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charan\Downloads\"/>
    </mc:Choice>
  </mc:AlternateContent>
  <xr:revisionPtr revIDLastSave="0" documentId="13_ncr:1_{CF52BD37-2186-4AD5-8584-003BE0A41C54}" xr6:coauthVersionLast="36" xr6:coauthVersionMax="47" xr10:uidLastSave="{00000000-0000-0000-0000-000000000000}"/>
  <bookViews>
    <workbookView xWindow="0" yWindow="0" windowWidth="28800" windowHeight="13620" firstSheet="8" activeTab="24" xr2:uid="{B816500B-D687-4E9D-B37A-C73006F85C0F}"/>
  </bookViews>
  <sheets>
    <sheet name="2025" sheetId="1" r:id="rId1"/>
    <sheet name="2024" sheetId="2" r:id="rId2"/>
    <sheet name="2023" sheetId="3" r:id="rId3"/>
    <sheet name="2022" sheetId="4" r:id="rId4"/>
    <sheet name="2021" sheetId="5" r:id="rId5"/>
    <sheet name="2020" sheetId="6" r:id="rId6"/>
    <sheet name="2019" sheetId="7" r:id="rId7"/>
    <sheet name="2018" sheetId="8" r:id="rId8"/>
    <sheet name="2017" sheetId="9" r:id="rId9"/>
    <sheet name="2016" sheetId="10" r:id="rId10"/>
    <sheet name="2015" sheetId="11" r:id="rId11"/>
    <sheet name="2014" sheetId="12" r:id="rId12"/>
    <sheet name="2013" sheetId="13" r:id="rId13"/>
    <sheet name="2012" sheetId="14" r:id="rId14"/>
    <sheet name="2011" sheetId="15" r:id="rId15"/>
    <sheet name="2010" sheetId="16" r:id="rId16"/>
    <sheet name="2009" sheetId="17" r:id="rId17"/>
    <sheet name="2008" sheetId="18" r:id="rId18"/>
    <sheet name="2007" sheetId="19" r:id="rId19"/>
    <sheet name="2006" sheetId="20" r:id="rId20"/>
    <sheet name="2005" sheetId="21" r:id="rId21"/>
    <sheet name="2004" sheetId="22" r:id="rId22"/>
    <sheet name="2003" sheetId="23" r:id="rId23"/>
    <sheet name="2002" sheetId="24" r:id="rId24"/>
    <sheet name=" 2001 - Ealry Day" sheetId="25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843" i="1" l="1"/>
  <c r="R2843" i="1"/>
  <c r="S2842" i="1"/>
  <c r="R2842" i="1"/>
  <c r="S2841" i="1"/>
  <c r="R2841" i="1"/>
  <c r="S2840" i="1"/>
  <c r="R2840" i="1"/>
  <c r="S2839" i="1"/>
  <c r="R2839" i="1"/>
  <c r="S2838" i="1"/>
  <c r="R2838" i="1"/>
  <c r="S2837" i="1"/>
  <c r="R2837" i="1"/>
  <c r="S2836" i="1"/>
  <c r="R2836" i="1"/>
  <c r="S2835" i="1"/>
  <c r="R2835" i="1"/>
  <c r="S2834" i="1"/>
  <c r="R2834" i="1"/>
  <c r="S2833" i="1"/>
  <c r="R2833" i="1"/>
  <c r="S2832" i="1"/>
  <c r="R2832" i="1"/>
  <c r="S2831" i="1"/>
  <c r="R2831" i="1"/>
  <c r="S2830" i="1"/>
  <c r="R2830" i="1"/>
  <c r="S2829" i="1"/>
  <c r="R2829" i="1"/>
  <c r="S2828" i="1"/>
  <c r="R2828" i="1"/>
  <c r="S2827" i="1"/>
  <c r="R2827" i="1"/>
  <c r="S2826" i="1"/>
  <c r="R2826" i="1"/>
  <c r="S2825" i="1"/>
  <c r="R2825" i="1"/>
  <c r="S2824" i="1"/>
  <c r="R2824" i="1"/>
  <c r="S2823" i="1"/>
  <c r="R2823" i="1"/>
  <c r="S2822" i="1"/>
  <c r="R2822" i="1"/>
  <c r="S2821" i="1"/>
  <c r="R2821" i="1"/>
  <c r="S2820" i="1"/>
  <c r="R2820" i="1"/>
  <c r="S2819" i="1"/>
  <c r="R2819" i="1"/>
  <c r="S2818" i="1"/>
  <c r="R2818" i="1"/>
  <c r="S2817" i="1"/>
  <c r="R2817" i="1"/>
  <c r="S2816" i="1"/>
  <c r="R2816" i="1"/>
  <c r="S2815" i="1"/>
  <c r="R2815" i="1"/>
  <c r="S2814" i="1"/>
  <c r="R2814" i="1"/>
  <c r="S2813" i="1"/>
  <c r="R2813" i="1"/>
  <c r="S2812" i="1"/>
  <c r="R2812" i="1"/>
  <c r="S2811" i="1"/>
  <c r="R2811" i="1"/>
  <c r="S2810" i="1"/>
  <c r="R2810" i="1"/>
  <c r="S2809" i="1"/>
  <c r="R2809" i="1"/>
  <c r="S2808" i="1"/>
  <c r="R2808" i="1"/>
  <c r="S2807" i="1"/>
  <c r="R2807" i="1"/>
  <c r="S2806" i="1"/>
  <c r="R2806" i="1"/>
  <c r="S2805" i="1"/>
  <c r="R2805" i="1"/>
  <c r="S2804" i="1"/>
  <c r="R2804" i="1"/>
  <c r="S2803" i="1"/>
  <c r="R2803" i="1"/>
  <c r="S2802" i="1"/>
  <c r="R2802" i="1"/>
  <c r="S2801" i="1"/>
  <c r="R2801" i="1"/>
  <c r="S2800" i="1"/>
  <c r="R2800" i="1"/>
  <c r="S2799" i="1"/>
  <c r="R2799" i="1"/>
  <c r="S2798" i="1"/>
  <c r="R2798" i="1"/>
  <c r="S2797" i="1"/>
  <c r="R2797" i="1"/>
  <c r="S2796" i="1"/>
  <c r="R2796" i="1"/>
  <c r="S2795" i="1"/>
  <c r="R2795" i="1"/>
  <c r="S2794" i="1"/>
  <c r="R2794" i="1"/>
  <c r="S2793" i="1"/>
  <c r="R2793" i="1"/>
  <c r="S2792" i="1"/>
  <c r="R2792" i="1"/>
  <c r="S2791" i="1"/>
  <c r="R2791" i="1"/>
  <c r="S2790" i="1"/>
  <c r="R2790" i="1"/>
  <c r="S2789" i="1"/>
  <c r="R2789" i="1"/>
  <c r="S2788" i="1"/>
  <c r="R2788" i="1"/>
  <c r="S2787" i="1"/>
  <c r="R2787" i="1"/>
  <c r="S2786" i="1"/>
  <c r="R2786" i="1"/>
  <c r="S2785" i="1"/>
  <c r="R2785" i="1"/>
  <c r="S2784" i="1"/>
  <c r="R2784" i="1"/>
  <c r="S2783" i="1"/>
  <c r="R2783" i="1"/>
  <c r="S2782" i="1"/>
  <c r="R2782" i="1"/>
  <c r="S2781" i="1"/>
  <c r="R2781" i="1"/>
  <c r="S2780" i="1"/>
  <c r="R2780" i="1"/>
  <c r="S2779" i="1"/>
  <c r="R2779" i="1"/>
  <c r="S2778" i="1"/>
  <c r="R2778" i="1"/>
  <c r="S2777" i="1"/>
  <c r="R2777" i="1"/>
  <c r="S2776" i="1"/>
  <c r="R2776" i="1"/>
  <c r="S2775" i="1"/>
  <c r="R2775" i="1"/>
  <c r="S2774" i="1"/>
  <c r="R2774" i="1"/>
  <c r="S2773" i="1"/>
  <c r="R2773" i="1"/>
  <c r="S2772" i="1"/>
  <c r="R2772" i="1"/>
  <c r="S2771" i="1"/>
  <c r="R2771" i="1"/>
  <c r="S2770" i="1"/>
  <c r="R2770" i="1"/>
  <c r="S2769" i="1"/>
  <c r="R2769" i="1"/>
  <c r="S2768" i="1"/>
  <c r="R2768" i="1"/>
  <c r="S2767" i="1"/>
  <c r="R2767" i="1"/>
  <c r="S2766" i="1"/>
  <c r="R2766" i="1"/>
  <c r="S2765" i="1"/>
  <c r="R2765" i="1"/>
  <c r="S2764" i="1"/>
  <c r="R2764" i="1"/>
  <c r="S2763" i="1"/>
  <c r="R2763" i="1"/>
  <c r="S2762" i="1"/>
  <c r="R2762" i="1"/>
  <c r="S2761" i="1"/>
  <c r="R2761" i="1"/>
  <c r="S2760" i="1"/>
  <c r="R2760" i="1"/>
  <c r="S2759" i="1"/>
  <c r="R2759" i="1"/>
  <c r="S2758" i="1"/>
  <c r="R2758" i="1"/>
  <c r="S2757" i="1"/>
  <c r="R2757" i="1"/>
  <c r="S2756" i="1"/>
  <c r="R2756" i="1"/>
  <c r="S2755" i="1"/>
  <c r="R2755" i="1"/>
  <c r="S2754" i="1"/>
  <c r="R2754" i="1"/>
  <c r="S2753" i="1"/>
  <c r="R2753" i="1"/>
  <c r="S2752" i="1"/>
  <c r="R2752" i="1"/>
  <c r="S2751" i="1"/>
  <c r="R2751" i="1"/>
  <c r="S2750" i="1"/>
  <c r="R2750" i="1"/>
  <c r="S2749" i="1"/>
  <c r="R2749" i="1"/>
  <c r="S2748" i="1"/>
  <c r="R2748" i="1"/>
  <c r="S2747" i="1"/>
  <c r="R2747" i="1"/>
  <c r="S2746" i="1"/>
  <c r="R2746" i="1"/>
  <c r="S2745" i="1"/>
  <c r="R2745" i="1"/>
  <c r="S2744" i="1"/>
  <c r="R2744" i="1"/>
  <c r="S2743" i="1"/>
  <c r="R2743" i="1"/>
  <c r="S2742" i="1"/>
  <c r="R2742" i="1"/>
  <c r="S2741" i="1"/>
  <c r="R2741" i="1"/>
  <c r="S2740" i="1"/>
  <c r="R2740" i="1"/>
  <c r="S2739" i="1"/>
  <c r="R2739" i="1"/>
  <c r="S2738" i="1"/>
  <c r="R2738" i="1"/>
  <c r="S2737" i="1"/>
  <c r="R2737" i="1"/>
  <c r="S2736" i="1"/>
  <c r="R2736" i="1"/>
  <c r="S2735" i="1"/>
  <c r="R2735" i="1"/>
  <c r="S2734" i="1"/>
  <c r="R2734" i="1"/>
  <c r="S2733" i="1"/>
  <c r="R2733" i="1"/>
  <c r="S2732" i="1"/>
  <c r="R2732" i="1"/>
  <c r="S2731" i="1"/>
  <c r="R2731" i="1"/>
  <c r="S2730" i="1"/>
  <c r="R2730" i="1"/>
  <c r="S2729" i="1"/>
  <c r="R2729" i="1"/>
  <c r="S2728" i="1"/>
  <c r="R2728" i="1"/>
  <c r="S2727" i="1"/>
  <c r="R2727" i="1"/>
  <c r="S2726" i="1"/>
  <c r="R2726" i="1"/>
  <c r="S2725" i="1"/>
  <c r="R2725" i="1"/>
  <c r="S2724" i="1"/>
  <c r="R2724" i="1"/>
  <c r="S2723" i="1"/>
  <c r="R2723" i="1"/>
  <c r="S2722" i="1"/>
  <c r="R2722" i="1"/>
  <c r="S2721" i="1"/>
  <c r="R2721" i="1"/>
  <c r="S2720" i="1"/>
  <c r="R2720" i="1"/>
  <c r="S2719" i="1"/>
  <c r="R2719" i="1"/>
  <c r="S2718" i="1"/>
  <c r="R2718" i="1"/>
  <c r="S2717" i="1"/>
  <c r="R2717" i="1"/>
  <c r="S2716" i="1"/>
  <c r="R2716" i="1"/>
  <c r="S2715" i="1"/>
  <c r="R2715" i="1"/>
  <c r="S2714" i="1"/>
  <c r="R2714" i="1"/>
  <c r="S2713" i="1"/>
  <c r="R2713" i="1"/>
  <c r="S2712" i="1"/>
  <c r="R2712" i="1"/>
  <c r="S2711" i="1"/>
  <c r="R2711" i="1"/>
  <c r="S2710" i="1"/>
  <c r="R2710" i="1"/>
  <c r="S2709" i="1"/>
  <c r="R2709" i="1"/>
  <c r="S2708" i="1"/>
  <c r="R2708" i="1"/>
  <c r="S2707" i="1"/>
  <c r="R2707" i="1"/>
  <c r="S2706" i="1"/>
  <c r="R2706" i="1"/>
  <c r="S2705" i="1"/>
  <c r="R2705" i="1"/>
  <c r="S2704" i="1"/>
  <c r="R2704" i="1"/>
  <c r="S2703" i="1"/>
  <c r="R2703" i="1"/>
  <c r="S2702" i="1"/>
  <c r="R2702" i="1"/>
  <c r="S2701" i="1"/>
  <c r="R2701" i="1"/>
  <c r="S2700" i="1"/>
  <c r="R2700" i="1"/>
  <c r="S2699" i="1"/>
  <c r="R2699" i="1"/>
  <c r="S2698" i="1"/>
  <c r="R2698" i="1"/>
  <c r="S2697" i="1"/>
  <c r="R2697" i="1"/>
  <c r="S2696" i="1"/>
  <c r="R2696" i="1"/>
  <c r="S2695" i="1"/>
  <c r="R2695" i="1"/>
  <c r="S2694" i="1"/>
  <c r="R2694" i="1"/>
  <c r="S2693" i="1"/>
  <c r="R2693" i="1"/>
  <c r="S2692" i="1"/>
  <c r="R2692" i="1"/>
  <c r="S2691" i="1"/>
  <c r="R2691" i="1"/>
  <c r="S2690" i="1"/>
  <c r="R2690" i="1"/>
  <c r="S2689" i="1"/>
  <c r="R2689" i="1"/>
  <c r="S2688" i="1"/>
  <c r="R2688" i="1"/>
  <c r="S2687" i="1"/>
  <c r="R2687" i="1"/>
  <c r="S2686" i="1"/>
  <c r="R2686" i="1"/>
  <c r="S2685" i="1"/>
  <c r="R2685" i="1"/>
  <c r="S2684" i="1"/>
  <c r="R2684" i="1"/>
  <c r="S2683" i="1"/>
  <c r="R2683" i="1"/>
  <c r="S2682" i="1"/>
  <c r="R2682" i="1"/>
  <c r="S2681" i="1"/>
  <c r="R2681" i="1"/>
  <c r="S2680" i="1"/>
  <c r="R2680" i="1"/>
  <c r="S2679" i="1"/>
  <c r="R2679" i="1"/>
  <c r="S2678" i="1"/>
  <c r="R2678" i="1"/>
  <c r="S2677" i="1"/>
  <c r="R2677" i="1"/>
  <c r="S2676" i="1"/>
  <c r="R2676" i="1"/>
  <c r="S2675" i="1"/>
  <c r="R2675" i="1"/>
  <c r="S2674" i="1"/>
  <c r="R2674" i="1"/>
  <c r="S2673" i="1"/>
  <c r="R2673" i="1"/>
  <c r="S2672" i="1"/>
  <c r="R2672" i="1"/>
  <c r="S2671" i="1"/>
  <c r="R2671" i="1"/>
  <c r="S2670" i="1"/>
  <c r="R2670" i="1"/>
  <c r="S2669" i="1"/>
  <c r="R2669" i="1"/>
  <c r="S2668" i="1"/>
  <c r="R2668" i="1"/>
  <c r="S2667" i="1"/>
  <c r="R2667" i="1"/>
  <c r="S2666" i="1"/>
  <c r="R2666" i="1"/>
  <c r="S2665" i="1"/>
  <c r="R2665" i="1"/>
  <c r="S2664" i="1"/>
  <c r="R2664" i="1"/>
  <c r="S2663" i="1"/>
  <c r="R2663" i="1"/>
  <c r="S2662" i="1"/>
  <c r="R2662" i="1"/>
  <c r="S2661" i="1"/>
  <c r="R2661" i="1"/>
  <c r="S2660" i="1"/>
  <c r="R2660" i="1"/>
  <c r="S2659" i="1"/>
  <c r="R2659" i="1"/>
  <c r="S2658" i="1"/>
  <c r="R2658" i="1"/>
  <c r="S2657" i="1"/>
  <c r="R2657" i="1"/>
  <c r="S2656" i="1"/>
  <c r="R2656" i="1"/>
  <c r="S2655" i="1"/>
  <c r="R2655" i="1"/>
  <c r="S2654" i="1"/>
  <c r="R2654" i="1"/>
  <c r="S2653" i="1"/>
  <c r="R2653" i="1"/>
  <c r="S2652" i="1"/>
  <c r="R2652" i="1"/>
  <c r="S2651" i="1"/>
  <c r="R2651" i="1"/>
  <c r="S2650" i="1"/>
  <c r="R2650" i="1"/>
  <c r="S2649" i="1"/>
  <c r="R2649" i="1"/>
  <c r="S2648" i="1"/>
  <c r="R2648" i="1"/>
  <c r="S2647" i="1"/>
  <c r="R2647" i="1"/>
  <c r="S2646" i="1"/>
  <c r="R2646" i="1"/>
  <c r="S2645" i="1"/>
  <c r="R2645" i="1"/>
  <c r="S2644" i="1"/>
  <c r="R2644" i="1"/>
  <c r="S2643" i="1"/>
  <c r="R2643" i="1"/>
  <c r="S2642" i="1"/>
  <c r="R2642" i="1"/>
  <c r="S2641" i="1"/>
  <c r="R2641" i="1"/>
  <c r="S2640" i="1"/>
  <c r="R2640" i="1"/>
  <c r="S2639" i="1"/>
  <c r="R2639" i="1"/>
  <c r="S2638" i="1"/>
  <c r="R2638" i="1"/>
  <c r="S2637" i="1"/>
  <c r="R2637" i="1"/>
  <c r="S2636" i="1"/>
  <c r="R2636" i="1"/>
  <c r="S2635" i="1"/>
  <c r="R2635" i="1"/>
  <c r="S2634" i="1"/>
  <c r="R2634" i="1"/>
  <c r="S2633" i="1"/>
  <c r="R2633" i="1"/>
  <c r="S2632" i="1"/>
  <c r="R2632" i="1"/>
  <c r="S2631" i="1"/>
  <c r="R2631" i="1"/>
  <c r="S2630" i="1"/>
  <c r="R2630" i="1"/>
  <c r="S2629" i="1"/>
  <c r="R2629" i="1"/>
  <c r="S2628" i="1"/>
  <c r="R2628" i="1"/>
  <c r="S2627" i="1"/>
  <c r="R2627" i="1"/>
  <c r="S2626" i="1"/>
  <c r="R2626" i="1"/>
  <c r="S2625" i="1"/>
  <c r="R2625" i="1"/>
  <c r="S2624" i="1"/>
  <c r="R2624" i="1"/>
  <c r="S2623" i="1"/>
  <c r="R2623" i="1"/>
  <c r="S2622" i="1"/>
  <c r="R2622" i="1"/>
  <c r="S2621" i="1"/>
  <c r="R2621" i="1"/>
  <c r="S2620" i="1"/>
  <c r="R2620" i="1"/>
  <c r="S2619" i="1"/>
  <c r="R2619" i="1"/>
  <c r="S2618" i="1"/>
  <c r="R2618" i="1"/>
  <c r="S2617" i="1"/>
  <c r="R2617" i="1"/>
  <c r="S2616" i="1"/>
  <c r="R2616" i="1"/>
  <c r="S2615" i="1"/>
  <c r="R2615" i="1"/>
  <c r="S2614" i="1"/>
  <c r="R2614" i="1"/>
  <c r="S2613" i="1"/>
  <c r="R2613" i="1"/>
  <c r="S2612" i="1"/>
  <c r="R2612" i="1"/>
  <c r="S2611" i="1"/>
  <c r="R2611" i="1"/>
  <c r="S2610" i="1"/>
  <c r="R2610" i="1"/>
  <c r="S2609" i="1"/>
  <c r="R2609" i="1"/>
  <c r="S2608" i="1"/>
  <c r="R2608" i="1"/>
  <c r="S2607" i="1"/>
  <c r="R2607" i="1"/>
  <c r="S2606" i="1"/>
  <c r="R2606" i="1"/>
  <c r="S2605" i="1"/>
  <c r="R2605" i="1"/>
  <c r="S2604" i="1"/>
  <c r="R2604" i="1"/>
  <c r="S2603" i="1"/>
  <c r="R2603" i="1"/>
  <c r="S2602" i="1"/>
  <c r="R2602" i="1"/>
  <c r="S2601" i="1"/>
  <c r="R2601" i="1"/>
  <c r="S2600" i="1"/>
  <c r="R2600" i="1"/>
  <c r="S2599" i="1"/>
  <c r="R2599" i="1"/>
  <c r="S2598" i="1"/>
  <c r="R2598" i="1"/>
  <c r="S2597" i="1"/>
  <c r="R2597" i="1"/>
  <c r="S2596" i="1"/>
  <c r="R2596" i="1"/>
  <c r="S2595" i="1"/>
  <c r="R2595" i="1"/>
  <c r="S2594" i="1"/>
  <c r="R2594" i="1"/>
  <c r="S2593" i="1"/>
  <c r="R2593" i="1"/>
  <c r="S2592" i="1"/>
  <c r="R2592" i="1"/>
  <c r="S2591" i="1"/>
  <c r="R2591" i="1"/>
  <c r="S2590" i="1"/>
  <c r="R2590" i="1"/>
  <c r="S2589" i="1"/>
  <c r="R2589" i="1"/>
  <c r="S2588" i="1"/>
  <c r="R2588" i="1"/>
  <c r="S2587" i="1"/>
  <c r="R2587" i="1"/>
  <c r="S2586" i="1"/>
  <c r="R2586" i="1"/>
  <c r="S2585" i="1"/>
  <c r="R2585" i="1"/>
  <c r="S2584" i="1"/>
  <c r="R2584" i="1"/>
  <c r="S2583" i="1"/>
  <c r="R2583" i="1"/>
  <c r="S2582" i="1"/>
  <c r="R2582" i="1"/>
  <c r="S2581" i="1"/>
  <c r="R2581" i="1"/>
  <c r="S2580" i="1"/>
  <c r="R2580" i="1"/>
  <c r="S2579" i="1"/>
  <c r="R2579" i="1"/>
  <c r="S2578" i="1"/>
  <c r="R2578" i="1"/>
  <c r="S2577" i="1"/>
  <c r="R2577" i="1"/>
  <c r="S2576" i="1"/>
  <c r="R2576" i="1"/>
  <c r="S2575" i="1"/>
  <c r="R2575" i="1"/>
  <c r="S2574" i="1"/>
  <c r="R2574" i="1"/>
  <c r="S2573" i="1"/>
  <c r="R2573" i="1"/>
  <c r="S2572" i="1"/>
  <c r="R2572" i="1"/>
  <c r="S2571" i="1"/>
  <c r="R2571" i="1"/>
  <c r="S2570" i="1"/>
  <c r="R2570" i="1"/>
  <c r="S2569" i="1"/>
  <c r="R2569" i="1"/>
  <c r="S2568" i="1"/>
  <c r="R2568" i="1"/>
  <c r="S2567" i="1"/>
  <c r="R2567" i="1"/>
  <c r="S2566" i="1"/>
  <c r="R2566" i="1"/>
  <c r="S2565" i="1"/>
  <c r="R2565" i="1"/>
  <c r="S2564" i="1"/>
  <c r="R2564" i="1"/>
  <c r="S2563" i="1"/>
  <c r="R2563" i="1"/>
  <c r="S2562" i="1"/>
  <c r="R2562" i="1"/>
  <c r="S2561" i="1"/>
  <c r="R2561" i="1"/>
  <c r="S2560" i="1"/>
  <c r="R2560" i="1"/>
  <c r="S2559" i="1"/>
  <c r="R2559" i="1"/>
  <c r="S2558" i="1"/>
  <c r="R2558" i="1"/>
  <c r="S2557" i="1"/>
  <c r="R2557" i="1"/>
  <c r="S2556" i="1"/>
  <c r="R2556" i="1"/>
  <c r="S2555" i="1"/>
  <c r="R2555" i="1"/>
  <c r="S2554" i="1"/>
  <c r="R2554" i="1"/>
  <c r="S2553" i="1"/>
  <c r="R2553" i="1"/>
  <c r="S2552" i="1"/>
  <c r="R2552" i="1"/>
  <c r="S2551" i="1"/>
  <c r="R2551" i="1"/>
  <c r="S2550" i="1"/>
  <c r="R2550" i="1"/>
  <c r="S2549" i="1"/>
  <c r="R2549" i="1"/>
  <c r="S2548" i="1"/>
  <c r="R2548" i="1"/>
  <c r="S2547" i="1"/>
  <c r="R2547" i="1"/>
  <c r="S2546" i="1"/>
  <c r="R2546" i="1"/>
  <c r="S2545" i="1"/>
  <c r="R2545" i="1"/>
  <c r="S2544" i="1"/>
  <c r="R2544" i="1"/>
  <c r="S2543" i="1"/>
  <c r="R2543" i="1"/>
  <c r="S2542" i="1"/>
  <c r="R2542" i="1"/>
  <c r="S2541" i="1"/>
  <c r="R2541" i="1"/>
  <c r="S2540" i="1"/>
  <c r="R2540" i="1"/>
  <c r="S2539" i="1"/>
  <c r="R2539" i="1"/>
  <c r="S2538" i="1"/>
  <c r="R2538" i="1"/>
  <c r="S2537" i="1"/>
  <c r="R2537" i="1"/>
  <c r="S2536" i="1"/>
  <c r="R2536" i="1"/>
  <c r="S2535" i="1"/>
  <c r="R2535" i="1"/>
  <c r="S2534" i="1"/>
  <c r="R2534" i="1"/>
  <c r="S2533" i="1"/>
  <c r="R2533" i="1"/>
  <c r="S2532" i="1"/>
  <c r="R2532" i="1"/>
  <c r="S2531" i="1"/>
  <c r="R2531" i="1"/>
  <c r="S2530" i="1"/>
  <c r="R2530" i="1"/>
  <c r="S2529" i="1"/>
  <c r="R2529" i="1"/>
  <c r="S2528" i="1"/>
  <c r="R2528" i="1"/>
  <c r="S2527" i="1"/>
  <c r="R2527" i="1"/>
  <c r="S2526" i="1"/>
  <c r="R2526" i="1"/>
  <c r="S2525" i="1"/>
  <c r="R2525" i="1"/>
  <c r="S2524" i="1"/>
  <c r="R2524" i="1"/>
  <c r="S2523" i="1"/>
  <c r="R2523" i="1"/>
  <c r="S2522" i="1"/>
  <c r="R2522" i="1"/>
  <c r="S2521" i="1"/>
  <c r="R2521" i="1"/>
  <c r="S2520" i="1"/>
  <c r="R2520" i="1"/>
  <c r="S2519" i="1"/>
  <c r="R2519" i="1"/>
  <c r="S2518" i="1"/>
  <c r="R2518" i="1"/>
  <c r="S2517" i="1"/>
  <c r="R2517" i="1"/>
  <c r="S2516" i="1"/>
  <c r="R2516" i="1"/>
  <c r="S2515" i="1"/>
  <c r="R2515" i="1"/>
  <c r="S2514" i="1"/>
  <c r="R2514" i="1"/>
  <c r="S2513" i="1"/>
  <c r="R2513" i="1"/>
  <c r="S2512" i="1"/>
  <c r="R2512" i="1"/>
  <c r="S2511" i="1"/>
  <c r="R2511" i="1"/>
  <c r="S2510" i="1"/>
  <c r="R2510" i="1"/>
  <c r="S2509" i="1"/>
  <c r="R2509" i="1"/>
  <c r="S2508" i="1"/>
  <c r="R2508" i="1"/>
  <c r="S2507" i="1"/>
  <c r="R2507" i="1"/>
  <c r="S2506" i="1"/>
  <c r="R2506" i="1"/>
  <c r="S2505" i="1"/>
  <c r="R2505" i="1"/>
  <c r="S2504" i="1"/>
  <c r="R2504" i="1"/>
  <c r="S2503" i="1"/>
  <c r="R2503" i="1"/>
  <c r="S2502" i="1"/>
  <c r="R2502" i="1"/>
  <c r="S2501" i="1"/>
  <c r="R2501" i="1"/>
  <c r="S2500" i="1"/>
  <c r="R2500" i="1"/>
  <c r="S2499" i="1"/>
  <c r="R2499" i="1"/>
  <c r="S2498" i="1"/>
  <c r="R2498" i="1"/>
  <c r="S2497" i="1"/>
  <c r="R2497" i="1"/>
  <c r="S2496" i="1"/>
  <c r="R2496" i="1"/>
  <c r="S2495" i="1"/>
  <c r="R2495" i="1"/>
  <c r="S2494" i="1"/>
  <c r="R2494" i="1"/>
  <c r="S2493" i="1"/>
  <c r="R2493" i="1"/>
  <c r="S2492" i="1"/>
  <c r="R2492" i="1"/>
  <c r="S2491" i="1"/>
  <c r="R2491" i="1"/>
  <c r="S2490" i="1"/>
  <c r="R2490" i="1"/>
  <c r="S2489" i="1"/>
  <c r="R2489" i="1"/>
  <c r="S2488" i="1"/>
  <c r="R2488" i="1"/>
  <c r="S2487" i="1"/>
  <c r="R2487" i="1"/>
  <c r="S2486" i="1"/>
  <c r="R2486" i="1"/>
  <c r="S2485" i="1"/>
  <c r="R2485" i="1"/>
  <c r="S2484" i="1"/>
  <c r="R2484" i="1"/>
  <c r="S2483" i="1"/>
  <c r="R2483" i="1"/>
  <c r="S2482" i="1"/>
  <c r="R2482" i="1"/>
  <c r="S2481" i="1"/>
  <c r="R2481" i="1"/>
  <c r="S2480" i="1"/>
  <c r="R2480" i="1"/>
  <c r="S2479" i="1"/>
  <c r="R2479" i="1"/>
  <c r="S2478" i="1"/>
  <c r="R2478" i="1"/>
  <c r="S2477" i="1"/>
  <c r="R2477" i="1"/>
  <c r="S2476" i="1"/>
  <c r="R2476" i="1"/>
  <c r="S2475" i="1"/>
  <c r="R2475" i="1"/>
  <c r="S2474" i="1"/>
  <c r="R2474" i="1"/>
  <c r="S2473" i="1"/>
  <c r="R2473" i="1"/>
  <c r="S2472" i="1"/>
  <c r="R2472" i="1"/>
  <c r="S2471" i="1"/>
  <c r="R2471" i="1"/>
  <c r="S2470" i="1"/>
  <c r="R2470" i="1"/>
  <c r="S2469" i="1"/>
  <c r="R2469" i="1"/>
  <c r="S2468" i="1"/>
  <c r="R2468" i="1"/>
  <c r="S2467" i="1"/>
  <c r="R2467" i="1"/>
  <c r="S2466" i="1"/>
  <c r="R2466" i="1"/>
  <c r="S2465" i="1"/>
  <c r="R2465" i="1"/>
  <c r="S2464" i="1"/>
  <c r="R2464" i="1"/>
  <c r="S2463" i="1"/>
  <c r="R2463" i="1"/>
  <c r="S2462" i="1"/>
  <c r="R2462" i="1"/>
  <c r="S2461" i="1"/>
  <c r="R2461" i="1"/>
  <c r="S2460" i="1"/>
  <c r="R2460" i="1"/>
  <c r="S2459" i="1"/>
  <c r="R2459" i="1"/>
  <c r="S2458" i="1"/>
  <c r="R2458" i="1"/>
  <c r="S2457" i="1"/>
  <c r="R2457" i="1"/>
  <c r="S2456" i="1"/>
  <c r="R2456" i="1"/>
  <c r="S2455" i="1"/>
  <c r="R2455" i="1"/>
  <c r="S2454" i="1"/>
  <c r="R2454" i="1"/>
  <c r="S2453" i="1"/>
  <c r="R2453" i="1"/>
  <c r="S2452" i="1"/>
  <c r="R2452" i="1"/>
  <c r="S2451" i="1"/>
  <c r="R2451" i="1"/>
  <c r="S2450" i="1"/>
  <c r="R2450" i="1"/>
  <c r="S2449" i="1"/>
  <c r="R2449" i="1"/>
  <c r="S2448" i="1"/>
  <c r="R2448" i="1"/>
  <c r="S2447" i="1"/>
  <c r="R2447" i="1"/>
  <c r="S2446" i="1"/>
  <c r="R2446" i="1"/>
  <c r="S2445" i="1"/>
  <c r="R2445" i="1"/>
  <c r="S2444" i="1"/>
  <c r="R2444" i="1"/>
  <c r="S2443" i="1"/>
  <c r="R2443" i="1"/>
  <c r="S2442" i="1"/>
  <c r="R2442" i="1"/>
  <c r="S2441" i="1"/>
  <c r="R2441" i="1"/>
  <c r="S2440" i="1"/>
  <c r="R2440" i="1"/>
  <c r="S2439" i="1"/>
  <c r="R2439" i="1"/>
  <c r="S2438" i="1"/>
  <c r="R2438" i="1"/>
  <c r="S2437" i="1"/>
  <c r="R2437" i="1"/>
  <c r="S2436" i="1"/>
  <c r="R2436" i="1"/>
  <c r="S2435" i="1"/>
  <c r="R2435" i="1"/>
  <c r="S2434" i="1"/>
  <c r="R2434" i="1"/>
  <c r="S2433" i="1"/>
  <c r="R2433" i="1"/>
  <c r="S2432" i="1"/>
  <c r="R2432" i="1"/>
  <c r="S2431" i="1"/>
  <c r="R2431" i="1"/>
  <c r="S2430" i="1"/>
  <c r="R2430" i="1"/>
  <c r="S2429" i="1"/>
  <c r="R2429" i="1"/>
  <c r="S2428" i="1"/>
  <c r="R2428" i="1"/>
  <c r="S2427" i="1"/>
  <c r="R2427" i="1"/>
  <c r="S2426" i="1"/>
  <c r="R2426" i="1"/>
  <c r="S2425" i="1"/>
  <c r="R2425" i="1"/>
  <c r="S2424" i="1"/>
  <c r="R2424" i="1"/>
  <c r="S2423" i="1"/>
  <c r="R2423" i="1"/>
  <c r="S2422" i="1"/>
  <c r="R2422" i="1"/>
  <c r="S2421" i="1"/>
  <c r="R2421" i="1"/>
  <c r="S2420" i="1"/>
  <c r="R2420" i="1"/>
  <c r="S2419" i="1"/>
  <c r="R2419" i="1"/>
  <c r="S2418" i="1"/>
  <c r="R2418" i="1"/>
  <c r="S2417" i="1"/>
  <c r="R2417" i="1"/>
  <c r="S2416" i="1"/>
  <c r="R2416" i="1"/>
  <c r="S2415" i="1"/>
  <c r="R2415" i="1"/>
  <c r="S2414" i="1"/>
  <c r="R2414" i="1"/>
  <c r="S2413" i="1"/>
  <c r="R2413" i="1"/>
  <c r="S2412" i="1"/>
  <c r="R2412" i="1"/>
  <c r="S2411" i="1"/>
  <c r="R2411" i="1"/>
  <c r="S2410" i="1"/>
  <c r="R2410" i="1"/>
  <c r="S2409" i="1"/>
  <c r="R2409" i="1"/>
  <c r="S2408" i="1"/>
  <c r="R2408" i="1"/>
  <c r="S2407" i="1"/>
  <c r="R2407" i="1"/>
  <c r="S2406" i="1"/>
  <c r="R2406" i="1"/>
  <c r="S2405" i="1"/>
  <c r="R2405" i="1"/>
  <c r="S2404" i="1"/>
  <c r="R2404" i="1"/>
  <c r="S2403" i="1"/>
  <c r="R2403" i="1"/>
  <c r="S2402" i="1"/>
  <c r="R2402" i="1"/>
  <c r="S2401" i="1"/>
  <c r="R2401" i="1"/>
  <c r="S2400" i="1"/>
  <c r="R2400" i="1"/>
  <c r="S2399" i="1"/>
  <c r="R2399" i="1"/>
  <c r="S2398" i="1"/>
  <c r="R2398" i="1"/>
  <c r="S2397" i="1"/>
  <c r="R2397" i="1"/>
  <c r="S2396" i="1"/>
  <c r="R2396" i="1"/>
  <c r="S2395" i="1"/>
  <c r="R2395" i="1"/>
  <c r="S2394" i="1"/>
  <c r="R2394" i="1"/>
  <c r="S2393" i="1"/>
  <c r="R2393" i="1"/>
  <c r="S2392" i="1"/>
  <c r="R2392" i="1"/>
  <c r="S2391" i="1"/>
  <c r="R2391" i="1"/>
  <c r="S2390" i="1"/>
  <c r="R2390" i="1"/>
  <c r="S2389" i="1"/>
  <c r="R2389" i="1"/>
  <c r="S2388" i="1"/>
  <c r="R2388" i="1"/>
  <c r="S2387" i="1"/>
  <c r="R2387" i="1"/>
  <c r="S2386" i="1"/>
  <c r="R2386" i="1"/>
  <c r="S2385" i="1"/>
  <c r="R2385" i="1"/>
  <c r="S2384" i="1"/>
  <c r="R2384" i="1"/>
  <c r="S2383" i="1"/>
  <c r="R2383" i="1"/>
  <c r="S2382" i="1"/>
  <c r="R2382" i="1"/>
  <c r="S2381" i="1"/>
  <c r="R2381" i="1"/>
  <c r="S2380" i="1"/>
  <c r="R2380" i="1"/>
  <c r="S2379" i="1"/>
  <c r="R2379" i="1"/>
  <c r="S2378" i="1"/>
  <c r="R2378" i="1"/>
  <c r="S2377" i="1"/>
  <c r="R2377" i="1"/>
  <c r="S2376" i="1"/>
  <c r="R2376" i="1"/>
  <c r="S2375" i="1"/>
  <c r="R2375" i="1"/>
  <c r="S2374" i="1"/>
  <c r="R2374" i="1"/>
  <c r="S2373" i="1"/>
  <c r="R2373" i="1"/>
  <c r="S2372" i="1"/>
  <c r="R2372" i="1"/>
  <c r="S2371" i="1"/>
  <c r="R2371" i="1"/>
  <c r="S2370" i="1"/>
  <c r="R2370" i="1"/>
  <c r="S2369" i="1"/>
  <c r="R2369" i="1"/>
  <c r="S2368" i="1"/>
  <c r="R2368" i="1"/>
  <c r="S2367" i="1"/>
  <c r="R2367" i="1"/>
  <c r="S2366" i="1"/>
  <c r="R2366" i="1"/>
  <c r="S2365" i="1"/>
  <c r="R2365" i="1"/>
  <c r="S2364" i="1"/>
  <c r="R2364" i="1"/>
  <c r="S2363" i="1"/>
  <c r="R2363" i="1"/>
  <c r="S2362" i="1"/>
  <c r="R2362" i="1"/>
  <c r="S2361" i="1"/>
  <c r="R2361" i="1"/>
  <c r="S2360" i="1"/>
  <c r="R2360" i="1"/>
  <c r="S2359" i="1"/>
  <c r="R2359" i="1"/>
  <c r="S2358" i="1"/>
  <c r="R2358" i="1"/>
  <c r="S2357" i="1"/>
  <c r="R2357" i="1"/>
  <c r="S2356" i="1"/>
  <c r="R2356" i="1"/>
  <c r="S2355" i="1"/>
  <c r="R2355" i="1"/>
  <c r="S2354" i="1"/>
  <c r="R2354" i="1"/>
  <c r="S2353" i="1"/>
  <c r="R2353" i="1"/>
  <c r="S2352" i="1"/>
  <c r="R2352" i="1"/>
  <c r="S2351" i="1"/>
  <c r="R2351" i="1"/>
  <c r="S2350" i="1"/>
  <c r="R2350" i="1"/>
  <c r="S2349" i="1"/>
  <c r="R2349" i="1"/>
  <c r="S2348" i="1"/>
  <c r="R2348" i="1"/>
  <c r="S2347" i="1"/>
  <c r="R2347" i="1"/>
  <c r="S2346" i="1"/>
  <c r="R2346" i="1"/>
  <c r="S2345" i="1"/>
  <c r="R2345" i="1"/>
  <c r="S2344" i="1"/>
  <c r="R2344" i="1"/>
  <c r="S2343" i="1"/>
  <c r="R2343" i="1"/>
  <c r="S2342" i="1"/>
  <c r="R2342" i="1"/>
  <c r="S2341" i="1"/>
  <c r="R2341" i="1"/>
  <c r="S2340" i="1"/>
  <c r="R2340" i="1"/>
  <c r="S2339" i="1"/>
  <c r="R2339" i="1"/>
  <c r="S2338" i="1"/>
  <c r="R2338" i="1"/>
  <c r="S2337" i="1"/>
  <c r="R2337" i="1"/>
  <c r="S2336" i="1"/>
  <c r="R2336" i="1"/>
  <c r="S2335" i="1"/>
  <c r="R2335" i="1"/>
  <c r="S2334" i="1"/>
  <c r="R2334" i="1"/>
  <c r="S2333" i="1"/>
  <c r="R2333" i="1"/>
  <c r="S2332" i="1"/>
  <c r="R2332" i="1"/>
  <c r="S2331" i="1"/>
  <c r="R2331" i="1"/>
  <c r="S2330" i="1"/>
  <c r="R2330" i="1"/>
  <c r="S2329" i="1"/>
  <c r="R2329" i="1"/>
  <c r="S2328" i="1"/>
  <c r="R2328" i="1"/>
  <c r="S2327" i="1"/>
  <c r="R2327" i="1"/>
  <c r="S2326" i="1"/>
  <c r="R2326" i="1"/>
  <c r="S2325" i="1"/>
  <c r="R2325" i="1"/>
  <c r="S2324" i="1"/>
  <c r="R2324" i="1"/>
  <c r="S2323" i="1"/>
  <c r="R2323" i="1"/>
  <c r="S2322" i="1"/>
  <c r="R2322" i="1"/>
  <c r="S2321" i="1"/>
  <c r="R2321" i="1"/>
  <c r="S2320" i="1"/>
  <c r="R2320" i="1"/>
  <c r="S2319" i="1"/>
  <c r="R2319" i="1"/>
  <c r="S2318" i="1"/>
  <c r="R2318" i="1"/>
  <c r="S2317" i="1"/>
  <c r="R2317" i="1"/>
  <c r="S2316" i="1"/>
  <c r="R2316" i="1"/>
  <c r="S2315" i="1"/>
  <c r="R2315" i="1"/>
  <c r="S2314" i="1"/>
  <c r="R2314" i="1"/>
  <c r="S2313" i="1"/>
  <c r="R2313" i="1"/>
  <c r="S2312" i="1"/>
  <c r="R2312" i="1"/>
  <c r="S2311" i="1"/>
  <c r="R2311" i="1"/>
  <c r="S2310" i="1"/>
  <c r="R2310" i="1"/>
  <c r="S2309" i="1"/>
  <c r="R2309" i="1"/>
  <c r="S2308" i="1"/>
  <c r="R2308" i="1"/>
  <c r="S2307" i="1"/>
  <c r="R2307" i="1"/>
  <c r="S2306" i="1"/>
  <c r="R2306" i="1"/>
  <c r="S2305" i="1"/>
  <c r="R2305" i="1"/>
  <c r="S2304" i="1"/>
  <c r="R2304" i="1"/>
  <c r="S2303" i="1"/>
  <c r="R2303" i="1"/>
  <c r="S2302" i="1"/>
  <c r="R2302" i="1"/>
  <c r="S2301" i="1"/>
  <c r="R2301" i="1"/>
  <c r="S2300" i="1"/>
  <c r="R2300" i="1"/>
  <c r="S2299" i="1"/>
  <c r="R2299" i="1"/>
  <c r="S2298" i="1"/>
  <c r="R2298" i="1"/>
  <c r="S2297" i="1"/>
  <c r="R2297" i="1"/>
  <c r="S2296" i="1"/>
  <c r="R2296" i="1"/>
  <c r="S2295" i="1"/>
  <c r="R2295" i="1"/>
  <c r="S2294" i="1"/>
  <c r="R2294" i="1"/>
  <c r="S2293" i="1"/>
  <c r="R2293" i="1"/>
  <c r="S2292" i="1"/>
  <c r="R2292" i="1"/>
  <c r="S2291" i="1"/>
  <c r="R2291" i="1"/>
  <c r="S2290" i="1"/>
  <c r="R2290" i="1"/>
  <c r="S2289" i="1"/>
  <c r="R2289" i="1"/>
  <c r="S2288" i="1"/>
  <c r="R2288" i="1"/>
  <c r="S2287" i="1"/>
  <c r="R2287" i="1"/>
  <c r="S2286" i="1"/>
  <c r="R2286" i="1"/>
  <c r="S2285" i="1"/>
  <c r="R2285" i="1"/>
  <c r="S2284" i="1"/>
  <c r="R2284" i="1"/>
  <c r="S2283" i="1"/>
  <c r="R2283" i="1"/>
  <c r="S2282" i="1"/>
  <c r="R2282" i="1"/>
  <c r="S2281" i="1"/>
  <c r="R2281" i="1"/>
  <c r="S2280" i="1"/>
  <c r="R2280" i="1"/>
  <c r="S2279" i="1"/>
  <c r="R2279" i="1"/>
  <c r="S2278" i="1"/>
  <c r="R2278" i="1"/>
  <c r="S2277" i="1"/>
  <c r="R2277" i="1"/>
  <c r="S2276" i="1"/>
  <c r="R2276" i="1"/>
  <c r="S2275" i="1"/>
  <c r="R2275" i="1"/>
  <c r="S2274" i="1"/>
  <c r="R2274" i="1"/>
  <c r="S2273" i="1"/>
  <c r="R2273" i="1"/>
  <c r="S2272" i="1"/>
  <c r="R2272" i="1"/>
  <c r="S2271" i="1"/>
  <c r="R2271" i="1"/>
  <c r="S2270" i="1"/>
  <c r="R2270" i="1"/>
  <c r="S2269" i="1"/>
  <c r="R2269" i="1"/>
  <c r="S2268" i="1"/>
  <c r="R2268" i="1"/>
  <c r="S2267" i="1"/>
  <c r="R2267" i="1"/>
  <c r="S2266" i="1"/>
  <c r="R2266" i="1"/>
  <c r="S2265" i="1"/>
  <c r="R2265" i="1"/>
  <c r="S2264" i="1"/>
  <c r="R2264" i="1"/>
  <c r="S2263" i="1"/>
  <c r="R2263" i="1"/>
  <c r="S2262" i="1"/>
  <c r="R2262" i="1"/>
  <c r="S2261" i="1"/>
  <c r="R2261" i="1"/>
  <c r="S2260" i="1"/>
  <c r="R2260" i="1"/>
  <c r="S2259" i="1"/>
  <c r="R2259" i="1"/>
  <c r="S2258" i="1"/>
  <c r="R2258" i="1"/>
  <c r="S2257" i="1"/>
  <c r="R2257" i="1"/>
  <c r="S2256" i="1"/>
  <c r="R2256" i="1"/>
  <c r="S2255" i="1"/>
  <c r="R2255" i="1"/>
  <c r="S2254" i="1"/>
  <c r="R2254" i="1"/>
  <c r="S2253" i="1"/>
  <c r="R2253" i="1"/>
  <c r="S2252" i="1"/>
  <c r="R2252" i="1"/>
  <c r="S2251" i="1"/>
  <c r="R2251" i="1"/>
  <c r="S2250" i="1"/>
  <c r="R2250" i="1"/>
  <c r="S2249" i="1"/>
  <c r="R2249" i="1"/>
  <c r="S2248" i="1"/>
  <c r="R2248" i="1"/>
  <c r="S2247" i="1"/>
  <c r="R2247" i="1"/>
  <c r="S2246" i="1"/>
  <c r="R2246" i="1"/>
  <c r="S2245" i="1"/>
  <c r="R2245" i="1"/>
  <c r="S2244" i="1"/>
  <c r="R2244" i="1"/>
  <c r="S2243" i="1"/>
  <c r="R2243" i="1"/>
  <c r="S2242" i="1"/>
  <c r="R2242" i="1"/>
  <c r="S2241" i="1"/>
  <c r="R2241" i="1"/>
  <c r="S2240" i="1"/>
  <c r="R2240" i="1"/>
  <c r="S2239" i="1"/>
  <c r="R2239" i="1"/>
  <c r="S2238" i="1"/>
  <c r="R2238" i="1"/>
  <c r="S2237" i="1"/>
  <c r="R2237" i="1"/>
  <c r="S2236" i="1"/>
  <c r="R2236" i="1"/>
  <c r="S2235" i="1"/>
  <c r="R2235" i="1"/>
  <c r="S2234" i="1"/>
  <c r="R2234" i="1"/>
  <c r="S2233" i="1"/>
  <c r="R2233" i="1"/>
  <c r="S2232" i="1"/>
  <c r="R2232" i="1"/>
  <c r="S2231" i="1"/>
  <c r="R2231" i="1"/>
  <c r="S2230" i="1"/>
  <c r="R2230" i="1"/>
  <c r="S2229" i="1"/>
  <c r="R2229" i="1"/>
  <c r="S2228" i="1"/>
  <c r="R2228" i="1"/>
  <c r="S2227" i="1"/>
  <c r="R2227" i="1"/>
  <c r="S2226" i="1"/>
  <c r="R2226" i="1"/>
  <c r="S2225" i="1"/>
  <c r="R2225" i="1"/>
  <c r="S2224" i="1"/>
  <c r="R2224" i="1"/>
  <c r="S2223" i="1"/>
  <c r="R2223" i="1"/>
  <c r="S2222" i="1"/>
  <c r="R2222" i="1"/>
  <c r="S2221" i="1"/>
  <c r="R2221" i="1"/>
  <c r="S2220" i="1"/>
  <c r="R2220" i="1"/>
  <c r="S2219" i="1"/>
  <c r="R2219" i="1"/>
  <c r="S2218" i="1"/>
  <c r="R2218" i="1"/>
  <c r="S2217" i="1"/>
  <c r="R2217" i="1"/>
  <c r="S2216" i="1"/>
  <c r="R2216" i="1"/>
  <c r="S2215" i="1"/>
  <c r="R2215" i="1"/>
  <c r="S2214" i="1"/>
  <c r="R2214" i="1"/>
  <c r="S2213" i="1"/>
  <c r="R2213" i="1"/>
  <c r="S2212" i="1"/>
  <c r="R2212" i="1"/>
  <c r="S2211" i="1"/>
  <c r="R2211" i="1"/>
  <c r="S2210" i="1"/>
  <c r="R2210" i="1"/>
  <c r="S2209" i="1"/>
  <c r="R2209" i="1"/>
  <c r="S2208" i="1"/>
  <c r="R2208" i="1"/>
  <c r="S2207" i="1"/>
  <c r="R2207" i="1"/>
  <c r="S2206" i="1"/>
  <c r="R2206" i="1"/>
  <c r="S2205" i="1"/>
  <c r="R2205" i="1"/>
  <c r="S2204" i="1"/>
  <c r="R2204" i="1"/>
  <c r="S2203" i="1"/>
  <c r="R2203" i="1"/>
  <c r="S2202" i="1"/>
  <c r="R2202" i="1"/>
  <c r="S2201" i="1"/>
  <c r="R2201" i="1"/>
  <c r="S2200" i="1"/>
  <c r="R2200" i="1"/>
  <c r="S2199" i="1"/>
  <c r="R2199" i="1"/>
  <c r="S2198" i="1"/>
  <c r="R2198" i="1"/>
  <c r="S2197" i="1"/>
  <c r="R2197" i="1"/>
  <c r="S2196" i="1"/>
  <c r="R2196" i="1"/>
  <c r="S2195" i="1"/>
  <c r="R2195" i="1"/>
  <c r="S2194" i="1"/>
  <c r="R2194" i="1"/>
  <c r="S2193" i="1"/>
  <c r="R2193" i="1"/>
  <c r="S2192" i="1"/>
  <c r="R2192" i="1"/>
  <c r="S2191" i="1"/>
  <c r="R2191" i="1"/>
  <c r="S2190" i="1"/>
  <c r="R2190" i="1"/>
  <c r="S2189" i="1"/>
  <c r="R2189" i="1"/>
  <c r="S2188" i="1"/>
  <c r="R2188" i="1"/>
  <c r="S2187" i="1"/>
  <c r="R2187" i="1"/>
  <c r="S2186" i="1"/>
  <c r="R2186" i="1"/>
  <c r="S2185" i="1"/>
  <c r="R2185" i="1"/>
  <c r="S2184" i="1"/>
  <c r="R2184" i="1"/>
  <c r="S2183" i="1"/>
  <c r="R2183" i="1"/>
  <c r="S2182" i="1"/>
  <c r="R2182" i="1"/>
  <c r="S2181" i="1"/>
  <c r="R2181" i="1"/>
  <c r="S2180" i="1"/>
  <c r="R2180" i="1"/>
  <c r="S2179" i="1"/>
  <c r="R2179" i="1"/>
  <c r="S2178" i="1"/>
  <c r="R2178" i="1"/>
  <c r="S2177" i="1"/>
  <c r="R2177" i="1"/>
  <c r="S2176" i="1"/>
  <c r="R2176" i="1"/>
  <c r="S2175" i="1"/>
  <c r="R2175" i="1"/>
  <c r="S2174" i="1"/>
  <c r="R2174" i="1"/>
  <c r="S2173" i="1"/>
  <c r="R2173" i="1"/>
  <c r="S2172" i="1"/>
  <c r="R2172" i="1"/>
  <c r="S2171" i="1"/>
  <c r="R2171" i="1"/>
  <c r="S2170" i="1"/>
  <c r="R2170" i="1"/>
  <c r="S2169" i="1"/>
  <c r="R2169" i="1"/>
  <c r="S2168" i="1"/>
  <c r="R2168" i="1"/>
  <c r="S2167" i="1"/>
  <c r="R2167" i="1"/>
  <c r="S2166" i="1"/>
  <c r="R2166" i="1"/>
  <c r="S2165" i="1"/>
  <c r="R2165" i="1"/>
  <c r="S2164" i="1"/>
  <c r="R2164" i="1"/>
  <c r="S2163" i="1"/>
  <c r="R2163" i="1"/>
  <c r="S2162" i="1"/>
  <c r="R2162" i="1"/>
  <c r="S2161" i="1"/>
  <c r="R2161" i="1"/>
  <c r="S2160" i="1"/>
  <c r="R2160" i="1"/>
  <c r="S2159" i="1"/>
  <c r="R2159" i="1"/>
  <c r="S2158" i="1"/>
  <c r="R2158" i="1"/>
  <c r="S2157" i="1"/>
  <c r="R2157" i="1"/>
  <c r="S2156" i="1"/>
  <c r="R2156" i="1"/>
  <c r="S2155" i="1"/>
  <c r="R2155" i="1"/>
  <c r="S2154" i="1"/>
  <c r="R2154" i="1"/>
  <c r="S2153" i="1"/>
  <c r="R2153" i="1"/>
  <c r="S2152" i="1"/>
  <c r="R2152" i="1"/>
  <c r="S2151" i="1"/>
  <c r="R2151" i="1"/>
  <c r="S2150" i="1"/>
  <c r="R2150" i="1"/>
  <c r="S2149" i="1"/>
  <c r="R2149" i="1"/>
  <c r="S2148" i="1"/>
  <c r="R2148" i="1"/>
  <c r="S2147" i="1"/>
  <c r="R2147" i="1"/>
  <c r="S2146" i="1"/>
  <c r="R2146" i="1"/>
  <c r="S2145" i="1"/>
  <c r="R2145" i="1"/>
  <c r="S2144" i="1"/>
  <c r="R2144" i="1"/>
  <c r="S2143" i="1"/>
  <c r="R2143" i="1"/>
  <c r="S2142" i="1"/>
  <c r="R2142" i="1"/>
  <c r="S2141" i="1"/>
  <c r="R2141" i="1"/>
  <c r="S2140" i="1"/>
  <c r="R2140" i="1"/>
  <c r="S2139" i="1"/>
  <c r="R2139" i="1"/>
  <c r="S2138" i="1"/>
  <c r="R2138" i="1"/>
  <c r="S2137" i="1"/>
  <c r="R2137" i="1"/>
  <c r="S2136" i="1"/>
  <c r="R2136" i="1"/>
  <c r="S2135" i="1"/>
  <c r="R2135" i="1"/>
  <c r="S2134" i="1"/>
  <c r="R2134" i="1"/>
  <c r="S2133" i="1"/>
  <c r="R2133" i="1"/>
  <c r="S2132" i="1"/>
  <c r="R2132" i="1"/>
  <c r="S2131" i="1"/>
  <c r="R2131" i="1"/>
  <c r="S2130" i="1"/>
  <c r="R2130" i="1"/>
  <c r="S2129" i="1"/>
  <c r="R2129" i="1"/>
  <c r="S2128" i="1"/>
  <c r="R2128" i="1"/>
  <c r="S2127" i="1"/>
  <c r="R2127" i="1"/>
  <c r="S2126" i="1"/>
  <c r="R2126" i="1"/>
  <c r="S2125" i="1"/>
  <c r="R2125" i="1"/>
  <c r="S2124" i="1"/>
  <c r="R2124" i="1"/>
  <c r="S2123" i="1"/>
  <c r="R2123" i="1"/>
  <c r="S2122" i="1"/>
  <c r="R2122" i="1"/>
  <c r="S2121" i="1"/>
  <c r="R2121" i="1"/>
  <c r="S2120" i="1"/>
  <c r="R2120" i="1"/>
  <c r="S2119" i="1"/>
  <c r="R2119" i="1"/>
  <c r="S2118" i="1"/>
  <c r="R2118" i="1"/>
  <c r="S2117" i="1"/>
  <c r="R2117" i="1"/>
  <c r="S2116" i="1"/>
  <c r="R2116" i="1"/>
  <c r="S2115" i="1"/>
  <c r="R2115" i="1"/>
  <c r="S2114" i="1"/>
  <c r="R2114" i="1"/>
  <c r="S2113" i="1"/>
  <c r="R2113" i="1"/>
  <c r="S2112" i="1"/>
  <c r="R2112" i="1"/>
  <c r="S2111" i="1"/>
  <c r="R2111" i="1"/>
  <c r="S2110" i="1"/>
  <c r="R2110" i="1"/>
  <c r="S2109" i="1"/>
  <c r="R2109" i="1"/>
  <c r="S2108" i="1"/>
  <c r="R2108" i="1"/>
  <c r="S2107" i="1"/>
  <c r="R2107" i="1"/>
  <c r="S2106" i="1"/>
  <c r="R2106" i="1"/>
  <c r="S2105" i="1"/>
  <c r="R2105" i="1"/>
  <c r="S2104" i="1"/>
  <c r="R2104" i="1"/>
  <c r="S2103" i="1"/>
  <c r="R2103" i="1"/>
  <c r="S2102" i="1"/>
  <c r="R2102" i="1"/>
  <c r="S2101" i="1"/>
  <c r="R2101" i="1"/>
  <c r="S2100" i="1"/>
  <c r="R2100" i="1"/>
  <c r="S2099" i="1"/>
  <c r="R2099" i="1"/>
  <c r="S2098" i="1"/>
  <c r="R2098" i="1"/>
  <c r="S2097" i="1"/>
  <c r="R2097" i="1"/>
  <c r="S2096" i="1"/>
  <c r="R2096" i="1"/>
  <c r="S2095" i="1"/>
  <c r="R2095" i="1"/>
  <c r="S2094" i="1"/>
  <c r="R2094" i="1"/>
  <c r="S2093" i="1"/>
  <c r="R2093" i="1"/>
  <c r="S2092" i="1"/>
  <c r="R2092" i="1"/>
  <c r="S2091" i="1"/>
  <c r="R2091" i="1"/>
  <c r="S2090" i="1"/>
  <c r="R2090" i="1"/>
  <c r="S2089" i="1"/>
  <c r="R2089" i="1"/>
  <c r="S2088" i="1"/>
  <c r="R2088" i="1"/>
  <c r="S2087" i="1"/>
  <c r="R2087" i="1"/>
  <c r="S2086" i="1"/>
  <c r="R2086" i="1"/>
  <c r="S2085" i="1"/>
  <c r="R2085" i="1"/>
  <c r="S2084" i="1"/>
  <c r="R2084" i="1"/>
  <c r="S2083" i="1"/>
  <c r="R2083" i="1"/>
  <c r="S2082" i="1"/>
  <c r="R2082" i="1"/>
  <c r="S2081" i="1"/>
  <c r="R2081" i="1"/>
  <c r="S2080" i="1"/>
  <c r="R2080" i="1"/>
  <c r="S2079" i="1"/>
  <c r="R2079" i="1"/>
  <c r="S2078" i="1"/>
  <c r="R2078" i="1"/>
  <c r="S2077" i="1"/>
  <c r="R2077" i="1"/>
  <c r="S2076" i="1"/>
  <c r="R2076" i="1"/>
  <c r="S2075" i="1"/>
  <c r="R2075" i="1"/>
  <c r="S2074" i="1"/>
  <c r="R2074" i="1"/>
  <c r="S2073" i="1"/>
  <c r="R2073" i="1"/>
  <c r="S2072" i="1"/>
  <c r="R2072" i="1"/>
  <c r="S2071" i="1"/>
  <c r="R2071" i="1"/>
  <c r="S2070" i="1"/>
  <c r="R2070" i="1"/>
  <c r="S2069" i="1"/>
  <c r="R2069" i="1"/>
  <c r="S2068" i="1"/>
  <c r="R2068" i="1"/>
  <c r="S2067" i="1"/>
  <c r="R2067" i="1"/>
  <c r="S2066" i="1"/>
  <c r="R2066" i="1"/>
  <c r="S2065" i="1"/>
  <c r="R2065" i="1"/>
  <c r="S2064" i="1"/>
  <c r="R2064" i="1"/>
  <c r="S2063" i="1"/>
  <c r="R2063" i="1"/>
  <c r="S2062" i="1"/>
  <c r="R2062" i="1"/>
  <c r="S2061" i="1"/>
  <c r="R2061" i="1"/>
  <c r="S2060" i="1"/>
  <c r="R2060" i="1"/>
  <c r="S2059" i="1"/>
  <c r="R2059" i="1"/>
  <c r="S2058" i="1"/>
  <c r="R2058" i="1"/>
  <c r="S2057" i="1"/>
  <c r="R2057" i="1"/>
  <c r="S2056" i="1"/>
  <c r="R2056" i="1"/>
  <c r="S2055" i="1"/>
  <c r="R2055" i="1"/>
  <c r="S2054" i="1"/>
  <c r="R2054" i="1"/>
  <c r="S2053" i="1"/>
  <c r="R2053" i="1"/>
  <c r="S2052" i="1"/>
  <c r="R2052" i="1"/>
  <c r="S2051" i="1"/>
  <c r="R2051" i="1"/>
  <c r="S2050" i="1"/>
  <c r="R2050" i="1"/>
  <c r="S2049" i="1"/>
  <c r="R2049" i="1"/>
  <c r="S2048" i="1"/>
  <c r="R2048" i="1"/>
  <c r="S2047" i="1"/>
  <c r="R2047" i="1"/>
  <c r="S2046" i="1"/>
  <c r="R2046" i="1"/>
  <c r="S2045" i="1"/>
  <c r="R2045" i="1"/>
  <c r="S2044" i="1"/>
  <c r="R2044" i="1"/>
  <c r="S2043" i="1"/>
  <c r="R2043" i="1"/>
  <c r="S2042" i="1"/>
  <c r="R2042" i="1"/>
  <c r="S2041" i="1"/>
  <c r="R2041" i="1"/>
  <c r="S2040" i="1"/>
  <c r="R2040" i="1"/>
  <c r="S2039" i="1"/>
  <c r="R2039" i="1"/>
  <c r="S2038" i="1"/>
  <c r="R2038" i="1"/>
  <c r="S2037" i="1"/>
  <c r="R2037" i="1"/>
  <c r="S2036" i="1"/>
  <c r="R2036" i="1"/>
  <c r="S2035" i="1"/>
  <c r="R2035" i="1"/>
  <c r="S2034" i="1"/>
  <c r="R2034" i="1"/>
  <c r="S2033" i="1"/>
  <c r="R2033" i="1"/>
  <c r="S2032" i="1"/>
  <c r="R2032" i="1"/>
  <c r="S2031" i="1"/>
  <c r="R2031" i="1"/>
  <c r="S2030" i="1"/>
  <c r="R2030" i="1"/>
  <c r="S2029" i="1"/>
  <c r="R2029" i="1"/>
  <c r="S2028" i="1"/>
  <c r="R2028" i="1"/>
  <c r="S2027" i="1"/>
  <c r="R2027" i="1"/>
  <c r="S2026" i="1"/>
  <c r="R2026" i="1"/>
  <c r="S2025" i="1"/>
  <c r="R2025" i="1"/>
  <c r="S2024" i="1"/>
  <c r="R2024" i="1"/>
  <c r="S2023" i="1"/>
  <c r="R2023" i="1"/>
  <c r="S2022" i="1"/>
  <c r="R2022" i="1"/>
  <c r="S2021" i="1"/>
  <c r="R2021" i="1"/>
  <c r="S2020" i="1"/>
  <c r="R2020" i="1"/>
  <c r="S2019" i="1"/>
  <c r="R2019" i="1"/>
  <c r="S2018" i="1"/>
  <c r="R2018" i="1"/>
  <c r="S2017" i="1"/>
  <c r="R2017" i="1"/>
  <c r="S2016" i="1"/>
  <c r="R2016" i="1"/>
  <c r="S2015" i="1"/>
  <c r="R2015" i="1"/>
  <c r="S2014" i="1"/>
  <c r="R2014" i="1"/>
  <c r="S2013" i="1"/>
  <c r="R2013" i="1"/>
  <c r="S2012" i="1"/>
  <c r="R2012" i="1"/>
  <c r="S2011" i="1"/>
  <c r="R2011" i="1"/>
  <c r="S2010" i="1"/>
  <c r="R2010" i="1"/>
  <c r="S2009" i="1"/>
  <c r="R2009" i="1"/>
  <c r="S2008" i="1"/>
  <c r="R2008" i="1"/>
  <c r="S2007" i="1"/>
  <c r="R2007" i="1"/>
  <c r="S2006" i="1"/>
  <c r="R2006" i="1"/>
  <c r="S2005" i="1"/>
  <c r="R2005" i="1"/>
  <c r="S2004" i="1"/>
  <c r="R2004" i="1"/>
  <c r="S2003" i="1"/>
  <c r="R2003" i="1"/>
  <c r="S2002" i="1"/>
  <c r="R2002" i="1"/>
  <c r="S2001" i="1"/>
  <c r="R2001" i="1"/>
  <c r="S2000" i="1"/>
  <c r="R2000" i="1"/>
  <c r="S1999" i="1"/>
  <c r="R1999" i="1"/>
  <c r="S1998" i="1"/>
  <c r="R1998" i="1"/>
  <c r="S1997" i="1"/>
  <c r="R1997" i="1"/>
  <c r="S1996" i="1"/>
  <c r="R1996" i="1"/>
  <c r="S1995" i="1"/>
  <c r="R1995" i="1"/>
  <c r="S1994" i="1"/>
  <c r="R1994" i="1"/>
  <c r="S1993" i="1"/>
  <c r="R1993" i="1"/>
  <c r="S1992" i="1"/>
  <c r="R1992" i="1"/>
  <c r="S1991" i="1"/>
  <c r="R1991" i="1"/>
  <c r="S1990" i="1"/>
  <c r="R1990" i="1"/>
  <c r="S1989" i="1"/>
  <c r="R1989" i="1"/>
  <c r="S1988" i="1"/>
  <c r="R1988" i="1"/>
  <c r="S1987" i="1"/>
  <c r="R1987" i="1"/>
  <c r="S1986" i="1"/>
  <c r="R1986" i="1"/>
  <c r="S1985" i="1"/>
  <c r="R1985" i="1"/>
  <c r="S1984" i="1"/>
  <c r="R1984" i="1"/>
  <c r="S1983" i="1"/>
  <c r="R1983" i="1"/>
  <c r="S1982" i="1"/>
  <c r="R1982" i="1"/>
  <c r="S1981" i="1"/>
  <c r="R1981" i="1"/>
  <c r="S1980" i="1"/>
  <c r="R1980" i="1"/>
  <c r="S1979" i="1"/>
  <c r="R1979" i="1"/>
  <c r="S1978" i="1"/>
  <c r="R1978" i="1"/>
  <c r="S1977" i="1"/>
  <c r="R1977" i="1"/>
  <c r="S1976" i="1"/>
  <c r="R1976" i="1"/>
  <c r="S1975" i="1"/>
  <c r="R1975" i="1"/>
  <c r="S1974" i="1"/>
  <c r="R1974" i="1"/>
  <c r="S1973" i="1"/>
  <c r="R1973" i="1"/>
  <c r="S1972" i="1"/>
  <c r="R1972" i="1"/>
  <c r="S1971" i="1"/>
  <c r="R1971" i="1"/>
  <c r="S1970" i="1"/>
  <c r="R1970" i="1"/>
  <c r="S1969" i="1"/>
  <c r="R1969" i="1"/>
  <c r="S1968" i="1"/>
  <c r="R1968" i="1"/>
  <c r="S1967" i="1"/>
  <c r="R1967" i="1"/>
  <c r="S1966" i="1"/>
  <c r="R1966" i="1"/>
  <c r="S1965" i="1"/>
  <c r="R1965" i="1"/>
  <c r="S1964" i="1"/>
  <c r="R1964" i="1"/>
  <c r="S1963" i="1"/>
  <c r="R1963" i="1"/>
  <c r="S1962" i="1"/>
  <c r="R1962" i="1"/>
  <c r="S1961" i="1"/>
  <c r="R1961" i="1"/>
  <c r="S1960" i="1"/>
  <c r="R1960" i="1"/>
  <c r="S1959" i="1"/>
  <c r="R1959" i="1"/>
  <c r="S1958" i="1"/>
  <c r="R1958" i="1"/>
  <c r="S1957" i="1"/>
  <c r="R1957" i="1"/>
  <c r="S1956" i="1"/>
  <c r="R1956" i="1"/>
  <c r="S1955" i="1"/>
  <c r="R1955" i="1"/>
  <c r="S1954" i="1"/>
  <c r="R1954" i="1"/>
  <c r="S1953" i="1"/>
  <c r="R1953" i="1"/>
  <c r="S1952" i="1"/>
  <c r="R1952" i="1"/>
  <c r="S1951" i="1"/>
  <c r="R1951" i="1"/>
  <c r="S1950" i="1"/>
  <c r="R1950" i="1"/>
  <c r="S1949" i="1"/>
  <c r="R1949" i="1"/>
  <c r="S1948" i="1"/>
  <c r="R1948" i="1"/>
  <c r="S1947" i="1"/>
  <c r="R1947" i="1"/>
  <c r="S1946" i="1"/>
  <c r="R1946" i="1"/>
  <c r="S1945" i="1"/>
  <c r="R1945" i="1"/>
  <c r="S1944" i="1"/>
  <c r="R1944" i="1"/>
  <c r="S1943" i="1"/>
  <c r="R1943" i="1"/>
  <c r="S1942" i="1"/>
  <c r="R1942" i="1"/>
  <c r="S1941" i="1"/>
  <c r="R1941" i="1"/>
  <c r="S1940" i="1"/>
  <c r="R1940" i="1"/>
  <c r="S1939" i="1"/>
  <c r="R1939" i="1"/>
  <c r="S1938" i="1"/>
  <c r="R1938" i="1"/>
  <c r="S1937" i="1"/>
  <c r="R1937" i="1"/>
  <c r="S1936" i="1"/>
  <c r="R1936" i="1"/>
  <c r="S1935" i="1"/>
  <c r="R1935" i="1"/>
  <c r="S1934" i="1"/>
  <c r="R1934" i="1"/>
  <c r="S1933" i="1"/>
  <c r="R1933" i="1"/>
  <c r="S1932" i="1"/>
  <c r="R1932" i="1"/>
  <c r="S1931" i="1"/>
  <c r="R1931" i="1"/>
  <c r="S1930" i="1"/>
  <c r="R1930" i="1"/>
  <c r="S1929" i="1"/>
  <c r="R1929" i="1"/>
  <c r="S1928" i="1"/>
  <c r="R1928" i="1"/>
  <c r="S1927" i="1"/>
  <c r="R1927" i="1"/>
  <c r="S1926" i="1"/>
  <c r="R1926" i="1"/>
  <c r="S1925" i="1"/>
  <c r="R1925" i="1"/>
  <c r="S1924" i="1"/>
  <c r="R1924" i="1"/>
  <c r="S1923" i="1"/>
  <c r="R1923" i="1"/>
  <c r="S1922" i="1"/>
  <c r="R1922" i="1"/>
  <c r="S1921" i="1"/>
  <c r="R1921" i="1"/>
  <c r="S1920" i="1"/>
  <c r="R1920" i="1"/>
  <c r="S1919" i="1"/>
  <c r="R1919" i="1"/>
  <c r="S1918" i="1"/>
  <c r="R1918" i="1"/>
  <c r="S1917" i="1"/>
  <c r="R1917" i="1"/>
  <c r="S1916" i="1"/>
  <c r="R1916" i="1"/>
  <c r="S1915" i="1"/>
  <c r="R1915" i="1"/>
  <c r="S1914" i="1"/>
  <c r="R1914" i="1"/>
  <c r="S1913" i="1"/>
  <c r="R1913" i="1"/>
  <c r="S1912" i="1"/>
  <c r="R1912" i="1"/>
  <c r="S1911" i="1"/>
  <c r="R1911" i="1"/>
  <c r="S1910" i="1"/>
  <c r="R1910" i="1"/>
  <c r="S1909" i="1"/>
  <c r="R1909" i="1"/>
  <c r="S1908" i="1"/>
  <c r="R1908" i="1"/>
  <c r="S1907" i="1"/>
  <c r="R1907" i="1"/>
  <c r="S1906" i="1"/>
  <c r="R1906" i="1"/>
  <c r="S1905" i="1"/>
  <c r="R1905" i="1"/>
  <c r="S1904" i="1"/>
  <c r="R1904" i="1"/>
  <c r="S1903" i="1"/>
  <c r="R1903" i="1"/>
  <c r="S1902" i="1"/>
  <c r="R1902" i="1"/>
  <c r="S1901" i="1"/>
  <c r="R1901" i="1"/>
  <c r="S1900" i="1"/>
  <c r="R1900" i="1"/>
  <c r="S1899" i="1"/>
  <c r="R1899" i="1"/>
  <c r="S1898" i="1"/>
  <c r="R1898" i="1"/>
  <c r="S1897" i="1"/>
  <c r="R1897" i="1"/>
  <c r="S1896" i="1"/>
  <c r="R1896" i="1"/>
  <c r="S1895" i="1"/>
  <c r="R1895" i="1"/>
  <c r="S1894" i="1"/>
  <c r="R1894" i="1"/>
  <c r="S1893" i="1"/>
  <c r="R1893" i="1"/>
  <c r="S1892" i="1"/>
  <c r="R1892" i="1"/>
  <c r="S1891" i="1"/>
  <c r="R1891" i="1"/>
  <c r="S1890" i="1"/>
  <c r="R1890" i="1"/>
  <c r="S1889" i="1"/>
  <c r="R1889" i="1"/>
  <c r="S1888" i="1"/>
  <c r="R1888" i="1"/>
  <c r="S1887" i="1"/>
  <c r="R1887" i="1"/>
  <c r="S1886" i="1"/>
  <c r="R1886" i="1"/>
  <c r="S1885" i="1"/>
  <c r="R1885" i="1"/>
  <c r="S1884" i="1"/>
  <c r="R1884" i="1"/>
  <c r="S1883" i="1"/>
  <c r="R1883" i="1"/>
  <c r="S1882" i="1"/>
  <c r="R1882" i="1"/>
  <c r="S1881" i="1"/>
  <c r="R1881" i="1"/>
  <c r="S1880" i="1"/>
  <c r="R1880" i="1"/>
  <c r="S1879" i="1"/>
  <c r="R1879" i="1"/>
  <c r="S1878" i="1"/>
  <c r="R1878" i="1"/>
  <c r="S1877" i="1"/>
  <c r="R1877" i="1"/>
  <c r="S1876" i="1"/>
  <c r="R1876" i="1"/>
  <c r="S1875" i="1"/>
  <c r="R1875" i="1"/>
  <c r="S1874" i="1"/>
  <c r="R1874" i="1"/>
  <c r="S1873" i="1"/>
  <c r="R1873" i="1"/>
  <c r="S1872" i="1"/>
  <c r="R1872" i="1"/>
  <c r="S1871" i="1"/>
  <c r="R1871" i="1"/>
  <c r="S1870" i="1"/>
  <c r="R1870" i="1"/>
  <c r="S1869" i="1"/>
  <c r="R1869" i="1"/>
  <c r="S1868" i="1"/>
  <c r="R1868" i="1"/>
  <c r="S1867" i="1"/>
  <c r="R1867" i="1"/>
  <c r="S1866" i="1"/>
  <c r="R1866" i="1"/>
  <c r="S1865" i="1"/>
  <c r="R1865" i="1"/>
  <c r="S1864" i="1"/>
  <c r="R1864" i="1"/>
  <c r="S1863" i="1"/>
  <c r="R1863" i="1"/>
  <c r="S1862" i="1"/>
  <c r="R1862" i="1"/>
  <c r="S1861" i="1"/>
  <c r="R1861" i="1"/>
  <c r="S1860" i="1"/>
  <c r="R1860" i="1"/>
  <c r="S1859" i="1"/>
  <c r="R1859" i="1"/>
  <c r="S1858" i="1"/>
  <c r="R1858" i="1"/>
  <c r="S1857" i="1"/>
  <c r="R1857" i="1"/>
  <c r="S1856" i="1"/>
  <c r="R1856" i="1"/>
  <c r="S1855" i="1"/>
  <c r="R1855" i="1"/>
  <c r="S1854" i="1"/>
  <c r="R1854" i="1"/>
  <c r="S1853" i="1"/>
  <c r="R1853" i="1"/>
  <c r="S1852" i="1"/>
  <c r="R1852" i="1"/>
  <c r="S1851" i="1"/>
  <c r="R1851" i="1"/>
  <c r="S1850" i="1"/>
  <c r="R1850" i="1"/>
  <c r="S1849" i="1"/>
  <c r="R1849" i="1"/>
  <c r="S1848" i="1"/>
  <c r="R1848" i="1"/>
  <c r="S1847" i="1"/>
  <c r="R1847" i="1"/>
  <c r="S1846" i="1"/>
  <c r="R1846" i="1"/>
  <c r="S1845" i="1"/>
  <c r="R1845" i="1"/>
  <c r="S1844" i="1"/>
  <c r="R1844" i="1"/>
  <c r="S1843" i="1"/>
  <c r="R1843" i="1"/>
  <c r="S1842" i="1"/>
  <c r="R1842" i="1"/>
  <c r="S1841" i="1"/>
  <c r="R1841" i="1"/>
  <c r="S1840" i="1"/>
  <c r="R1840" i="1"/>
  <c r="S1839" i="1"/>
  <c r="R1839" i="1"/>
  <c r="S1838" i="1"/>
  <c r="R1838" i="1"/>
  <c r="S1837" i="1"/>
  <c r="R1837" i="1"/>
  <c r="S1836" i="1"/>
  <c r="R1836" i="1"/>
  <c r="S1835" i="1"/>
  <c r="R1835" i="1"/>
  <c r="S1834" i="1"/>
  <c r="R1834" i="1"/>
  <c r="S1833" i="1"/>
  <c r="R1833" i="1"/>
  <c r="S1832" i="1"/>
  <c r="R1832" i="1"/>
  <c r="S1831" i="1"/>
  <c r="R1831" i="1"/>
  <c r="S1830" i="1"/>
  <c r="R1830" i="1"/>
  <c r="S1829" i="1"/>
  <c r="R1829" i="1"/>
  <c r="S1828" i="1"/>
  <c r="R1828" i="1"/>
  <c r="S1827" i="1"/>
  <c r="R1827" i="1"/>
  <c r="S1826" i="1"/>
  <c r="R1826" i="1"/>
  <c r="S1825" i="1"/>
  <c r="R1825" i="1"/>
  <c r="S1824" i="1"/>
  <c r="R1824" i="1"/>
  <c r="S1823" i="1"/>
  <c r="R1823" i="1"/>
  <c r="S1822" i="1"/>
  <c r="R1822" i="1"/>
  <c r="S1821" i="1"/>
  <c r="R1821" i="1"/>
  <c r="S1820" i="1"/>
  <c r="R1820" i="1"/>
  <c r="S1819" i="1"/>
  <c r="R1819" i="1"/>
  <c r="S1818" i="1"/>
  <c r="R1818" i="1"/>
  <c r="S1817" i="1"/>
  <c r="R1817" i="1"/>
  <c r="S1816" i="1"/>
  <c r="R1816" i="1"/>
  <c r="S1815" i="1"/>
  <c r="R1815" i="1"/>
  <c r="S1814" i="1"/>
  <c r="R1814" i="1"/>
  <c r="S1813" i="1"/>
  <c r="R1813" i="1"/>
  <c r="S1812" i="1"/>
  <c r="R1812" i="1"/>
  <c r="S1811" i="1"/>
  <c r="R1811" i="1"/>
  <c r="S1810" i="1"/>
  <c r="R1810" i="1"/>
  <c r="S1809" i="1"/>
  <c r="R1809" i="1"/>
  <c r="S1808" i="1"/>
  <c r="R1808" i="1"/>
  <c r="S1807" i="1"/>
  <c r="R1807" i="1"/>
  <c r="S1806" i="1"/>
  <c r="R1806" i="1"/>
  <c r="S1805" i="1"/>
  <c r="R1805" i="1"/>
  <c r="S1804" i="1"/>
  <c r="R1804" i="1"/>
  <c r="S1803" i="1"/>
  <c r="R1803" i="1"/>
  <c r="S1802" i="1"/>
  <c r="R1802" i="1"/>
  <c r="S1801" i="1"/>
  <c r="R1801" i="1"/>
  <c r="S1800" i="1"/>
  <c r="R1800" i="1"/>
  <c r="S1799" i="1"/>
  <c r="R1799" i="1"/>
  <c r="S1798" i="1"/>
  <c r="R1798" i="1"/>
  <c r="S1797" i="1"/>
  <c r="R1797" i="1"/>
  <c r="S1796" i="1"/>
  <c r="R1796" i="1"/>
  <c r="S1795" i="1"/>
  <c r="R1795" i="1"/>
  <c r="S1794" i="1"/>
  <c r="R1794" i="1"/>
  <c r="S1793" i="1"/>
  <c r="R1793" i="1"/>
  <c r="S1792" i="1"/>
  <c r="R1792" i="1"/>
  <c r="S1791" i="1"/>
  <c r="R1791" i="1"/>
  <c r="S1790" i="1"/>
  <c r="R1790" i="1"/>
  <c r="S1789" i="1"/>
  <c r="R1789" i="1"/>
  <c r="S1788" i="1"/>
  <c r="R1788" i="1"/>
  <c r="S1787" i="1"/>
  <c r="R1787" i="1"/>
  <c r="S1786" i="1"/>
  <c r="R1786" i="1"/>
  <c r="S1785" i="1"/>
  <c r="R1785" i="1"/>
  <c r="S1784" i="1"/>
  <c r="R1784" i="1"/>
  <c r="S1783" i="1"/>
  <c r="R1783" i="1"/>
  <c r="S1782" i="1"/>
  <c r="R1782" i="1"/>
  <c r="S1781" i="1"/>
  <c r="R1781" i="1"/>
  <c r="S1780" i="1"/>
  <c r="R1780" i="1"/>
  <c r="S1779" i="1"/>
  <c r="R1779" i="1"/>
  <c r="S1778" i="1"/>
  <c r="R1778" i="1"/>
  <c r="S1777" i="1"/>
  <c r="R1777" i="1"/>
  <c r="S1776" i="1"/>
  <c r="R1776" i="1"/>
  <c r="S1775" i="1"/>
  <c r="R1775" i="1"/>
  <c r="S1774" i="1"/>
  <c r="R1774" i="1"/>
  <c r="S1773" i="1"/>
  <c r="R1773" i="1"/>
  <c r="S1772" i="1"/>
  <c r="R1772" i="1"/>
  <c r="S1771" i="1"/>
  <c r="R1771" i="1"/>
  <c r="S1770" i="1"/>
  <c r="R1770" i="1"/>
  <c r="S1769" i="1"/>
  <c r="R1769" i="1"/>
  <c r="S1768" i="1"/>
  <c r="R1768" i="1"/>
  <c r="S1767" i="1"/>
  <c r="R1767" i="1"/>
  <c r="S1766" i="1"/>
  <c r="R1766" i="1"/>
  <c r="S1765" i="1"/>
  <c r="R1765" i="1"/>
  <c r="S1764" i="1"/>
  <c r="R1764" i="1"/>
  <c r="S1763" i="1"/>
  <c r="R1763" i="1"/>
  <c r="S1762" i="1"/>
  <c r="R1762" i="1"/>
  <c r="S1761" i="1"/>
  <c r="R1761" i="1"/>
  <c r="S1760" i="1"/>
  <c r="R1760" i="1"/>
  <c r="S1759" i="1"/>
  <c r="R1759" i="1"/>
  <c r="S1758" i="1"/>
  <c r="R1758" i="1"/>
  <c r="S1757" i="1"/>
  <c r="R1757" i="1"/>
  <c r="S1756" i="1"/>
  <c r="R1756" i="1"/>
  <c r="S1755" i="1"/>
  <c r="R1755" i="1"/>
  <c r="S1754" i="1"/>
  <c r="R1754" i="1"/>
  <c r="S1753" i="1"/>
  <c r="R1753" i="1"/>
  <c r="S1752" i="1"/>
  <c r="R1752" i="1"/>
  <c r="S1751" i="1"/>
  <c r="R1751" i="1"/>
  <c r="S1750" i="1"/>
  <c r="R1750" i="1"/>
  <c r="S1749" i="1"/>
  <c r="R1749" i="1"/>
  <c r="S1748" i="1"/>
  <c r="R1748" i="1"/>
  <c r="S1747" i="1"/>
  <c r="R1747" i="1"/>
  <c r="S1746" i="1"/>
  <c r="R1746" i="1"/>
  <c r="S1745" i="1"/>
  <c r="R1745" i="1"/>
  <c r="S1744" i="1"/>
  <c r="R1744" i="1"/>
  <c r="S1743" i="1"/>
  <c r="R1743" i="1"/>
  <c r="S1742" i="1"/>
  <c r="R1742" i="1"/>
  <c r="S1741" i="1"/>
  <c r="R1741" i="1"/>
  <c r="S1740" i="1"/>
  <c r="R1740" i="1"/>
  <c r="S1739" i="1"/>
  <c r="R1739" i="1"/>
  <c r="S1738" i="1"/>
  <c r="R1738" i="1"/>
  <c r="S1737" i="1"/>
  <c r="R1737" i="1"/>
  <c r="S1736" i="1"/>
  <c r="R1736" i="1"/>
  <c r="S1735" i="1"/>
  <c r="R1735" i="1"/>
  <c r="S1734" i="1"/>
  <c r="R1734" i="1"/>
  <c r="S1733" i="1"/>
  <c r="R1733" i="1"/>
  <c r="S1732" i="1"/>
  <c r="R1732" i="1"/>
  <c r="S1731" i="1"/>
  <c r="R1731" i="1"/>
  <c r="S1730" i="1"/>
  <c r="R1730" i="1"/>
  <c r="S1729" i="1"/>
  <c r="R1729" i="1"/>
  <c r="S1728" i="1"/>
  <c r="R1728" i="1"/>
  <c r="S1727" i="1"/>
  <c r="R1727" i="1"/>
  <c r="S1726" i="1"/>
  <c r="R1726" i="1"/>
  <c r="S1725" i="1"/>
  <c r="R1725" i="1"/>
  <c r="S1724" i="1"/>
  <c r="R1724" i="1"/>
  <c r="S1723" i="1"/>
  <c r="R1723" i="1"/>
  <c r="S1722" i="1"/>
  <c r="R1722" i="1"/>
  <c r="S1721" i="1"/>
  <c r="R1721" i="1"/>
  <c r="S1720" i="1"/>
  <c r="R1720" i="1"/>
  <c r="S1719" i="1"/>
  <c r="R1719" i="1"/>
  <c r="S1718" i="1"/>
  <c r="R1718" i="1"/>
  <c r="S1717" i="1"/>
  <c r="R1717" i="1"/>
  <c r="S1716" i="1"/>
  <c r="R1716" i="1"/>
  <c r="S1715" i="1"/>
  <c r="R1715" i="1"/>
  <c r="S1714" i="1"/>
  <c r="R1714" i="1"/>
  <c r="S1713" i="1"/>
  <c r="R1713" i="1"/>
  <c r="S1712" i="1"/>
  <c r="R1712" i="1"/>
  <c r="S1711" i="1"/>
  <c r="R1711" i="1"/>
  <c r="S1710" i="1"/>
  <c r="R1710" i="1"/>
  <c r="S1709" i="1"/>
  <c r="R1709" i="1"/>
  <c r="S1708" i="1"/>
  <c r="R1708" i="1"/>
  <c r="S1707" i="1"/>
  <c r="R1707" i="1"/>
  <c r="S1706" i="1"/>
  <c r="R1706" i="1"/>
  <c r="S1705" i="1"/>
  <c r="R1705" i="1"/>
  <c r="S1704" i="1"/>
  <c r="R1704" i="1"/>
  <c r="S1703" i="1"/>
  <c r="R1703" i="1"/>
  <c r="S1702" i="1"/>
  <c r="R1702" i="1"/>
  <c r="S1701" i="1"/>
  <c r="R1701" i="1"/>
  <c r="S1700" i="1"/>
  <c r="R1700" i="1"/>
  <c r="S1699" i="1"/>
  <c r="R1699" i="1"/>
  <c r="S1698" i="1"/>
  <c r="R1698" i="1"/>
  <c r="S1697" i="1"/>
  <c r="R1697" i="1"/>
  <c r="S1696" i="1"/>
  <c r="R1696" i="1"/>
  <c r="S1695" i="1"/>
  <c r="R1695" i="1"/>
  <c r="S1694" i="1"/>
  <c r="R1694" i="1"/>
  <c r="S1693" i="1"/>
  <c r="R1693" i="1"/>
  <c r="S1692" i="1"/>
  <c r="R1692" i="1"/>
  <c r="S1691" i="1"/>
  <c r="R1691" i="1"/>
  <c r="S1690" i="1"/>
  <c r="R1690" i="1"/>
  <c r="S1689" i="1"/>
  <c r="R1689" i="1"/>
  <c r="S1688" i="1"/>
  <c r="R1688" i="1"/>
  <c r="S1687" i="1"/>
  <c r="R1687" i="1"/>
  <c r="S1686" i="1"/>
  <c r="R1686" i="1"/>
  <c r="S1685" i="1"/>
  <c r="R1685" i="1"/>
  <c r="S1684" i="1"/>
  <c r="R1684" i="1"/>
  <c r="S1683" i="1"/>
  <c r="R1683" i="1"/>
  <c r="S1682" i="1"/>
  <c r="R1682" i="1"/>
  <c r="S1681" i="1"/>
  <c r="R1681" i="1"/>
  <c r="S1680" i="1"/>
  <c r="R1680" i="1"/>
  <c r="S1679" i="1"/>
  <c r="R1679" i="1"/>
  <c r="S1678" i="1"/>
  <c r="R1678" i="1"/>
  <c r="S1677" i="1"/>
  <c r="R1677" i="1"/>
  <c r="S1676" i="1"/>
  <c r="R1676" i="1"/>
  <c r="S1675" i="1"/>
  <c r="R1675" i="1"/>
  <c r="S1674" i="1"/>
  <c r="R1674" i="1"/>
  <c r="S1673" i="1"/>
  <c r="R1673" i="1"/>
  <c r="S1672" i="1"/>
  <c r="R1672" i="1"/>
  <c r="S1671" i="1"/>
  <c r="R1671" i="1"/>
  <c r="S1670" i="1"/>
  <c r="R1670" i="1"/>
  <c r="S1669" i="1"/>
  <c r="R1669" i="1"/>
  <c r="S1668" i="1"/>
  <c r="R1668" i="1"/>
  <c r="S1667" i="1"/>
  <c r="R1667" i="1"/>
  <c r="S1666" i="1"/>
  <c r="R1666" i="1"/>
  <c r="S1665" i="1"/>
  <c r="R1665" i="1"/>
  <c r="S1664" i="1"/>
  <c r="R1664" i="1"/>
  <c r="S1663" i="1"/>
  <c r="R1663" i="1"/>
  <c r="S1662" i="1"/>
  <c r="R1662" i="1"/>
  <c r="S1661" i="1"/>
  <c r="R1661" i="1"/>
  <c r="S1660" i="1"/>
  <c r="R1660" i="1"/>
  <c r="S1659" i="1"/>
  <c r="R1659" i="1"/>
  <c r="S1658" i="1"/>
  <c r="R1658" i="1"/>
  <c r="S1657" i="1"/>
  <c r="R1657" i="1"/>
  <c r="S1656" i="1"/>
  <c r="R1656" i="1"/>
  <c r="S1655" i="1"/>
  <c r="R1655" i="1"/>
  <c r="S1654" i="1"/>
  <c r="R1654" i="1"/>
  <c r="S1653" i="1"/>
  <c r="R1653" i="1"/>
  <c r="S1652" i="1"/>
  <c r="R1652" i="1"/>
  <c r="S1651" i="1"/>
  <c r="R1651" i="1"/>
  <c r="S1650" i="1"/>
  <c r="R1650" i="1"/>
  <c r="S1649" i="1"/>
  <c r="R1649" i="1"/>
  <c r="S1648" i="1"/>
  <c r="R1648" i="1"/>
  <c r="S1647" i="1"/>
  <c r="R1647" i="1"/>
  <c r="S1646" i="1"/>
  <c r="R1646" i="1"/>
  <c r="S1645" i="1"/>
  <c r="R1645" i="1"/>
  <c r="S1644" i="1"/>
  <c r="R1644" i="1"/>
  <c r="S1643" i="1"/>
  <c r="R1643" i="1"/>
  <c r="S1642" i="1"/>
  <c r="R1642" i="1"/>
  <c r="S1641" i="1"/>
  <c r="R1641" i="1"/>
  <c r="S1640" i="1"/>
  <c r="R1640" i="1"/>
  <c r="S1639" i="1"/>
  <c r="R1639" i="1"/>
  <c r="S1638" i="1"/>
  <c r="R1638" i="1"/>
  <c r="S1637" i="1"/>
  <c r="R1637" i="1"/>
  <c r="S1636" i="1"/>
  <c r="R1636" i="1"/>
  <c r="S1635" i="1"/>
  <c r="R1635" i="1"/>
  <c r="S1634" i="1"/>
  <c r="R1634" i="1"/>
  <c r="S1633" i="1"/>
  <c r="R1633" i="1"/>
  <c r="S1632" i="1"/>
  <c r="R1632" i="1"/>
  <c r="S1631" i="1"/>
  <c r="R1631" i="1"/>
  <c r="S1630" i="1"/>
  <c r="R1630" i="1"/>
  <c r="S1629" i="1"/>
  <c r="R1629" i="1"/>
  <c r="S1628" i="1"/>
  <c r="R1628" i="1"/>
  <c r="S1627" i="1"/>
  <c r="R1627" i="1"/>
  <c r="S1626" i="1"/>
  <c r="R1626" i="1"/>
  <c r="S1625" i="1"/>
  <c r="R1625" i="1"/>
  <c r="S1624" i="1"/>
  <c r="R1624" i="1"/>
  <c r="S1623" i="1"/>
  <c r="R1623" i="1"/>
  <c r="S1622" i="1"/>
  <c r="R1622" i="1"/>
  <c r="S1621" i="1"/>
  <c r="R1621" i="1"/>
  <c r="S1620" i="1"/>
  <c r="R1620" i="1"/>
  <c r="S1619" i="1"/>
  <c r="R1619" i="1"/>
  <c r="S1618" i="1"/>
  <c r="R1618" i="1"/>
  <c r="S1617" i="1"/>
  <c r="R1617" i="1"/>
  <c r="S1616" i="1"/>
  <c r="R1616" i="1"/>
  <c r="S1615" i="1"/>
  <c r="R1615" i="1"/>
  <c r="S1614" i="1"/>
  <c r="R1614" i="1"/>
  <c r="S1613" i="1"/>
  <c r="R1613" i="1"/>
  <c r="S1612" i="1"/>
  <c r="R1612" i="1"/>
  <c r="S1611" i="1"/>
  <c r="R1611" i="1"/>
  <c r="S1610" i="1"/>
  <c r="R1610" i="1"/>
  <c r="S1609" i="1"/>
  <c r="R1609" i="1"/>
  <c r="S1608" i="1"/>
  <c r="R1608" i="1"/>
  <c r="S1607" i="1"/>
  <c r="R1607" i="1"/>
  <c r="S1606" i="1"/>
  <c r="R1606" i="1"/>
  <c r="S1605" i="1"/>
  <c r="R1605" i="1"/>
  <c r="S1604" i="1"/>
  <c r="R1604" i="1"/>
  <c r="S1603" i="1"/>
  <c r="R1603" i="1"/>
  <c r="S1602" i="1"/>
  <c r="R1602" i="1"/>
  <c r="S1601" i="1"/>
  <c r="R1601" i="1"/>
  <c r="S1600" i="1"/>
  <c r="R1600" i="1"/>
  <c r="S1599" i="1"/>
  <c r="R1599" i="1"/>
  <c r="S1598" i="1"/>
  <c r="R1598" i="1"/>
  <c r="S1597" i="1"/>
  <c r="R1597" i="1"/>
  <c r="S1596" i="1"/>
  <c r="R1596" i="1"/>
  <c r="S1595" i="1"/>
  <c r="R1595" i="1"/>
  <c r="S1594" i="1"/>
  <c r="R1594" i="1"/>
  <c r="S1593" i="1"/>
  <c r="R1593" i="1"/>
  <c r="S1592" i="1"/>
  <c r="R1592" i="1"/>
  <c r="S1591" i="1"/>
  <c r="R1591" i="1"/>
  <c r="S1590" i="1"/>
  <c r="R1590" i="1"/>
  <c r="S1589" i="1"/>
  <c r="R1589" i="1"/>
  <c r="S1588" i="1"/>
  <c r="R1588" i="1"/>
  <c r="S1587" i="1"/>
  <c r="R1587" i="1"/>
  <c r="S1586" i="1"/>
  <c r="R1586" i="1"/>
  <c r="S1585" i="1"/>
  <c r="R1585" i="1"/>
  <c r="S1584" i="1"/>
  <c r="R1584" i="1"/>
  <c r="S1583" i="1"/>
  <c r="R1583" i="1"/>
  <c r="S1582" i="1"/>
  <c r="R1582" i="1"/>
  <c r="S1581" i="1"/>
  <c r="R1581" i="1"/>
  <c r="S1580" i="1"/>
  <c r="R1580" i="1"/>
  <c r="S1579" i="1"/>
  <c r="R1579" i="1"/>
  <c r="S1578" i="1"/>
  <c r="R1578" i="1"/>
  <c r="S1577" i="1"/>
  <c r="R1577" i="1"/>
  <c r="S1576" i="1"/>
  <c r="R1576" i="1"/>
  <c r="S1575" i="1"/>
  <c r="R1575" i="1"/>
  <c r="S1574" i="1"/>
  <c r="R1574" i="1"/>
  <c r="S1573" i="1"/>
  <c r="R1573" i="1"/>
  <c r="S1572" i="1"/>
  <c r="R1572" i="1"/>
  <c r="S1571" i="1"/>
  <c r="R1571" i="1"/>
  <c r="S1570" i="1"/>
  <c r="R1570" i="1"/>
  <c r="S1569" i="1"/>
  <c r="R1569" i="1"/>
  <c r="S1568" i="1"/>
  <c r="R1568" i="1"/>
  <c r="S1567" i="1"/>
  <c r="R1567" i="1"/>
  <c r="S1566" i="1"/>
  <c r="R1566" i="1"/>
  <c r="S1565" i="1"/>
  <c r="R1565" i="1"/>
  <c r="S1564" i="1"/>
  <c r="R1564" i="1"/>
  <c r="S1563" i="1"/>
  <c r="R1563" i="1"/>
  <c r="S1562" i="1"/>
  <c r="R1562" i="1"/>
  <c r="S1561" i="1"/>
  <c r="R1561" i="1"/>
  <c r="S1560" i="1"/>
  <c r="R1560" i="1"/>
  <c r="S1559" i="1"/>
  <c r="R1559" i="1"/>
  <c r="S1558" i="1"/>
  <c r="R1558" i="1"/>
  <c r="S1557" i="1"/>
  <c r="R1557" i="1"/>
  <c r="S1556" i="1"/>
  <c r="R1556" i="1"/>
  <c r="S1555" i="1"/>
  <c r="R1555" i="1"/>
  <c r="S1554" i="1"/>
  <c r="R1554" i="1"/>
  <c r="S1553" i="1"/>
  <c r="R1553" i="1"/>
  <c r="S1552" i="1"/>
  <c r="R1552" i="1"/>
  <c r="S1551" i="1"/>
  <c r="R1551" i="1"/>
  <c r="S1550" i="1"/>
  <c r="R1550" i="1"/>
  <c r="S1549" i="1"/>
  <c r="R1549" i="1"/>
  <c r="S1548" i="1"/>
  <c r="R1548" i="1"/>
  <c r="S1547" i="1"/>
  <c r="R1547" i="1"/>
  <c r="S1546" i="1"/>
  <c r="R1546" i="1"/>
  <c r="S1545" i="1"/>
  <c r="R1545" i="1"/>
  <c r="S1544" i="1"/>
  <c r="R1544" i="1"/>
  <c r="S1543" i="1"/>
  <c r="R1543" i="1"/>
  <c r="S1542" i="1"/>
  <c r="R1542" i="1"/>
  <c r="S1541" i="1"/>
  <c r="R1541" i="1"/>
  <c r="S1540" i="1"/>
  <c r="R1540" i="1"/>
  <c r="S1539" i="1"/>
  <c r="R1539" i="1"/>
  <c r="S1538" i="1"/>
  <c r="R1538" i="1"/>
  <c r="S1537" i="1"/>
  <c r="R1537" i="1"/>
  <c r="S1536" i="1"/>
  <c r="R1536" i="1"/>
  <c r="S1535" i="1"/>
  <c r="R1535" i="1"/>
  <c r="S1534" i="1"/>
  <c r="R1534" i="1"/>
  <c r="S1533" i="1"/>
  <c r="R1533" i="1"/>
  <c r="S1532" i="1"/>
  <c r="R1532" i="1"/>
  <c r="S1531" i="1"/>
  <c r="R1531" i="1"/>
  <c r="S1530" i="1"/>
  <c r="R1530" i="1"/>
  <c r="S1529" i="1"/>
  <c r="R1529" i="1"/>
  <c r="S1528" i="1"/>
  <c r="R1528" i="1"/>
  <c r="S1527" i="1"/>
  <c r="R1527" i="1"/>
  <c r="S1526" i="1"/>
  <c r="R1526" i="1"/>
  <c r="S1525" i="1"/>
  <c r="R1525" i="1"/>
  <c r="S1524" i="1"/>
  <c r="R1524" i="1"/>
  <c r="S1523" i="1"/>
  <c r="R1523" i="1"/>
  <c r="S1522" i="1"/>
  <c r="R1522" i="1"/>
  <c r="S1521" i="1"/>
  <c r="R1521" i="1"/>
  <c r="S1520" i="1"/>
  <c r="R1520" i="1"/>
  <c r="S1519" i="1"/>
  <c r="R1519" i="1"/>
  <c r="S1518" i="1"/>
  <c r="R1518" i="1"/>
  <c r="S1517" i="1"/>
  <c r="R1517" i="1"/>
  <c r="S1516" i="1"/>
  <c r="R1516" i="1"/>
  <c r="S1515" i="1"/>
  <c r="R1515" i="1"/>
  <c r="S1514" i="1"/>
  <c r="R1514" i="1"/>
  <c r="S1513" i="1"/>
  <c r="R1513" i="1"/>
  <c r="S1512" i="1"/>
  <c r="R1512" i="1"/>
  <c r="S1511" i="1"/>
  <c r="R1511" i="1"/>
  <c r="S1510" i="1"/>
  <c r="R1510" i="1"/>
  <c r="S1509" i="1"/>
  <c r="R1509" i="1"/>
  <c r="S1508" i="1"/>
  <c r="R1508" i="1"/>
  <c r="S1507" i="1"/>
  <c r="R1507" i="1"/>
  <c r="S1506" i="1"/>
  <c r="R1506" i="1"/>
  <c r="S1505" i="1"/>
  <c r="R1505" i="1"/>
  <c r="S1504" i="1"/>
  <c r="R1504" i="1"/>
  <c r="S1503" i="1"/>
  <c r="R1503" i="1"/>
  <c r="S1502" i="1"/>
  <c r="R1502" i="1"/>
  <c r="S1501" i="1"/>
  <c r="R1501" i="1"/>
  <c r="S1500" i="1"/>
  <c r="R1500" i="1"/>
  <c r="S1499" i="1"/>
  <c r="R1499" i="1"/>
  <c r="S1498" i="1"/>
  <c r="R1498" i="1"/>
  <c r="S1497" i="1"/>
  <c r="R1497" i="1"/>
  <c r="S1496" i="1"/>
  <c r="R1496" i="1"/>
  <c r="S1495" i="1"/>
  <c r="R1495" i="1"/>
  <c r="S1494" i="1"/>
  <c r="R1494" i="1"/>
  <c r="S1493" i="1"/>
  <c r="R1493" i="1"/>
  <c r="S1492" i="1"/>
  <c r="R1492" i="1"/>
  <c r="S1491" i="1"/>
  <c r="R1491" i="1"/>
  <c r="S1490" i="1"/>
  <c r="R1490" i="1"/>
  <c r="S1489" i="1"/>
  <c r="R1489" i="1"/>
  <c r="S1488" i="1"/>
  <c r="R1488" i="1"/>
  <c r="S1487" i="1"/>
  <c r="R1487" i="1"/>
  <c r="S1486" i="1"/>
  <c r="R1486" i="1"/>
  <c r="S1485" i="1"/>
  <c r="R1485" i="1"/>
  <c r="S1484" i="1"/>
  <c r="R1484" i="1"/>
  <c r="S1483" i="1"/>
  <c r="R1483" i="1"/>
  <c r="S1482" i="1"/>
  <c r="R1482" i="1"/>
  <c r="S1481" i="1"/>
  <c r="R1481" i="1"/>
  <c r="S1480" i="1"/>
  <c r="R1480" i="1"/>
  <c r="S1479" i="1"/>
  <c r="R1479" i="1"/>
  <c r="S1478" i="1"/>
  <c r="R1478" i="1"/>
  <c r="S1477" i="1"/>
  <c r="R1477" i="1"/>
  <c r="S1476" i="1"/>
  <c r="R1476" i="1"/>
  <c r="S1475" i="1"/>
  <c r="R1475" i="1"/>
  <c r="S1474" i="1"/>
  <c r="R1474" i="1"/>
  <c r="S1473" i="1"/>
  <c r="R1473" i="1"/>
  <c r="S1472" i="1"/>
  <c r="R1472" i="1"/>
  <c r="S1471" i="1"/>
  <c r="R1471" i="1"/>
  <c r="S1470" i="1"/>
  <c r="R1470" i="1"/>
  <c r="S1469" i="1"/>
  <c r="R1469" i="1"/>
  <c r="S1468" i="1"/>
  <c r="R1468" i="1"/>
  <c r="S1467" i="1"/>
  <c r="R1467" i="1"/>
  <c r="S1466" i="1"/>
  <c r="R1466" i="1"/>
  <c r="S1465" i="1"/>
  <c r="R1465" i="1"/>
  <c r="S1464" i="1"/>
  <c r="R1464" i="1"/>
  <c r="S1463" i="1"/>
  <c r="R1463" i="1"/>
  <c r="S1462" i="1"/>
  <c r="R1462" i="1"/>
  <c r="S1461" i="1"/>
  <c r="R1461" i="1"/>
  <c r="S1460" i="1"/>
  <c r="R1460" i="1"/>
  <c r="S1459" i="1"/>
  <c r="R1459" i="1"/>
  <c r="S1458" i="1"/>
  <c r="R1458" i="1"/>
  <c r="S1457" i="1"/>
  <c r="R1457" i="1"/>
  <c r="S1456" i="1"/>
  <c r="R1456" i="1"/>
  <c r="S1455" i="1"/>
  <c r="R1455" i="1"/>
  <c r="S1454" i="1"/>
  <c r="R1454" i="1"/>
  <c r="S1453" i="1"/>
  <c r="R1453" i="1"/>
  <c r="S1452" i="1"/>
  <c r="R1452" i="1"/>
  <c r="S1451" i="1"/>
  <c r="R1451" i="1"/>
  <c r="S1450" i="1"/>
  <c r="R1450" i="1"/>
  <c r="S1449" i="1"/>
  <c r="R1449" i="1"/>
  <c r="S1448" i="1"/>
  <c r="R1448" i="1"/>
  <c r="S1447" i="1"/>
  <c r="R1447" i="1"/>
  <c r="S1446" i="1"/>
  <c r="R1446" i="1"/>
  <c r="S1445" i="1"/>
  <c r="R1445" i="1"/>
  <c r="S1444" i="1"/>
  <c r="R1444" i="1"/>
  <c r="S1443" i="1"/>
  <c r="R1443" i="1"/>
  <c r="S1442" i="1"/>
  <c r="R1442" i="1"/>
  <c r="S1441" i="1"/>
  <c r="R1441" i="1"/>
  <c r="S1440" i="1"/>
  <c r="R1440" i="1"/>
  <c r="S1439" i="1"/>
  <c r="R1439" i="1"/>
  <c r="S1438" i="1"/>
  <c r="R1438" i="1"/>
  <c r="S1437" i="1"/>
  <c r="R1437" i="1"/>
  <c r="S1436" i="1"/>
  <c r="R1436" i="1"/>
  <c r="S1435" i="1"/>
  <c r="R1435" i="1"/>
  <c r="S1434" i="1"/>
  <c r="R1434" i="1"/>
  <c r="S1433" i="1"/>
  <c r="R1433" i="1"/>
  <c r="S1432" i="1"/>
  <c r="R1432" i="1"/>
  <c r="S1431" i="1"/>
  <c r="R1431" i="1"/>
  <c r="S1430" i="1"/>
  <c r="R1430" i="1"/>
  <c r="S1429" i="1"/>
  <c r="R1429" i="1"/>
  <c r="S1428" i="1"/>
  <c r="R1428" i="1"/>
  <c r="S1427" i="1"/>
  <c r="R1427" i="1"/>
  <c r="S1426" i="1"/>
  <c r="R1426" i="1"/>
  <c r="S1425" i="1"/>
  <c r="R1425" i="1"/>
  <c r="S1424" i="1"/>
  <c r="R1424" i="1"/>
  <c r="S1423" i="1"/>
  <c r="R1423" i="1"/>
  <c r="S1422" i="1"/>
  <c r="R1422" i="1"/>
  <c r="S1421" i="1"/>
  <c r="R1421" i="1"/>
  <c r="S1420" i="1"/>
  <c r="R1420" i="1"/>
  <c r="S1419" i="1"/>
  <c r="R1419" i="1"/>
  <c r="S1418" i="1"/>
  <c r="R1418" i="1"/>
  <c r="S1417" i="1"/>
  <c r="R1417" i="1"/>
  <c r="S1416" i="1"/>
  <c r="R1416" i="1"/>
  <c r="S1415" i="1"/>
  <c r="R1415" i="1"/>
  <c r="S1414" i="1"/>
  <c r="R1414" i="1"/>
  <c r="S1413" i="1"/>
  <c r="R1413" i="1"/>
  <c r="S1412" i="1"/>
  <c r="R1412" i="1"/>
  <c r="S1411" i="1"/>
  <c r="R1411" i="1"/>
  <c r="S1410" i="1"/>
  <c r="R1410" i="1"/>
  <c r="S1409" i="1"/>
  <c r="R1409" i="1"/>
  <c r="S1408" i="1"/>
  <c r="R1408" i="1"/>
  <c r="S1407" i="1"/>
  <c r="R1407" i="1"/>
  <c r="S1406" i="1"/>
  <c r="R1406" i="1"/>
  <c r="S1405" i="1"/>
  <c r="R1405" i="1"/>
  <c r="S1404" i="1"/>
  <c r="R1404" i="1"/>
  <c r="S1403" i="1"/>
  <c r="R1403" i="1"/>
  <c r="S1402" i="1"/>
  <c r="R1402" i="1"/>
  <c r="S1401" i="1"/>
  <c r="R1401" i="1"/>
  <c r="S1400" i="1"/>
  <c r="R1400" i="1"/>
  <c r="S1399" i="1"/>
  <c r="R1399" i="1"/>
  <c r="S1398" i="1"/>
  <c r="R1398" i="1"/>
  <c r="S1397" i="1"/>
  <c r="R1397" i="1"/>
  <c r="S1396" i="1"/>
  <c r="R1396" i="1"/>
  <c r="S1395" i="1"/>
  <c r="R1395" i="1"/>
  <c r="S1394" i="1"/>
  <c r="R1394" i="1"/>
  <c r="S1393" i="1"/>
  <c r="R1393" i="1"/>
  <c r="S1392" i="1"/>
  <c r="R1392" i="1"/>
  <c r="S1391" i="1"/>
  <c r="R1391" i="1"/>
  <c r="S1390" i="1"/>
  <c r="R1390" i="1"/>
  <c r="S1389" i="1"/>
  <c r="R1389" i="1"/>
  <c r="S1388" i="1"/>
  <c r="R1388" i="1"/>
  <c r="S1387" i="1"/>
  <c r="R1387" i="1"/>
  <c r="S1386" i="1"/>
  <c r="R1386" i="1"/>
  <c r="S1385" i="1"/>
  <c r="R1385" i="1"/>
  <c r="S1384" i="1"/>
  <c r="R1384" i="1"/>
  <c r="S1383" i="1"/>
  <c r="R1383" i="1"/>
  <c r="S1382" i="1"/>
  <c r="R1382" i="1"/>
  <c r="S1381" i="1"/>
  <c r="R1381" i="1"/>
  <c r="S1380" i="1"/>
  <c r="R1380" i="1"/>
  <c r="S1379" i="1"/>
  <c r="R1379" i="1"/>
  <c r="S1378" i="1"/>
  <c r="R1378" i="1"/>
  <c r="S1377" i="1"/>
  <c r="R1377" i="1"/>
  <c r="S1376" i="1"/>
  <c r="R1376" i="1"/>
  <c r="S1375" i="1"/>
  <c r="R1375" i="1"/>
  <c r="S1374" i="1"/>
  <c r="R1374" i="1"/>
  <c r="S1373" i="1"/>
  <c r="R1373" i="1"/>
  <c r="S1372" i="1"/>
  <c r="R1372" i="1"/>
  <c r="S1371" i="1"/>
  <c r="R1371" i="1"/>
  <c r="S1370" i="1"/>
  <c r="R1370" i="1"/>
  <c r="S1369" i="1"/>
  <c r="R1369" i="1"/>
  <c r="S1368" i="1"/>
  <c r="R1368" i="1"/>
  <c r="S1367" i="1"/>
  <c r="R1367" i="1"/>
  <c r="S1366" i="1"/>
  <c r="R1366" i="1"/>
  <c r="S1365" i="1"/>
  <c r="R1365" i="1"/>
  <c r="S1364" i="1"/>
  <c r="R1364" i="1"/>
  <c r="S1363" i="1"/>
  <c r="R1363" i="1"/>
  <c r="S1362" i="1"/>
  <c r="R1362" i="1"/>
  <c r="S1361" i="1"/>
  <c r="R1361" i="1"/>
  <c r="S1360" i="1"/>
  <c r="R1360" i="1"/>
  <c r="S1359" i="1"/>
  <c r="R1359" i="1"/>
  <c r="S1358" i="1"/>
  <c r="R1358" i="1"/>
  <c r="S1357" i="1"/>
  <c r="R1357" i="1"/>
  <c r="S1356" i="1"/>
  <c r="R1356" i="1"/>
  <c r="S1355" i="1"/>
  <c r="R1355" i="1"/>
  <c r="S1354" i="1"/>
  <c r="R1354" i="1"/>
  <c r="S1353" i="1"/>
  <c r="R1353" i="1"/>
  <c r="S1352" i="1"/>
  <c r="R1352" i="1"/>
  <c r="S1351" i="1"/>
  <c r="R1351" i="1"/>
  <c r="S1350" i="1"/>
  <c r="R1350" i="1"/>
  <c r="S1349" i="1"/>
  <c r="R1349" i="1"/>
  <c r="S1348" i="1"/>
  <c r="R1348" i="1"/>
  <c r="S1347" i="1"/>
  <c r="R1347" i="1"/>
  <c r="S1346" i="1"/>
  <c r="R1346" i="1"/>
  <c r="S1345" i="1"/>
  <c r="R1345" i="1"/>
  <c r="S1344" i="1"/>
  <c r="R1344" i="1"/>
  <c r="S1343" i="1"/>
  <c r="R1343" i="1"/>
  <c r="S1342" i="1"/>
  <c r="R1342" i="1"/>
  <c r="S1341" i="1"/>
  <c r="R1341" i="1"/>
  <c r="S1340" i="1"/>
  <c r="R1340" i="1"/>
  <c r="S1339" i="1"/>
  <c r="R1339" i="1"/>
  <c r="S1338" i="1"/>
  <c r="R1338" i="1"/>
  <c r="S1337" i="1"/>
  <c r="R1337" i="1"/>
  <c r="S1336" i="1"/>
  <c r="R1336" i="1"/>
  <c r="S1335" i="1"/>
  <c r="R1335" i="1"/>
  <c r="S1334" i="1"/>
  <c r="R1334" i="1"/>
  <c r="S1333" i="1"/>
  <c r="R1333" i="1"/>
  <c r="S1332" i="1"/>
  <c r="R1332" i="1"/>
  <c r="S1331" i="1"/>
  <c r="R1331" i="1"/>
  <c r="S1330" i="1"/>
  <c r="R1330" i="1"/>
  <c r="S1329" i="1"/>
  <c r="R1329" i="1"/>
  <c r="S1328" i="1"/>
  <c r="R1328" i="1"/>
  <c r="S1327" i="1"/>
  <c r="R1327" i="1"/>
  <c r="S1326" i="1"/>
  <c r="R1326" i="1"/>
  <c r="S1325" i="1"/>
  <c r="R1325" i="1"/>
  <c r="S1324" i="1"/>
  <c r="R1324" i="1"/>
  <c r="S1323" i="1"/>
  <c r="R1323" i="1"/>
  <c r="S1322" i="1"/>
  <c r="R1322" i="1"/>
  <c r="S1321" i="1"/>
  <c r="R1321" i="1"/>
  <c r="S1320" i="1"/>
  <c r="R1320" i="1"/>
  <c r="S1319" i="1"/>
  <c r="R1319" i="1"/>
  <c r="S1318" i="1"/>
  <c r="R1318" i="1"/>
  <c r="S1317" i="1"/>
  <c r="R1317" i="1"/>
  <c r="S1316" i="1"/>
  <c r="R1316" i="1"/>
  <c r="S1315" i="1"/>
  <c r="R1315" i="1"/>
  <c r="S1314" i="1"/>
  <c r="R1314" i="1"/>
  <c r="S1313" i="1"/>
  <c r="R1313" i="1"/>
  <c r="S1312" i="1"/>
  <c r="R1312" i="1"/>
  <c r="S1311" i="1"/>
  <c r="R1311" i="1"/>
  <c r="S1310" i="1"/>
  <c r="R1310" i="1"/>
  <c r="S1309" i="1"/>
  <c r="R1309" i="1"/>
  <c r="S1308" i="1"/>
  <c r="R1308" i="1"/>
  <c r="S1307" i="1"/>
  <c r="R1307" i="1"/>
  <c r="S1306" i="1"/>
  <c r="R1306" i="1"/>
  <c r="S1305" i="1"/>
  <c r="R1305" i="1"/>
  <c r="S1304" i="1"/>
  <c r="R1304" i="1"/>
  <c r="S1303" i="1"/>
  <c r="R1303" i="1"/>
  <c r="S1302" i="1"/>
  <c r="R1302" i="1"/>
  <c r="S1301" i="1"/>
  <c r="R1301" i="1"/>
  <c r="S1300" i="1"/>
  <c r="R1300" i="1"/>
  <c r="S1299" i="1"/>
  <c r="R1299" i="1"/>
  <c r="S1298" i="1"/>
  <c r="R1298" i="1"/>
  <c r="S1297" i="1"/>
  <c r="R1297" i="1"/>
  <c r="S1296" i="1"/>
  <c r="R1296" i="1"/>
  <c r="S1295" i="1"/>
  <c r="R1295" i="1"/>
  <c r="S1294" i="1"/>
  <c r="R1294" i="1"/>
  <c r="S1293" i="1"/>
  <c r="R1293" i="1"/>
  <c r="S1292" i="1"/>
  <c r="R1292" i="1"/>
  <c r="S1291" i="1"/>
  <c r="R1291" i="1"/>
  <c r="S1290" i="1"/>
  <c r="R1290" i="1"/>
  <c r="S1289" i="1"/>
  <c r="R1289" i="1"/>
  <c r="S1288" i="1"/>
  <c r="R1288" i="1"/>
  <c r="S1287" i="1"/>
  <c r="R1287" i="1"/>
  <c r="S1286" i="1"/>
  <c r="R1286" i="1"/>
  <c r="S1285" i="1"/>
  <c r="R1285" i="1"/>
  <c r="S1284" i="1"/>
  <c r="R1284" i="1"/>
  <c r="S1283" i="1"/>
  <c r="R1283" i="1"/>
  <c r="S1282" i="1"/>
  <c r="R1282" i="1"/>
  <c r="S1281" i="1"/>
  <c r="R1281" i="1"/>
  <c r="S1280" i="1"/>
  <c r="R1280" i="1"/>
  <c r="S1279" i="1"/>
  <c r="R1279" i="1"/>
  <c r="S1278" i="1"/>
  <c r="R1278" i="1"/>
  <c r="S1277" i="1"/>
  <c r="R1277" i="1"/>
  <c r="S1276" i="1"/>
  <c r="R1276" i="1"/>
  <c r="S1275" i="1"/>
  <c r="R1275" i="1"/>
  <c r="S1274" i="1"/>
  <c r="R1274" i="1"/>
  <c r="S1273" i="1"/>
  <c r="R1273" i="1"/>
  <c r="S1272" i="1"/>
  <c r="R1272" i="1"/>
  <c r="S1271" i="1"/>
  <c r="R1271" i="1"/>
  <c r="S1270" i="1"/>
  <c r="R1270" i="1"/>
  <c r="S1269" i="1"/>
  <c r="R1269" i="1"/>
  <c r="S1268" i="1"/>
  <c r="R1268" i="1"/>
  <c r="S1267" i="1"/>
  <c r="R1267" i="1"/>
  <c r="S1266" i="1"/>
  <c r="R1266" i="1"/>
  <c r="S1265" i="1"/>
  <c r="R1265" i="1"/>
  <c r="S1264" i="1"/>
  <c r="R1264" i="1"/>
  <c r="S1263" i="1"/>
  <c r="R1263" i="1"/>
  <c r="S1262" i="1"/>
  <c r="R1262" i="1"/>
  <c r="S1261" i="1"/>
  <c r="R1261" i="1"/>
  <c r="S1260" i="1"/>
  <c r="R1260" i="1"/>
  <c r="S1259" i="1"/>
  <c r="R1259" i="1"/>
  <c r="S1258" i="1"/>
  <c r="R1258" i="1"/>
  <c r="S1257" i="1"/>
  <c r="R1257" i="1"/>
  <c r="S1256" i="1"/>
  <c r="R1256" i="1"/>
  <c r="S1255" i="1"/>
  <c r="R1255" i="1"/>
  <c r="S1254" i="1"/>
  <c r="R1254" i="1"/>
  <c r="S1253" i="1"/>
  <c r="R1253" i="1"/>
  <c r="S1252" i="1"/>
  <c r="R1252" i="1"/>
  <c r="S1251" i="1"/>
  <c r="R1251" i="1"/>
  <c r="S1250" i="1"/>
  <c r="R1250" i="1"/>
  <c r="S1249" i="1"/>
  <c r="R1249" i="1"/>
  <c r="S1248" i="1"/>
  <c r="R1248" i="1"/>
  <c r="S1247" i="1"/>
  <c r="R1247" i="1"/>
  <c r="S1246" i="1"/>
  <c r="R1246" i="1"/>
  <c r="S1245" i="1"/>
  <c r="R1245" i="1"/>
  <c r="S1244" i="1"/>
  <c r="R1244" i="1"/>
  <c r="S1243" i="1"/>
  <c r="R1243" i="1"/>
  <c r="S1242" i="1"/>
  <c r="R1242" i="1"/>
  <c r="S1241" i="1"/>
  <c r="R1241" i="1"/>
  <c r="S1240" i="1"/>
  <c r="R1240" i="1"/>
  <c r="S1239" i="1"/>
  <c r="R1239" i="1"/>
  <c r="S1238" i="1"/>
  <c r="R1238" i="1"/>
  <c r="S1237" i="1"/>
  <c r="R1237" i="1"/>
  <c r="S1236" i="1"/>
  <c r="R1236" i="1"/>
  <c r="S1235" i="1"/>
  <c r="R1235" i="1"/>
  <c r="S1234" i="1"/>
  <c r="R1234" i="1"/>
  <c r="S1233" i="1"/>
  <c r="R1233" i="1"/>
  <c r="S1232" i="1"/>
  <c r="R1232" i="1"/>
  <c r="S1231" i="1"/>
  <c r="R1231" i="1"/>
  <c r="S1230" i="1"/>
  <c r="R1230" i="1"/>
  <c r="S1229" i="1"/>
  <c r="R1229" i="1"/>
  <c r="S1228" i="1"/>
  <c r="R1228" i="1"/>
  <c r="S1227" i="1"/>
  <c r="R1227" i="1"/>
  <c r="S1226" i="1"/>
  <c r="R1226" i="1"/>
  <c r="S1225" i="1"/>
  <c r="R1225" i="1"/>
  <c r="S1224" i="1"/>
  <c r="R1224" i="1"/>
  <c r="S1223" i="1"/>
  <c r="R1223" i="1"/>
  <c r="S1222" i="1"/>
  <c r="R1222" i="1"/>
  <c r="S1221" i="1"/>
  <c r="R1221" i="1"/>
  <c r="S1220" i="1"/>
  <c r="R1220" i="1"/>
  <c r="S1219" i="1"/>
  <c r="R1219" i="1"/>
  <c r="S1218" i="1"/>
  <c r="R1218" i="1"/>
  <c r="S1217" i="1"/>
  <c r="R1217" i="1"/>
  <c r="S1216" i="1"/>
  <c r="R1216" i="1"/>
  <c r="S1215" i="1"/>
  <c r="R1215" i="1"/>
  <c r="S1214" i="1"/>
  <c r="R1214" i="1"/>
  <c r="S1213" i="1"/>
  <c r="R1213" i="1"/>
  <c r="S1212" i="1"/>
  <c r="R1212" i="1"/>
  <c r="S1211" i="1"/>
  <c r="R1211" i="1"/>
  <c r="S1210" i="1"/>
  <c r="R1210" i="1"/>
  <c r="S1209" i="1"/>
  <c r="R1209" i="1"/>
  <c r="S1208" i="1"/>
  <c r="R1208" i="1"/>
  <c r="S1207" i="1"/>
  <c r="R1207" i="1"/>
  <c r="S1206" i="1"/>
  <c r="R1206" i="1"/>
  <c r="S1205" i="1"/>
  <c r="R1205" i="1"/>
  <c r="S1204" i="1"/>
  <c r="R1204" i="1"/>
  <c r="S1203" i="1"/>
  <c r="R1203" i="1"/>
  <c r="S1202" i="1"/>
  <c r="R1202" i="1"/>
  <c r="S1201" i="1"/>
  <c r="R1201" i="1"/>
  <c r="S1200" i="1"/>
  <c r="R1200" i="1"/>
  <c r="S1199" i="1"/>
  <c r="R1199" i="1"/>
  <c r="S1198" i="1"/>
  <c r="R1198" i="1"/>
  <c r="S1197" i="1"/>
  <c r="R1197" i="1"/>
  <c r="S1196" i="1"/>
  <c r="R1196" i="1"/>
  <c r="S1195" i="1"/>
  <c r="R1195" i="1"/>
  <c r="S1194" i="1"/>
  <c r="R1194" i="1"/>
  <c r="S1193" i="1"/>
  <c r="R1193" i="1"/>
  <c r="S1192" i="1"/>
  <c r="R1192" i="1"/>
  <c r="S1191" i="1"/>
  <c r="R1191" i="1"/>
  <c r="S1190" i="1"/>
  <c r="R1190" i="1"/>
  <c r="S1189" i="1"/>
  <c r="R1189" i="1"/>
  <c r="S1188" i="1"/>
  <c r="R1188" i="1"/>
  <c r="S1187" i="1"/>
  <c r="R1187" i="1"/>
  <c r="S1186" i="1"/>
  <c r="R1186" i="1"/>
  <c r="S1185" i="1"/>
  <c r="R1185" i="1"/>
  <c r="S1184" i="1"/>
  <c r="R1184" i="1"/>
  <c r="S1183" i="1"/>
  <c r="R1183" i="1"/>
  <c r="S1182" i="1"/>
  <c r="R1182" i="1"/>
  <c r="S1181" i="1"/>
  <c r="R1181" i="1"/>
  <c r="S1180" i="1"/>
  <c r="R1180" i="1"/>
  <c r="S1179" i="1"/>
  <c r="R1179" i="1"/>
  <c r="S1178" i="1"/>
  <c r="R1178" i="1"/>
  <c r="S1177" i="1"/>
  <c r="R1177" i="1"/>
  <c r="S1176" i="1"/>
  <c r="R1176" i="1"/>
  <c r="S1175" i="1"/>
  <c r="R1175" i="1"/>
  <c r="S1174" i="1"/>
  <c r="R1174" i="1"/>
  <c r="S1173" i="1"/>
  <c r="R1173" i="1"/>
  <c r="S1172" i="1"/>
  <c r="R1172" i="1"/>
  <c r="S1171" i="1"/>
  <c r="R1171" i="1"/>
  <c r="S1170" i="1"/>
  <c r="R1170" i="1"/>
  <c r="S1169" i="1"/>
  <c r="R1169" i="1"/>
  <c r="S1168" i="1"/>
  <c r="R1168" i="1"/>
  <c r="S1167" i="1"/>
  <c r="R1167" i="1"/>
  <c r="S1166" i="1"/>
  <c r="R1166" i="1"/>
  <c r="S1165" i="1"/>
  <c r="R1165" i="1"/>
  <c r="S1164" i="1"/>
  <c r="R1164" i="1"/>
  <c r="S1163" i="1"/>
  <c r="R1163" i="1"/>
  <c r="S1162" i="1"/>
  <c r="R1162" i="1"/>
  <c r="S1161" i="1"/>
  <c r="R1161" i="1"/>
  <c r="S1160" i="1"/>
  <c r="R1160" i="1"/>
  <c r="S1159" i="1"/>
  <c r="R1159" i="1"/>
  <c r="S1158" i="1"/>
  <c r="R1158" i="1"/>
  <c r="S1157" i="1"/>
  <c r="R1157" i="1"/>
  <c r="S1156" i="1"/>
  <c r="R1156" i="1"/>
  <c r="S1155" i="1"/>
  <c r="R1155" i="1"/>
  <c r="S1154" i="1"/>
  <c r="R1154" i="1"/>
  <c r="S1153" i="1"/>
  <c r="R1153" i="1"/>
  <c r="S1152" i="1"/>
  <c r="R1152" i="1"/>
  <c r="S1151" i="1"/>
  <c r="R1151" i="1"/>
  <c r="S1150" i="1"/>
  <c r="R1150" i="1"/>
  <c r="S1149" i="1"/>
  <c r="R1149" i="1"/>
  <c r="S1148" i="1"/>
  <c r="R1148" i="1"/>
  <c r="S1147" i="1"/>
  <c r="R1147" i="1"/>
  <c r="S1146" i="1"/>
  <c r="R1146" i="1"/>
  <c r="S1145" i="1"/>
  <c r="R1145" i="1"/>
  <c r="S1144" i="1"/>
  <c r="R1144" i="1"/>
  <c r="S1143" i="1"/>
  <c r="R1143" i="1"/>
  <c r="S1142" i="1"/>
  <c r="R1142" i="1"/>
  <c r="S1141" i="1"/>
  <c r="R1141" i="1"/>
  <c r="S1140" i="1"/>
  <c r="R1140" i="1"/>
  <c r="S1139" i="1"/>
  <c r="R1139" i="1"/>
  <c r="S1138" i="1"/>
  <c r="R1138" i="1"/>
  <c r="S1137" i="1"/>
  <c r="R1137" i="1"/>
  <c r="S1136" i="1"/>
  <c r="R1136" i="1"/>
  <c r="S1135" i="1"/>
  <c r="R1135" i="1"/>
  <c r="S1134" i="1"/>
  <c r="R1134" i="1"/>
  <c r="S1133" i="1"/>
  <c r="R1133" i="1"/>
  <c r="S1132" i="1"/>
  <c r="R1132" i="1"/>
  <c r="S1131" i="1"/>
  <c r="R1131" i="1"/>
  <c r="S1130" i="1"/>
  <c r="R1130" i="1"/>
  <c r="S1129" i="1"/>
  <c r="R1129" i="1"/>
  <c r="S1128" i="1"/>
  <c r="R1128" i="1"/>
  <c r="S1127" i="1"/>
  <c r="R1127" i="1"/>
  <c r="S1126" i="1"/>
  <c r="R1126" i="1"/>
  <c r="S1125" i="1"/>
  <c r="R1125" i="1"/>
  <c r="S1124" i="1"/>
  <c r="R1124" i="1"/>
  <c r="S1123" i="1"/>
  <c r="R1123" i="1"/>
  <c r="S1122" i="1"/>
  <c r="R1122" i="1"/>
  <c r="S1121" i="1"/>
  <c r="R1121" i="1"/>
  <c r="S1120" i="1"/>
  <c r="R1120" i="1"/>
  <c r="S1119" i="1"/>
  <c r="R1119" i="1"/>
  <c r="S1118" i="1"/>
  <c r="R1118" i="1"/>
  <c r="S1117" i="1"/>
  <c r="R1117" i="1"/>
  <c r="S1116" i="1"/>
  <c r="R1116" i="1"/>
  <c r="S1115" i="1"/>
  <c r="R1115" i="1"/>
  <c r="S1114" i="1"/>
  <c r="R1114" i="1"/>
  <c r="S1113" i="1"/>
  <c r="R1113" i="1"/>
  <c r="S1112" i="1"/>
  <c r="R1112" i="1"/>
  <c r="S1111" i="1"/>
  <c r="R1111" i="1"/>
  <c r="S1110" i="1"/>
  <c r="R1110" i="1"/>
  <c r="S1109" i="1"/>
  <c r="R1109" i="1"/>
  <c r="S1108" i="1"/>
  <c r="R1108" i="1"/>
  <c r="S1107" i="1"/>
  <c r="R1107" i="1"/>
  <c r="S1106" i="1"/>
  <c r="R1106" i="1"/>
  <c r="S1105" i="1"/>
  <c r="R1105" i="1"/>
  <c r="S1104" i="1"/>
  <c r="R1104" i="1"/>
  <c r="S1103" i="1"/>
  <c r="R1103" i="1"/>
  <c r="S1102" i="1"/>
  <c r="R1102" i="1"/>
  <c r="S1101" i="1"/>
  <c r="R1101" i="1"/>
  <c r="S1100" i="1"/>
  <c r="R1100" i="1"/>
  <c r="S1099" i="1"/>
  <c r="R1099" i="1"/>
  <c r="S1098" i="1"/>
  <c r="R1098" i="1"/>
  <c r="S1097" i="1"/>
  <c r="R1097" i="1"/>
  <c r="S1096" i="1"/>
  <c r="R1096" i="1"/>
  <c r="S1095" i="1"/>
  <c r="R1095" i="1"/>
  <c r="S1094" i="1"/>
  <c r="R1094" i="1"/>
  <c r="S1093" i="1"/>
  <c r="R1093" i="1"/>
  <c r="S1092" i="1"/>
  <c r="R1092" i="1"/>
  <c r="S1091" i="1"/>
  <c r="R1091" i="1"/>
  <c r="S1090" i="1"/>
  <c r="R1090" i="1"/>
  <c r="S1089" i="1"/>
  <c r="R1089" i="1"/>
  <c r="S1088" i="1"/>
  <c r="R1088" i="1"/>
  <c r="S1087" i="1"/>
  <c r="R1087" i="1"/>
  <c r="S1086" i="1"/>
  <c r="R1086" i="1"/>
  <c r="S1085" i="1"/>
  <c r="R1085" i="1"/>
  <c r="S1084" i="1"/>
  <c r="R1084" i="1"/>
  <c r="S1083" i="1"/>
  <c r="R1083" i="1"/>
  <c r="S1082" i="1"/>
  <c r="R1082" i="1"/>
  <c r="S1081" i="1"/>
  <c r="R1081" i="1"/>
  <c r="S1080" i="1"/>
  <c r="R1080" i="1"/>
  <c r="S1079" i="1"/>
  <c r="R1079" i="1"/>
  <c r="S1078" i="1"/>
  <c r="R1078" i="1"/>
  <c r="S1077" i="1"/>
  <c r="R1077" i="1"/>
  <c r="S1076" i="1"/>
  <c r="R1076" i="1"/>
  <c r="S1075" i="1"/>
  <c r="R1075" i="1"/>
  <c r="S1074" i="1"/>
  <c r="R1074" i="1"/>
  <c r="S1073" i="1"/>
  <c r="R1073" i="1"/>
  <c r="S1072" i="1"/>
  <c r="R1072" i="1"/>
  <c r="S1071" i="1"/>
  <c r="R1071" i="1"/>
  <c r="S1070" i="1"/>
  <c r="R1070" i="1"/>
  <c r="S1069" i="1"/>
  <c r="R1069" i="1"/>
  <c r="S1068" i="1"/>
  <c r="R1068" i="1"/>
  <c r="S1067" i="1"/>
  <c r="R1067" i="1"/>
  <c r="S1066" i="1"/>
  <c r="R1066" i="1"/>
  <c r="S1065" i="1"/>
  <c r="R1065" i="1"/>
  <c r="S1064" i="1"/>
  <c r="R1064" i="1"/>
  <c r="K1064" i="1"/>
  <c r="J1064" i="1"/>
  <c r="S1063" i="1"/>
  <c r="R1063" i="1"/>
  <c r="K1063" i="1"/>
  <c r="J1063" i="1"/>
  <c r="AB1062" i="1"/>
  <c r="AA1062" i="1"/>
  <c r="Z1062" i="1"/>
  <c r="X1062" i="1"/>
  <c r="S1062" i="1"/>
  <c r="R1062" i="1"/>
  <c r="K1062" i="1"/>
  <c r="J1062" i="1"/>
  <c r="AB1061" i="1"/>
  <c r="X1061" i="1" s="1"/>
  <c r="AA1061" i="1"/>
  <c r="Z1061" i="1"/>
  <c r="S1061" i="1"/>
  <c r="R1061" i="1"/>
  <c r="K1061" i="1"/>
  <c r="J1061" i="1"/>
  <c r="AB1060" i="1"/>
  <c r="AA1060" i="1"/>
  <c r="Z1060" i="1"/>
  <c r="X1060" i="1"/>
  <c r="S1060" i="1"/>
  <c r="R1060" i="1"/>
  <c r="K1060" i="1"/>
  <c r="J1060" i="1"/>
  <c r="AB1059" i="1"/>
  <c r="AA1059" i="1"/>
  <c r="X1059" i="1" s="1"/>
  <c r="Z1059" i="1"/>
  <c r="R1059" i="1"/>
  <c r="K1059" i="1"/>
  <c r="J1059" i="1"/>
  <c r="S1059" i="1" s="1"/>
  <c r="AB1058" i="1"/>
  <c r="AA1058" i="1"/>
  <c r="X1058" i="1" s="1"/>
  <c r="Z1058" i="1"/>
  <c r="S1058" i="1"/>
  <c r="R1058" i="1"/>
  <c r="K1058" i="1"/>
  <c r="J1058" i="1"/>
  <c r="AB1057" i="1"/>
  <c r="X1057" i="1" s="1"/>
  <c r="AA1057" i="1"/>
  <c r="Z1057" i="1"/>
  <c r="S1057" i="1"/>
  <c r="R1057" i="1"/>
  <c r="K1057" i="1"/>
  <c r="J1057" i="1"/>
  <c r="AB1056" i="1"/>
  <c r="AA1056" i="1"/>
  <c r="X1056" i="1" s="1"/>
  <c r="Z1056" i="1"/>
  <c r="S1056" i="1"/>
  <c r="R1056" i="1"/>
  <c r="K1056" i="1"/>
  <c r="J1056" i="1"/>
  <c r="AB1055" i="1"/>
  <c r="AA1055" i="1"/>
  <c r="X1055" i="1" s="1"/>
  <c r="Z1055" i="1"/>
  <c r="S1055" i="1"/>
  <c r="R1055" i="1"/>
  <c r="K1055" i="1"/>
  <c r="J1055" i="1"/>
  <c r="AB1054" i="1"/>
  <c r="AA1054" i="1"/>
  <c r="X1054" i="1" s="1"/>
  <c r="Z1054" i="1"/>
  <c r="S1054" i="1"/>
  <c r="R1054" i="1"/>
  <c r="K1054" i="1"/>
  <c r="J1054" i="1"/>
  <c r="AB1053" i="1"/>
  <c r="X1053" i="1" s="1"/>
  <c r="AA1053" i="1"/>
  <c r="Z1053" i="1"/>
  <c r="S1053" i="1"/>
  <c r="R1053" i="1"/>
  <c r="K1053" i="1"/>
  <c r="J1053" i="1"/>
  <c r="AB1052" i="1"/>
  <c r="AA1052" i="1"/>
  <c r="X1052" i="1" s="1"/>
  <c r="Z1052" i="1"/>
  <c r="R1052" i="1"/>
  <c r="K1052" i="1"/>
  <c r="J1052" i="1"/>
  <c r="S1052" i="1" s="1"/>
  <c r="AB1051" i="1"/>
  <c r="AA1051" i="1"/>
  <c r="X1051" i="1" s="1"/>
  <c r="Z1051" i="1"/>
  <c r="S1051" i="1"/>
  <c r="R1051" i="1"/>
  <c r="K1051" i="1"/>
  <c r="J1051" i="1"/>
  <c r="AB1050" i="1"/>
  <c r="X1050" i="1" s="1"/>
  <c r="AA1050" i="1"/>
  <c r="Z1050" i="1"/>
  <c r="S1050" i="1"/>
  <c r="R1050" i="1"/>
  <c r="K1050" i="1"/>
  <c r="J1050" i="1"/>
  <c r="AB1049" i="1"/>
  <c r="AA1049" i="1"/>
  <c r="X1049" i="1" s="1"/>
  <c r="Z1049" i="1"/>
  <c r="S1049" i="1"/>
  <c r="R1049" i="1"/>
  <c r="K1049" i="1"/>
  <c r="J1049" i="1"/>
  <c r="AB1048" i="1"/>
  <c r="AA1048" i="1"/>
  <c r="X1048" i="1" s="1"/>
  <c r="Z1048" i="1"/>
  <c r="S1048" i="1"/>
  <c r="R1048" i="1"/>
  <c r="K1048" i="1"/>
  <c r="J1048" i="1"/>
  <c r="AB1047" i="1"/>
  <c r="AA1047" i="1"/>
  <c r="X1047" i="1" s="1"/>
  <c r="Z1047" i="1"/>
  <c r="S1047" i="1"/>
  <c r="R1047" i="1"/>
  <c r="K1047" i="1"/>
  <c r="J1047" i="1"/>
  <c r="AB1046" i="1"/>
  <c r="X1046" i="1" s="1"/>
  <c r="AA1046" i="1"/>
  <c r="Z1046" i="1"/>
  <c r="S1046" i="1"/>
  <c r="R1046" i="1"/>
  <c r="K1046" i="1"/>
  <c r="J1046" i="1"/>
  <c r="AB1045" i="1"/>
  <c r="AA1045" i="1"/>
  <c r="X1045" i="1" s="1"/>
  <c r="Z1045" i="1"/>
  <c r="R1045" i="1"/>
  <c r="K1045" i="1"/>
  <c r="J1045" i="1"/>
  <c r="S1045" i="1" s="1"/>
  <c r="AB1044" i="1"/>
  <c r="AA1044" i="1"/>
  <c r="X1044" i="1" s="1"/>
  <c r="Z1044" i="1"/>
  <c r="S1044" i="1"/>
  <c r="R1044" i="1"/>
  <c r="K1044" i="1"/>
  <c r="J1044" i="1"/>
  <c r="AB1043" i="1"/>
  <c r="X1043" i="1" s="1"/>
  <c r="AA1043" i="1"/>
  <c r="Z1043" i="1"/>
  <c r="S1043" i="1"/>
  <c r="R1043" i="1"/>
  <c r="K1043" i="1"/>
  <c r="J1043" i="1"/>
  <c r="AB1042" i="1"/>
  <c r="AA1042" i="1"/>
  <c r="X1042" i="1" s="1"/>
  <c r="Z1042" i="1"/>
  <c r="S1042" i="1"/>
  <c r="R1042" i="1"/>
  <c r="K1042" i="1"/>
  <c r="J1042" i="1"/>
  <c r="AB1041" i="1"/>
  <c r="AA1041" i="1"/>
  <c r="X1041" i="1" s="1"/>
  <c r="Z1041" i="1"/>
  <c r="S1041" i="1"/>
  <c r="R1041" i="1"/>
  <c r="K1041" i="1"/>
  <c r="J1041" i="1"/>
  <c r="AB1040" i="1"/>
  <c r="AA1040" i="1"/>
  <c r="X1040" i="1" s="1"/>
  <c r="Z1040" i="1"/>
  <c r="S1040" i="1"/>
  <c r="R1040" i="1"/>
  <c r="K1040" i="1"/>
  <c r="J1040" i="1"/>
  <c r="AB1039" i="1"/>
  <c r="X1039" i="1" s="1"/>
  <c r="AA1039" i="1"/>
  <c r="Z1039" i="1"/>
  <c r="S1039" i="1"/>
  <c r="R1039" i="1"/>
  <c r="K1039" i="1"/>
  <c r="J1039" i="1"/>
  <c r="AB1038" i="1"/>
  <c r="AA1038" i="1"/>
  <c r="X1038" i="1" s="1"/>
  <c r="Z1038" i="1"/>
  <c r="R1038" i="1"/>
  <c r="K1038" i="1"/>
  <c r="J1038" i="1"/>
  <c r="S1038" i="1" s="1"/>
  <c r="AB1037" i="1"/>
  <c r="AA1037" i="1"/>
  <c r="X1037" i="1" s="1"/>
  <c r="Z1037" i="1"/>
  <c r="S1037" i="1"/>
  <c r="R1037" i="1"/>
  <c r="K1037" i="1"/>
  <c r="J1037" i="1"/>
  <c r="AB1036" i="1"/>
  <c r="X1036" i="1" s="1"/>
  <c r="AA1036" i="1"/>
  <c r="Z1036" i="1"/>
  <c r="S1036" i="1"/>
  <c r="R1036" i="1"/>
  <c r="K1036" i="1"/>
  <c r="J1036" i="1"/>
  <c r="AB1035" i="1"/>
  <c r="AA1035" i="1"/>
  <c r="X1035" i="1" s="1"/>
  <c r="Z1035" i="1"/>
  <c r="S1035" i="1"/>
  <c r="R1035" i="1"/>
  <c r="K1035" i="1"/>
  <c r="J1035" i="1"/>
  <c r="AB1034" i="1"/>
  <c r="AA1034" i="1"/>
  <c r="X1034" i="1" s="1"/>
  <c r="Z1034" i="1"/>
  <c r="S1034" i="1"/>
  <c r="R1034" i="1"/>
  <c r="K1034" i="1"/>
  <c r="J1034" i="1"/>
  <c r="AB1033" i="1"/>
  <c r="AA1033" i="1"/>
  <c r="X1033" i="1" s="1"/>
  <c r="Z1033" i="1"/>
  <c r="S1033" i="1"/>
  <c r="R1033" i="1"/>
  <c r="K1033" i="1"/>
  <c r="J1033" i="1"/>
  <c r="AB1032" i="1"/>
  <c r="X1032" i="1" s="1"/>
  <c r="AA1032" i="1"/>
  <c r="Z1032" i="1"/>
  <c r="S1032" i="1"/>
  <c r="R1032" i="1"/>
  <c r="K1032" i="1"/>
  <c r="J1032" i="1"/>
  <c r="AB1031" i="1"/>
  <c r="AA1031" i="1"/>
  <c r="X1031" i="1" s="1"/>
  <c r="Z1031" i="1"/>
  <c r="R1031" i="1"/>
  <c r="K1031" i="1"/>
  <c r="J1031" i="1"/>
  <c r="S1031" i="1" s="1"/>
  <c r="AB1030" i="1"/>
  <c r="AA1030" i="1"/>
  <c r="X1030" i="1" s="1"/>
  <c r="Z1030" i="1"/>
  <c r="S1030" i="1"/>
  <c r="R1030" i="1"/>
  <c r="K1030" i="1"/>
  <c r="J1030" i="1"/>
  <c r="AB1029" i="1"/>
  <c r="X1029" i="1" s="1"/>
  <c r="AA1029" i="1"/>
  <c r="Z1029" i="1"/>
  <c r="S1029" i="1"/>
  <c r="R1029" i="1"/>
  <c r="K1029" i="1"/>
  <c r="J1029" i="1"/>
  <c r="AB1028" i="1"/>
  <c r="AA1028" i="1"/>
  <c r="X1028" i="1" s="1"/>
  <c r="Z1028" i="1"/>
  <c r="S1028" i="1"/>
  <c r="R1028" i="1"/>
  <c r="K1028" i="1"/>
  <c r="J1028" i="1"/>
  <c r="AB1027" i="1"/>
  <c r="AA1027" i="1"/>
  <c r="X1027" i="1" s="1"/>
  <c r="Z1027" i="1"/>
  <c r="S1027" i="1"/>
  <c r="R1027" i="1"/>
  <c r="K1027" i="1"/>
  <c r="J1027" i="1"/>
  <c r="AB1026" i="1"/>
  <c r="AA1026" i="1"/>
  <c r="X1026" i="1" s="1"/>
  <c r="Z1026" i="1"/>
  <c r="S1026" i="1"/>
  <c r="R1026" i="1"/>
  <c r="K1026" i="1"/>
  <c r="J1026" i="1"/>
  <c r="AB1025" i="1"/>
  <c r="X1025" i="1" s="1"/>
  <c r="AA1025" i="1"/>
  <c r="Z1025" i="1"/>
  <c r="S1025" i="1"/>
  <c r="R1025" i="1"/>
  <c r="K1025" i="1"/>
  <c r="J1025" i="1"/>
  <c r="AB1024" i="1"/>
  <c r="AA1024" i="1"/>
  <c r="X1024" i="1" s="1"/>
  <c r="Z1024" i="1"/>
  <c r="R1024" i="1"/>
  <c r="K1024" i="1"/>
  <c r="J1024" i="1"/>
  <c r="S1024" i="1" s="1"/>
  <c r="AB1023" i="1"/>
  <c r="AA1023" i="1"/>
  <c r="X1023" i="1" s="1"/>
  <c r="Z1023" i="1"/>
  <c r="S1023" i="1"/>
  <c r="R1023" i="1"/>
  <c r="K1023" i="1"/>
  <c r="J1023" i="1"/>
  <c r="AB1022" i="1"/>
  <c r="X1022" i="1" s="1"/>
  <c r="AA1022" i="1"/>
  <c r="Z1022" i="1"/>
  <c r="S1022" i="1"/>
  <c r="R1022" i="1"/>
  <c r="K1022" i="1"/>
  <c r="J1022" i="1"/>
  <c r="AB1021" i="1"/>
  <c r="AA1021" i="1"/>
  <c r="X1021" i="1" s="1"/>
  <c r="Z1021" i="1"/>
  <c r="S1021" i="1"/>
  <c r="R1021" i="1"/>
  <c r="K1021" i="1"/>
  <c r="J1021" i="1"/>
  <c r="AB1020" i="1"/>
  <c r="AA1020" i="1"/>
  <c r="X1020" i="1" s="1"/>
  <c r="Z1020" i="1"/>
  <c r="S1020" i="1"/>
  <c r="R1020" i="1"/>
  <c r="K1020" i="1"/>
  <c r="J1020" i="1"/>
  <c r="AB1019" i="1"/>
  <c r="AA1019" i="1"/>
  <c r="X1019" i="1" s="1"/>
  <c r="Z1019" i="1"/>
  <c r="S1019" i="1"/>
  <c r="R1019" i="1"/>
  <c r="K1019" i="1"/>
  <c r="J1019" i="1"/>
  <c r="AB1018" i="1"/>
  <c r="X1018" i="1" s="1"/>
  <c r="AA1018" i="1"/>
  <c r="Z1018" i="1"/>
  <c r="S1018" i="1"/>
  <c r="R1018" i="1"/>
  <c r="K1018" i="1"/>
  <c r="J1018" i="1"/>
  <c r="AB1017" i="1"/>
  <c r="AA1017" i="1"/>
  <c r="X1017" i="1" s="1"/>
  <c r="Z1017" i="1"/>
  <c r="R1017" i="1"/>
  <c r="K1017" i="1"/>
  <c r="J1017" i="1"/>
  <c r="S1017" i="1" s="1"/>
  <c r="AB1016" i="1"/>
  <c r="AA1016" i="1"/>
  <c r="X1016" i="1" s="1"/>
  <c r="Z1016" i="1"/>
  <c r="S1016" i="1"/>
  <c r="R1016" i="1"/>
  <c r="K1016" i="1"/>
  <c r="J1016" i="1"/>
  <c r="AB1015" i="1"/>
  <c r="X1015" i="1" s="1"/>
  <c r="AA1015" i="1"/>
  <c r="Z1015" i="1"/>
  <c r="S1015" i="1"/>
  <c r="R1015" i="1"/>
  <c r="K1015" i="1"/>
  <c r="J1015" i="1"/>
  <c r="AB1014" i="1"/>
  <c r="AA1014" i="1"/>
  <c r="X1014" i="1" s="1"/>
  <c r="Z1014" i="1"/>
  <c r="S1014" i="1"/>
  <c r="R1014" i="1"/>
  <c r="K1014" i="1"/>
  <c r="J1014" i="1"/>
  <c r="AB1013" i="1"/>
  <c r="AA1013" i="1"/>
  <c r="X1013" i="1" s="1"/>
  <c r="Z1013" i="1"/>
  <c r="S1013" i="1"/>
  <c r="R1013" i="1"/>
  <c r="K1013" i="1"/>
  <c r="J1013" i="1"/>
  <c r="AB1012" i="1"/>
  <c r="AA1012" i="1"/>
  <c r="X1012" i="1" s="1"/>
  <c r="Z1012" i="1"/>
  <c r="S1012" i="1"/>
  <c r="R1012" i="1"/>
  <c r="K1012" i="1"/>
  <c r="J1012" i="1"/>
  <c r="AB1011" i="1"/>
  <c r="X1011" i="1" s="1"/>
  <c r="AA1011" i="1"/>
  <c r="Z1011" i="1"/>
  <c r="S1011" i="1"/>
  <c r="R1011" i="1"/>
  <c r="K1011" i="1"/>
  <c r="J1011" i="1"/>
  <c r="AB1010" i="1"/>
  <c r="AA1010" i="1"/>
  <c r="X1010" i="1" s="1"/>
  <c r="Z1010" i="1"/>
  <c r="R1010" i="1"/>
  <c r="K1010" i="1"/>
  <c r="J1010" i="1"/>
  <c r="S1010" i="1" s="1"/>
  <c r="AB1009" i="1"/>
  <c r="AA1009" i="1"/>
  <c r="X1009" i="1" s="1"/>
  <c r="Z1009" i="1"/>
  <c r="S1009" i="1"/>
  <c r="R1009" i="1"/>
  <c r="K1009" i="1"/>
  <c r="J1009" i="1"/>
  <c r="AB1008" i="1"/>
  <c r="X1008" i="1" s="1"/>
  <c r="AA1008" i="1"/>
  <c r="Z1008" i="1"/>
  <c r="S1008" i="1"/>
  <c r="R1008" i="1"/>
  <c r="K1008" i="1"/>
  <c r="J1008" i="1"/>
  <c r="AB1007" i="1"/>
  <c r="AA1007" i="1"/>
  <c r="X1007" i="1" s="1"/>
  <c r="Z1007" i="1"/>
  <c r="S1007" i="1"/>
  <c r="R1007" i="1"/>
  <c r="K1007" i="1"/>
  <c r="J1007" i="1"/>
  <c r="AB1006" i="1"/>
  <c r="AA1006" i="1"/>
  <c r="X1006" i="1" s="1"/>
  <c r="Z1006" i="1"/>
  <c r="S1006" i="1"/>
  <c r="R1006" i="1"/>
  <c r="K1006" i="1"/>
  <c r="J1006" i="1"/>
  <c r="AB1005" i="1"/>
  <c r="AA1005" i="1"/>
  <c r="X1005" i="1" s="1"/>
  <c r="Z1005" i="1"/>
  <c r="S1005" i="1"/>
  <c r="R1005" i="1"/>
  <c r="K1005" i="1"/>
  <c r="J1005" i="1"/>
  <c r="AB1004" i="1"/>
  <c r="X1004" i="1" s="1"/>
  <c r="AA1004" i="1"/>
  <c r="Z1004" i="1"/>
  <c r="S1004" i="1"/>
  <c r="R1004" i="1"/>
  <c r="K1004" i="1"/>
  <c r="J1004" i="1"/>
  <c r="AB1003" i="1"/>
  <c r="AA1003" i="1"/>
  <c r="X1003" i="1" s="1"/>
  <c r="Z1003" i="1"/>
  <c r="R1003" i="1"/>
  <c r="K1003" i="1"/>
  <c r="J1003" i="1"/>
  <c r="S1003" i="1" s="1"/>
  <c r="AB1002" i="1"/>
  <c r="AA1002" i="1"/>
  <c r="X1002" i="1" s="1"/>
  <c r="Z1002" i="1"/>
  <c r="S1002" i="1"/>
  <c r="R1002" i="1"/>
  <c r="K1002" i="1"/>
  <c r="J1002" i="1"/>
  <c r="AB1001" i="1"/>
  <c r="X1001" i="1" s="1"/>
  <c r="AA1001" i="1"/>
  <c r="Z1001" i="1"/>
  <c r="S1001" i="1"/>
  <c r="R1001" i="1"/>
  <c r="K1001" i="1"/>
  <c r="J1001" i="1"/>
  <c r="AB1000" i="1"/>
  <c r="AA1000" i="1"/>
  <c r="X1000" i="1" s="1"/>
  <c r="Z1000" i="1"/>
  <c r="S1000" i="1"/>
  <c r="R1000" i="1"/>
  <c r="K1000" i="1"/>
  <c r="J1000" i="1"/>
  <c r="AB999" i="1"/>
  <c r="AA999" i="1"/>
  <c r="X999" i="1" s="1"/>
  <c r="Z999" i="1"/>
  <c r="S999" i="1"/>
  <c r="R999" i="1"/>
  <c r="K999" i="1"/>
  <c r="J999" i="1"/>
  <c r="AB998" i="1"/>
  <c r="AA998" i="1"/>
  <c r="X998" i="1" s="1"/>
  <c r="Z998" i="1"/>
  <c r="S998" i="1"/>
  <c r="R998" i="1"/>
  <c r="K998" i="1"/>
  <c r="J998" i="1"/>
  <c r="AB997" i="1"/>
  <c r="X997" i="1" s="1"/>
  <c r="AA997" i="1"/>
  <c r="Z997" i="1"/>
  <c r="S997" i="1"/>
  <c r="R997" i="1"/>
  <c r="K997" i="1"/>
  <c r="J997" i="1"/>
  <c r="AB996" i="1"/>
  <c r="AA996" i="1"/>
  <c r="X996" i="1" s="1"/>
  <c r="Z996" i="1"/>
  <c r="R996" i="1"/>
  <c r="K996" i="1"/>
  <c r="J996" i="1"/>
  <c r="S996" i="1" s="1"/>
  <c r="AB995" i="1"/>
  <c r="AA995" i="1"/>
  <c r="X995" i="1" s="1"/>
  <c r="Z995" i="1"/>
  <c r="S995" i="1"/>
  <c r="R995" i="1"/>
  <c r="K995" i="1"/>
  <c r="J995" i="1"/>
  <c r="AB994" i="1"/>
  <c r="X994" i="1" s="1"/>
  <c r="AA994" i="1"/>
  <c r="Z994" i="1"/>
  <c r="S994" i="1"/>
  <c r="R994" i="1"/>
  <c r="K994" i="1"/>
  <c r="J994" i="1"/>
  <c r="AB993" i="1"/>
  <c r="AA993" i="1"/>
  <c r="X993" i="1" s="1"/>
  <c r="Z993" i="1"/>
  <c r="S993" i="1"/>
  <c r="R993" i="1"/>
  <c r="K993" i="1"/>
  <c r="J993" i="1"/>
  <c r="AB992" i="1"/>
  <c r="AA992" i="1"/>
  <c r="X992" i="1" s="1"/>
  <c r="Z992" i="1"/>
  <c r="S992" i="1"/>
  <c r="R992" i="1"/>
  <c r="K992" i="1"/>
  <c r="J992" i="1"/>
  <c r="AB991" i="1"/>
  <c r="AA991" i="1"/>
  <c r="X991" i="1" s="1"/>
  <c r="Z991" i="1"/>
  <c r="S991" i="1"/>
  <c r="R991" i="1"/>
  <c r="K991" i="1"/>
  <c r="J991" i="1"/>
  <c r="AB990" i="1"/>
  <c r="X990" i="1" s="1"/>
  <c r="AA990" i="1"/>
  <c r="Z990" i="1"/>
  <c r="S990" i="1"/>
  <c r="R990" i="1"/>
  <c r="K990" i="1"/>
  <c r="J990" i="1"/>
  <c r="AB989" i="1"/>
  <c r="AA989" i="1"/>
  <c r="X989" i="1" s="1"/>
  <c r="Z989" i="1"/>
  <c r="R989" i="1"/>
  <c r="K989" i="1"/>
  <c r="J989" i="1"/>
  <c r="S989" i="1" s="1"/>
  <c r="AB988" i="1"/>
  <c r="AA988" i="1"/>
  <c r="X988" i="1" s="1"/>
  <c r="Z988" i="1"/>
  <c r="S988" i="1"/>
  <c r="R988" i="1"/>
  <c r="K988" i="1"/>
  <c r="J988" i="1"/>
  <c r="AB987" i="1"/>
  <c r="X987" i="1" s="1"/>
  <c r="AA987" i="1"/>
  <c r="Z987" i="1"/>
  <c r="S987" i="1"/>
  <c r="R987" i="1"/>
  <c r="K987" i="1"/>
  <c r="J987" i="1"/>
  <c r="AB986" i="1"/>
  <c r="AA986" i="1"/>
  <c r="X986" i="1" s="1"/>
  <c r="Z986" i="1"/>
  <c r="S986" i="1"/>
  <c r="R986" i="1"/>
  <c r="K986" i="1"/>
  <c r="J986" i="1"/>
  <c r="AB985" i="1"/>
  <c r="AA985" i="1"/>
  <c r="X985" i="1" s="1"/>
  <c r="Z985" i="1"/>
  <c r="S985" i="1"/>
  <c r="R985" i="1"/>
  <c r="K985" i="1"/>
  <c r="J985" i="1"/>
  <c r="AB984" i="1"/>
  <c r="AA984" i="1"/>
  <c r="X984" i="1" s="1"/>
  <c r="Z984" i="1"/>
  <c r="S984" i="1"/>
  <c r="R984" i="1"/>
  <c r="K984" i="1"/>
  <c r="J984" i="1"/>
  <c r="AB983" i="1"/>
  <c r="X983" i="1" s="1"/>
  <c r="AA983" i="1"/>
  <c r="Z983" i="1"/>
  <c r="S983" i="1"/>
  <c r="R983" i="1"/>
  <c r="K983" i="1"/>
  <c r="J983" i="1"/>
  <c r="AB982" i="1"/>
  <c r="AA982" i="1"/>
  <c r="X982" i="1" s="1"/>
  <c r="Z982" i="1"/>
  <c r="R982" i="1"/>
  <c r="K982" i="1"/>
  <c r="J982" i="1"/>
  <c r="S982" i="1" s="1"/>
  <c r="AB981" i="1"/>
  <c r="AA981" i="1"/>
  <c r="X981" i="1" s="1"/>
  <c r="Z981" i="1"/>
  <c r="S981" i="1"/>
  <c r="R981" i="1"/>
  <c r="K981" i="1"/>
  <c r="J981" i="1"/>
  <c r="AB980" i="1"/>
  <c r="X980" i="1" s="1"/>
  <c r="AA980" i="1"/>
  <c r="Z980" i="1"/>
  <c r="S980" i="1"/>
  <c r="R980" i="1"/>
  <c r="K980" i="1"/>
  <c r="J980" i="1"/>
  <c r="AB979" i="1"/>
  <c r="AA979" i="1"/>
  <c r="X979" i="1" s="1"/>
  <c r="Z979" i="1"/>
  <c r="S979" i="1"/>
  <c r="R979" i="1"/>
  <c r="K979" i="1"/>
  <c r="J979" i="1"/>
  <c r="AB978" i="1"/>
  <c r="AA978" i="1"/>
  <c r="X978" i="1" s="1"/>
  <c r="Z978" i="1"/>
  <c r="S978" i="1"/>
  <c r="R978" i="1"/>
  <c r="K978" i="1"/>
  <c r="J978" i="1"/>
  <c r="AB977" i="1"/>
  <c r="AA977" i="1"/>
  <c r="X977" i="1" s="1"/>
  <c r="Z977" i="1"/>
  <c r="S977" i="1"/>
  <c r="R977" i="1"/>
  <c r="K977" i="1"/>
  <c r="J977" i="1"/>
  <c r="AB976" i="1"/>
  <c r="X976" i="1" s="1"/>
  <c r="AA976" i="1"/>
  <c r="Z976" i="1"/>
  <c r="S976" i="1"/>
  <c r="R976" i="1"/>
  <c r="K976" i="1"/>
  <c r="J976" i="1"/>
  <c r="AB975" i="1"/>
  <c r="AA975" i="1"/>
  <c r="X975" i="1" s="1"/>
  <c r="Z975" i="1"/>
  <c r="R975" i="1"/>
  <c r="K975" i="1"/>
  <c r="J975" i="1"/>
  <c r="S975" i="1" s="1"/>
  <c r="AB974" i="1"/>
  <c r="AA974" i="1"/>
  <c r="X974" i="1" s="1"/>
  <c r="Z974" i="1"/>
  <c r="S974" i="1"/>
  <c r="R974" i="1"/>
  <c r="K974" i="1"/>
  <c r="J974" i="1"/>
  <c r="AB973" i="1"/>
  <c r="X973" i="1" s="1"/>
  <c r="AA973" i="1"/>
  <c r="Z973" i="1"/>
  <c r="S973" i="1"/>
  <c r="R973" i="1"/>
  <c r="K973" i="1"/>
  <c r="J973" i="1"/>
  <c r="AB972" i="1"/>
  <c r="AA972" i="1"/>
  <c r="X972" i="1" s="1"/>
  <c r="Z972" i="1"/>
  <c r="S972" i="1"/>
  <c r="R972" i="1"/>
  <c r="K972" i="1"/>
  <c r="J972" i="1"/>
  <c r="AB971" i="1"/>
  <c r="AA971" i="1"/>
  <c r="X971" i="1" s="1"/>
  <c r="Z971" i="1"/>
  <c r="S971" i="1"/>
  <c r="R971" i="1"/>
  <c r="K971" i="1"/>
  <c r="J971" i="1"/>
  <c r="AB970" i="1"/>
  <c r="AA970" i="1"/>
  <c r="X970" i="1" s="1"/>
  <c r="Z970" i="1"/>
  <c r="S970" i="1"/>
  <c r="R970" i="1"/>
  <c r="K970" i="1"/>
  <c r="J970" i="1"/>
  <c r="AB969" i="1"/>
  <c r="X969" i="1" s="1"/>
  <c r="AA969" i="1"/>
  <c r="Z969" i="1"/>
  <c r="S969" i="1"/>
  <c r="R969" i="1"/>
  <c r="K969" i="1"/>
  <c r="J969" i="1"/>
  <c r="AB968" i="1"/>
  <c r="AA968" i="1"/>
  <c r="X968" i="1" s="1"/>
  <c r="Z968" i="1"/>
  <c r="S968" i="1"/>
  <c r="R968" i="1"/>
  <c r="K968" i="1"/>
  <c r="J968" i="1"/>
  <c r="AB967" i="1"/>
  <c r="AA967" i="1"/>
  <c r="X967" i="1" s="1"/>
  <c r="Z967" i="1"/>
  <c r="S967" i="1"/>
  <c r="R967" i="1"/>
  <c r="K967" i="1"/>
  <c r="J967" i="1"/>
  <c r="AB966" i="1"/>
  <c r="X966" i="1" s="1"/>
  <c r="AA966" i="1"/>
  <c r="Z966" i="1"/>
  <c r="S966" i="1"/>
  <c r="R966" i="1"/>
  <c r="K966" i="1"/>
  <c r="J966" i="1"/>
  <c r="AB965" i="1"/>
  <c r="AA965" i="1"/>
  <c r="X965" i="1" s="1"/>
  <c r="Z965" i="1"/>
  <c r="S965" i="1"/>
  <c r="R965" i="1"/>
  <c r="K965" i="1"/>
  <c r="J965" i="1"/>
  <c r="AB964" i="1"/>
  <c r="AA964" i="1"/>
  <c r="X964" i="1" s="1"/>
  <c r="Z964" i="1"/>
  <c r="S964" i="1"/>
  <c r="R964" i="1"/>
  <c r="K964" i="1"/>
  <c r="J964" i="1"/>
  <c r="AB963" i="1"/>
  <c r="AA963" i="1"/>
  <c r="X963" i="1" s="1"/>
  <c r="Z963" i="1"/>
  <c r="S963" i="1"/>
  <c r="R963" i="1"/>
  <c r="K963" i="1"/>
  <c r="J963" i="1"/>
  <c r="AB962" i="1"/>
  <c r="X962" i="1" s="1"/>
  <c r="AA962" i="1"/>
  <c r="Z962" i="1"/>
  <c r="S962" i="1"/>
  <c r="R962" i="1"/>
  <c r="K962" i="1"/>
  <c r="J962" i="1"/>
  <c r="AB961" i="1"/>
  <c r="AA961" i="1"/>
  <c r="X961" i="1" s="1"/>
  <c r="Z961" i="1"/>
  <c r="S961" i="1"/>
  <c r="R961" i="1"/>
  <c r="K961" i="1"/>
  <c r="J961" i="1"/>
  <c r="AB960" i="1"/>
  <c r="AA960" i="1"/>
  <c r="X960" i="1" s="1"/>
  <c r="Z960" i="1"/>
  <c r="S960" i="1"/>
  <c r="R960" i="1"/>
  <c r="K960" i="1"/>
  <c r="J960" i="1"/>
  <c r="AB959" i="1"/>
  <c r="X959" i="1" s="1"/>
  <c r="AA959" i="1"/>
  <c r="Z959" i="1"/>
  <c r="S959" i="1"/>
  <c r="R959" i="1"/>
  <c r="K959" i="1"/>
  <c r="J959" i="1"/>
  <c r="AB958" i="1"/>
  <c r="AA958" i="1"/>
  <c r="X958" i="1" s="1"/>
  <c r="Z958" i="1"/>
  <c r="S958" i="1"/>
  <c r="R958" i="1"/>
  <c r="K958" i="1"/>
  <c r="J958" i="1"/>
  <c r="AB957" i="1"/>
  <c r="AA957" i="1"/>
  <c r="X957" i="1" s="1"/>
  <c r="Z957" i="1"/>
  <c r="S957" i="1"/>
  <c r="R957" i="1"/>
  <c r="K957" i="1"/>
  <c r="J957" i="1"/>
  <c r="AB956" i="1"/>
  <c r="AA956" i="1"/>
  <c r="X956" i="1" s="1"/>
  <c r="Z956" i="1"/>
  <c r="S956" i="1"/>
  <c r="R956" i="1"/>
  <c r="K956" i="1"/>
  <c r="J956" i="1"/>
  <c r="AB955" i="1"/>
  <c r="X955" i="1" s="1"/>
  <c r="AA955" i="1"/>
  <c r="Z955" i="1"/>
  <c r="S955" i="1"/>
  <c r="R955" i="1"/>
  <c r="K955" i="1"/>
  <c r="J955" i="1"/>
  <c r="AB954" i="1"/>
  <c r="AA954" i="1"/>
  <c r="X954" i="1" s="1"/>
  <c r="Z954" i="1"/>
  <c r="S954" i="1"/>
  <c r="R954" i="1"/>
  <c r="K954" i="1"/>
  <c r="J954" i="1"/>
  <c r="AB953" i="1"/>
  <c r="AA953" i="1"/>
  <c r="X953" i="1" s="1"/>
  <c r="Z953" i="1"/>
  <c r="S953" i="1"/>
  <c r="R953" i="1"/>
  <c r="K953" i="1"/>
  <c r="J953" i="1"/>
  <c r="AB952" i="1"/>
  <c r="X952" i="1" s="1"/>
  <c r="AA952" i="1"/>
  <c r="Z952" i="1"/>
  <c r="S952" i="1"/>
  <c r="R952" i="1"/>
  <c r="K952" i="1"/>
  <c r="J952" i="1"/>
  <c r="AB951" i="1"/>
  <c r="AA951" i="1"/>
  <c r="X951" i="1" s="1"/>
  <c r="Z951" i="1"/>
  <c r="S951" i="1"/>
  <c r="R951" i="1"/>
  <c r="K951" i="1"/>
  <c r="J951" i="1"/>
  <c r="AB950" i="1"/>
  <c r="AA950" i="1"/>
  <c r="X950" i="1" s="1"/>
  <c r="Z950" i="1"/>
  <c r="S950" i="1"/>
  <c r="R950" i="1"/>
  <c r="K950" i="1"/>
  <c r="J950" i="1"/>
  <c r="AB949" i="1"/>
  <c r="AA949" i="1"/>
  <c r="X949" i="1" s="1"/>
  <c r="Z949" i="1"/>
  <c r="S949" i="1"/>
  <c r="R949" i="1"/>
  <c r="K949" i="1"/>
  <c r="J949" i="1"/>
  <c r="AB948" i="1"/>
  <c r="X948" i="1" s="1"/>
  <c r="AA948" i="1"/>
  <c r="Z948" i="1"/>
  <c r="S948" i="1"/>
  <c r="R948" i="1"/>
  <c r="K948" i="1"/>
  <c r="J948" i="1"/>
  <c r="AB947" i="1"/>
  <c r="AA947" i="1"/>
  <c r="X947" i="1" s="1"/>
  <c r="Z947" i="1"/>
  <c r="S947" i="1"/>
  <c r="R947" i="1"/>
  <c r="K947" i="1"/>
  <c r="J947" i="1"/>
  <c r="AB946" i="1"/>
  <c r="AA946" i="1"/>
  <c r="X946" i="1" s="1"/>
  <c r="U946" i="1" s="1" a="1"/>
  <c r="U946" i="1" s="1"/>
  <c r="Z946" i="1"/>
  <c r="S946" i="1"/>
  <c r="K946" i="1"/>
  <c r="R946" i="1" s="1"/>
  <c r="J946" i="1"/>
  <c r="AB945" i="1"/>
  <c r="AA945" i="1"/>
  <c r="Z945" i="1"/>
  <c r="X945" i="1" s="1"/>
  <c r="U945" i="1" s="1" a="1"/>
  <c r="U945" i="1" s="1"/>
  <c r="S945" i="1"/>
  <c r="R945" i="1"/>
  <c r="K945" i="1"/>
  <c r="J945" i="1"/>
  <c r="AB944" i="1"/>
  <c r="AA944" i="1"/>
  <c r="X944" i="1" s="1"/>
  <c r="U944" i="1" s="1" a="1"/>
  <c r="U944" i="1" s="1"/>
  <c r="Z944" i="1"/>
  <c r="K944" i="1"/>
  <c r="R944" i="1" s="1"/>
  <c r="J944" i="1"/>
  <c r="S944" i="1" s="1"/>
  <c r="AB943" i="1"/>
  <c r="AA943" i="1"/>
  <c r="Z943" i="1"/>
  <c r="X943" i="1"/>
  <c r="U943" i="1" s="1" a="1"/>
  <c r="U943" i="1" s="1"/>
  <c r="S943" i="1"/>
  <c r="R943" i="1"/>
  <c r="K943" i="1"/>
  <c r="J943" i="1"/>
  <c r="AB942" i="1"/>
  <c r="AA942" i="1"/>
  <c r="X942" i="1" s="1"/>
  <c r="U942" i="1" s="1" a="1"/>
  <c r="U942" i="1" s="1"/>
  <c r="Z942" i="1"/>
  <c r="K942" i="1"/>
  <c r="R942" i="1" s="1"/>
  <c r="J942" i="1"/>
  <c r="S942" i="1" s="1"/>
  <c r="AB941" i="1"/>
  <c r="AA941" i="1"/>
  <c r="Z941" i="1"/>
  <c r="X941" i="1"/>
  <c r="U941" i="1" s="1" a="1"/>
  <c r="U941" i="1" s="1"/>
  <c r="S941" i="1"/>
  <c r="R941" i="1"/>
  <c r="K941" i="1"/>
  <c r="J941" i="1"/>
  <c r="AB940" i="1"/>
  <c r="AA940" i="1"/>
  <c r="Z940" i="1"/>
  <c r="X940" i="1" s="1"/>
  <c r="U940" i="1" s="1" a="1"/>
  <c r="U940" i="1" s="1"/>
  <c r="K940" i="1"/>
  <c r="R940" i="1" s="1"/>
  <c r="J940" i="1"/>
  <c r="S940" i="1" s="1"/>
  <c r="AB939" i="1"/>
  <c r="AA939" i="1"/>
  <c r="Z939" i="1"/>
  <c r="X939" i="1"/>
  <c r="U939" i="1" s="1" a="1"/>
  <c r="U939" i="1" s="1"/>
  <c r="S939" i="1"/>
  <c r="R939" i="1"/>
  <c r="K939" i="1"/>
  <c r="J939" i="1"/>
  <c r="AB938" i="1"/>
  <c r="AA938" i="1"/>
  <c r="X938" i="1" s="1"/>
  <c r="U938" i="1" s="1" a="1"/>
  <c r="U938" i="1" s="1"/>
  <c r="Z938" i="1"/>
  <c r="R938" i="1"/>
  <c r="K938" i="1"/>
  <c r="J938" i="1"/>
  <c r="S938" i="1" s="1"/>
  <c r="AB937" i="1"/>
  <c r="AA937" i="1"/>
  <c r="Z937" i="1"/>
  <c r="X937" i="1" s="1"/>
  <c r="U937" i="1" s="1" a="1"/>
  <c r="U937" i="1" s="1"/>
  <c r="S937" i="1"/>
  <c r="R937" i="1"/>
  <c r="K937" i="1"/>
  <c r="J937" i="1"/>
  <c r="AB936" i="1"/>
  <c r="AA936" i="1"/>
  <c r="Z936" i="1"/>
  <c r="X936" i="1" s="1"/>
  <c r="U936" i="1" s="1" a="1"/>
  <c r="U936" i="1" s="1"/>
  <c r="K936" i="1"/>
  <c r="R936" i="1" s="1"/>
  <c r="J936" i="1"/>
  <c r="S936" i="1" s="1"/>
  <c r="AB935" i="1"/>
  <c r="AA935" i="1"/>
  <c r="Z935" i="1"/>
  <c r="X935" i="1" s="1"/>
  <c r="U935" i="1" s="1" a="1"/>
  <c r="U935" i="1" s="1"/>
  <c r="R935" i="1"/>
  <c r="K935" i="1"/>
  <c r="J935" i="1"/>
  <c r="S935" i="1" s="1"/>
  <c r="AB934" i="1"/>
  <c r="X934" i="1" s="1"/>
  <c r="U934" i="1" s="1" a="1"/>
  <c r="U934" i="1" s="1"/>
  <c r="AA934" i="1"/>
  <c r="Z934" i="1"/>
  <c r="K934" i="1"/>
  <c r="R934" i="1" s="1"/>
  <c r="J934" i="1"/>
  <c r="S934" i="1" s="1"/>
  <c r="AB933" i="1"/>
  <c r="AA933" i="1"/>
  <c r="Z933" i="1"/>
  <c r="X933" i="1"/>
  <c r="U933" i="1" s="1" a="1"/>
  <c r="U933" i="1"/>
  <c r="S933" i="1"/>
  <c r="R933" i="1"/>
  <c r="K933" i="1"/>
  <c r="J933" i="1"/>
  <c r="AB932" i="1"/>
  <c r="AA932" i="1"/>
  <c r="Z932" i="1"/>
  <c r="X932" i="1" s="1"/>
  <c r="U932" i="1" s="1" a="1"/>
  <c r="U932" i="1" s="1"/>
  <c r="S932" i="1"/>
  <c r="K932" i="1"/>
  <c r="R932" i="1" s="1"/>
  <c r="J932" i="1"/>
  <c r="AB931" i="1"/>
  <c r="AA931" i="1"/>
  <c r="Z931" i="1"/>
  <c r="X931" i="1" s="1"/>
  <c r="U931" i="1" s="1" a="1"/>
  <c r="U931" i="1" s="1"/>
  <c r="S931" i="1"/>
  <c r="R931" i="1"/>
  <c r="K931" i="1"/>
  <c r="J931" i="1"/>
  <c r="AB930" i="1"/>
  <c r="AA930" i="1"/>
  <c r="Z930" i="1"/>
  <c r="X930" i="1" s="1"/>
  <c r="U930" i="1" a="1"/>
  <c r="U930" i="1" s="1"/>
  <c r="S930" i="1"/>
  <c r="K930" i="1"/>
  <c r="R930" i="1" s="1"/>
  <c r="J930" i="1"/>
  <c r="AB929" i="1"/>
  <c r="AA929" i="1"/>
  <c r="Z929" i="1"/>
  <c r="X929" i="1"/>
  <c r="U929" i="1" s="1" a="1"/>
  <c r="U929" i="1" s="1"/>
  <c r="S929" i="1"/>
  <c r="R929" i="1"/>
  <c r="K929" i="1"/>
  <c r="J929" i="1"/>
  <c r="AB928" i="1"/>
  <c r="AA928" i="1"/>
  <c r="Z928" i="1"/>
  <c r="X928" i="1" s="1"/>
  <c r="U928" i="1" a="1"/>
  <c r="U928" i="1" s="1"/>
  <c r="K928" i="1"/>
  <c r="R928" i="1" s="1"/>
  <c r="J928" i="1"/>
  <c r="S928" i="1" s="1"/>
  <c r="AB927" i="1"/>
  <c r="X927" i="1" s="1"/>
  <c r="U927" i="1" s="1" a="1"/>
  <c r="U927" i="1" s="1"/>
  <c r="AA927" i="1"/>
  <c r="Z927" i="1"/>
  <c r="S927" i="1"/>
  <c r="R927" i="1"/>
  <c r="K927" i="1"/>
  <c r="J927" i="1"/>
  <c r="AB926" i="1"/>
  <c r="AA926" i="1"/>
  <c r="Z926" i="1"/>
  <c r="X926" i="1" s="1"/>
  <c r="U926" i="1" s="1" a="1"/>
  <c r="U926" i="1" s="1"/>
  <c r="K926" i="1"/>
  <c r="R926" i="1" s="1"/>
  <c r="J926" i="1"/>
  <c r="S926" i="1" s="1"/>
  <c r="AB925" i="1"/>
  <c r="AA925" i="1"/>
  <c r="Z925" i="1"/>
  <c r="X925" i="1"/>
  <c r="U925" i="1" s="1" a="1"/>
  <c r="U925" i="1" s="1"/>
  <c r="S925" i="1"/>
  <c r="K925" i="1"/>
  <c r="R925" i="1" s="1"/>
  <c r="J925" i="1"/>
  <c r="AB924" i="1"/>
  <c r="AA924" i="1"/>
  <c r="X924" i="1" s="1"/>
  <c r="U924" i="1" s="1" a="1"/>
  <c r="U924" i="1" s="1"/>
  <c r="Z924" i="1"/>
  <c r="K924" i="1"/>
  <c r="R924" i="1" s="1"/>
  <c r="J924" i="1"/>
  <c r="S924" i="1" s="1"/>
  <c r="AB923" i="1"/>
  <c r="AA923" i="1"/>
  <c r="Z923" i="1"/>
  <c r="X923" i="1" s="1"/>
  <c r="U923" i="1" s="1" a="1"/>
  <c r="U923" i="1" s="1"/>
  <c r="S923" i="1"/>
  <c r="K923" i="1"/>
  <c r="R923" i="1" s="1"/>
  <c r="J923" i="1"/>
  <c r="AB922" i="1"/>
  <c r="AA922" i="1"/>
  <c r="Z922" i="1"/>
  <c r="X922" i="1" s="1"/>
  <c r="U922" i="1" s="1" a="1"/>
  <c r="U922" i="1" s="1"/>
  <c r="K922" i="1"/>
  <c r="R922" i="1" s="1"/>
  <c r="J922" i="1"/>
  <c r="S922" i="1" s="1"/>
  <c r="AB921" i="1"/>
  <c r="AA921" i="1"/>
  <c r="Z921" i="1"/>
  <c r="X921" i="1" s="1"/>
  <c r="U921" i="1" s="1" a="1"/>
  <c r="U921" i="1" s="1"/>
  <c r="R921" i="1"/>
  <c r="K921" i="1"/>
  <c r="J921" i="1"/>
  <c r="S921" i="1" s="1"/>
  <c r="AB920" i="1"/>
  <c r="X920" i="1" s="1"/>
  <c r="U920" i="1" s="1" a="1"/>
  <c r="U920" i="1" s="1"/>
  <c r="AA920" i="1"/>
  <c r="Z920" i="1"/>
  <c r="K920" i="1"/>
  <c r="R920" i="1" s="1"/>
  <c r="J920" i="1"/>
  <c r="S920" i="1" s="1"/>
  <c r="AB919" i="1"/>
  <c r="AA919" i="1"/>
  <c r="Z919" i="1"/>
  <c r="X919" i="1"/>
  <c r="U919" i="1" s="1" a="1"/>
  <c r="U919" i="1" s="1"/>
  <c r="S919" i="1"/>
  <c r="R919" i="1"/>
  <c r="K919" i="1"/>
  <c r="J919" i="1"/>
  <c r="AB918" i="1"/>
  <c r="AA918" i="1"/>
  <c r="X918" i="1" s="1"/>
  <c r="U918" i="1" s="1" a="1"/>
  <c r="U918" i="1" s="1"/>
  <c r="Z918" i="1"/>
  <c r="S918" i="1"/>
  <c r="K918" i="1"/>
  <c r="R918" i="1" s="1"/>
  <c r="J918" i="1"/>
  <c r="AB917" i="1"/>
  <c r="AA917" i="1"/>
  <c r="Z917" i="1"/>
  <c r="X917" i="1" s="1"/>
  <c r="U917" i="1" s="1" a="1"/>
  <c r="U917" i="1" s="1"/>
  <c r="S917" i="1"/>
  <c r="R917" i="1"/>
  <c r="K917" i="1"/>
  <c r="J917" i="1"/>
  <c r="AB916" i="1"/>
  <c r="AA916" i="1"/>
  <c r="Z916" i="1"/>
  <c r="S916" i="1"/>
  <c r="K916" i="1"/>
  <c r="R916" i="1" s="1"/>
  <c r="J916" i="1"/>
  <c r="AB915" i="1"/>
  <c r="AA915" i="1"/>
  <c r="Z915" i="1"/>
  <c r="X915" i="1"/>
  <c r="U915" i="1" s="1" a="1"/>
  <c r="U915" i="1" s="1"/>
  <c r="S915" i="1"/>
  <c r="R915" i="1"/>
  <c r="K915" i="1"/>
  <c r="J915" i="1"/>
  <c r="AB914" i="1"/>
  <c r="AA914" i="1"/>
  <c r="Z914" i="1"/>
  <c r="X914" i="1" s="1"/>
  <c r="U914" i="1" a="1"/>
  <c r="U914" i="1" s="1"/>
  <c r="K914" i="1"/>
  <c r="R914" i="1" s="1"/>
  <c r="J914" i="1"/>
  <c r="S914" i="1" s="1"/>
  <c r="AB913" i="1"/>
  <c r="AA913" i="1"/>
  <c r="Z913" i="1"/>
  <c r="X913" i="1"/>
  <c r="U913" i="1" s="1" a="1"/>
  <c r="U913" i="1" s="1"/>
  <c r="S913" i="1"/>
  <c r="R913" i="1"/>
  <c r="K913" i="1"/>
  <c r="J913" i="1"/>
  <c r="AB912" i="1"/>
  <c r="AA912" i="1"/>
  <c r="Z912" i="1"/>
  <c r="X912" i="1" s="1"/>
  <c r="U912" i="1" s="1" a="1"/>
  <c r="U912" i="1" s="1"/>
  <c r="K912" i="1"/>
  <c r="R912" i="1" s="1"/>
  <c r="J912" i="1"/>
  <c r="S912" i="1" s="1"/>
  <c r="AB911" i="1"/>
  <c r="AA911" i="1"/>
  <c r="Z911" i="1"/>
  <c r="X911" i="1"/>
  <c r="U911" i="1" s="1" a="1"/>
  <c r="U911" i="1" s="1"/>
  <c r="S911" i="1"/>
  <c r="R911" i="1"/>
  <c r="K911" i="1"/>
  <c r="J911" i="1"/>
  <c r="AB910" i="1"/>
  <c r="AA910" i="1"/>
  <c r="X910" i="1" s="1"/>
  <c r="U910" i="1" s="1" a="1"/>
  <c r="U910" i="1" s="1"/>
  <c r="Z910" i="1"/>
  <c r="K910" i="1"/>
  <c r="R910" i="1" s="1"/>
  <c r="J910" i="1"/>
  <c r="S910" i="1" s="1"/>
  <c r="AB909" i="1"/>
  <c r="AA909" i="1"/>
  <c r="Z909" i="1"/>
  <c r="X909" i="1" s="1"/>
  <c r="U909" i="1" s="1" a="1"/>
  <c r="U909" i="1" s="1"/>
  <c r="S909" i="1"/>
  <c r="K909" i="1"/>
  <c r="R909" i="1" s="1"/>
  <c r="J909" i="1"/>
  <c r="AB908" i="1"/>
  <c r="AA908" i="1"/>
  <c r="Z908" i="1"/>
  <c r="K908" i="1"/>
  <c r="R908" i="1" s="1"/>
  <c r="J908" i="1"/>
  <c r="S908" i="1" s="1"/>
  <c r="AB907" i="1"/>
  <c r="AA907" i="1"/>
  <c r="Z907" i="1"/>
  <c r="X907" i="1" s="1"/>
  <c r="U907" i="1" s="1" a="1"/>
  <c r="U907" i="1" s="1"/>
  <c r="R907" i="1"/>
  <c r="K907" i="1"/>
  <c r="J907" i="1"/>
  <c r="S907" i="1" s="1"/>
  <c r="AB906" i="1"/>
  <c r="AA906" i="1"/>
  <c r="X906" i="1" s="1"/>
  <c r="U906" i="1" s="1" a="1"/>
  <c r="U906" i="1" s="1"/>
  <c r="Z906" i="1"/>
  <c r="K906" i="1"/>
  <c r="R906" i="1" s="1"/>
  <c r="J906" i="1"/>
  <c r="S906" i="1" s="1"/>
  <c r="AB905" i="1"/>
  <c r="AA905" i="1"/>
  <c r="Z905" i="1"/>
  <c r="X905" i="1"/>
  <c r="U905" i="1" s="1" a="1"/>
  <c r="U905" i="1" s="1"/>
  <c r="S905" i="1"/>
  <c r="R905" i="1"/>
  <c r="K905" i="1"/>
  <c r="J905" i="1"/>
  <c r="AB904" i="1"/>
  <c r="AA904" i="1"/>
  <c r="Z904" i="1"/>
  <c r="X904" i="1" s="1"/>
  <c r="U904" i="1" s="1" a="1"/>
  <c r="U904" i="1" s="1"/>
  <c r="S904" i="1"/>
  <c r="K904" i="1"/>
  <c r="R904" i="1" s="1"/>
  <c r="J904" i="1"/>
  <c r="AB903" i="1"/>
  <c r="AA903" i="1"/>
  <c r="Z903" i="1"/>
  <c r="X903" i="1" s="1"/>
  <c r="U903" i="1" s="1" a="1"/>
  <c r="U903" i="1" s="1"/>
  <c r="S903" i="1"/>
  <c r="R903" i="1"/>
  <c r="K903" i="1"/>
  <c r="J903" i="1"/>
  <c r="AB902" i="1"/>
  <c r="AA902" i="1"/>
  <c r="Z902" i="1"/>
  <c r="X902" i="1" s="1"/>
  <c r="U902" i="1" s="1" a="1"/>
  <c r="U902" i="1" s="1"/>
  <c r="S902" i="1"/>
  <c r="K902" i="1"/>
  <c r="R902" i="1" s="1"/>
  <c r="J902" i="1"/>
  <c r="AB901" i="1"/>
  <c r="AA901" i="1"/>
  <c r="Z901" i="1"/>
  <c r="X901" i="1"/>
  <c r="U901" i="1" s="1" a="1"/>
  <c r="U901" i="1" s="1"/>
  <c r="S901" i="1"/>
  <c r="R901" i="1"/>
  <c r="K901" i="1"/>
  <c r="J901" i="1"/>
  <c r="AB900" i="1"/>
  <c r="AA900" i="1"/>
  <c r="Z900" i="1"/>
  <c r="X900" i="1" s="1"/>
  <c r="U900" i="1" s="1" a="1"/>
  <c r="U900" i="1" s="1"/>
  <c r="K900" i="1"/>
  <c r="R900" i="1" s="1"/>
  <c r="J900" i="1"/>
  <c r="S900" i="1" s="1"/>
  <c r="AB899" i="1"/>
  <c r="AA899" i="1"/>
  <c r="Z899" i="1"/>
  <c r="X899" i="1"/>
  <c r="U899" i="1" s="1" a="1"/>
  <c r="U899" i="1" s="1"/>
  <c r="S899" i="1"/>
  <c r="R899" i="1"/>
  <c r="K899" i="1"/>
  <c r="J899" i="1"/>
  <c r="AB898" i="1"/>
  <c r="AA898" i="1"/>
  <c r="Z898" i="1"/>
  <c r="X898" i="1" s="1"/>
  <c r="U898" i="1" s="1" a="1"/>
  <c r="U898" i="1" s="1"/>
  <c r="K898" i="1"/>
  <c r="R898" i="1" s="1"/>
  <c r="J898" i="1"/>
  <c r="S898" i="1" s="1"/>
  <c r="AB897" i="1"/>
  <c r="AA897" i="1"/>
  <c r="Z897" i="1"/>
  <c r="X897" i="1" s="1"/>
  <c r="U897" i="1" s="1" a="1"/>
  <c r="U897" i="1" s="1"/>
  <c r="S897" i="1"/>
  <c r="K897" i="1"/>
  <c r="R897" i="1" s="1"/>
  <c r="J897" i="1"/>
  <c r="AB896" i="1"/>
  <c r="AA896" i="1"/>
  <c r="X896" i="1" s="1"/>
  <c r="U896" i="1" s="1" a="1"/>
  <c r="U896" i="1" s="1"/>
  <c r="Z896" i="1"/>
  <c r="K896" i="1"/>
  <c r="R896" i="1" s="1"/>
  <c r="J896" i="1"/>
  <c r="S896" i="1" s="1"/>
  <c r="AB895" i="1"/>
  <c r="AA895" i="1"/>
  <c r="Z895" i="1"/>
  <c r="X895" i="1" s="1"/>
  <c r="U895" i="1" s="1" a="1"/>
  <c r="U895" i="1" s="1"/>
  <c r="S895" i="1"/>
  <c r="K895" i="1"/>
  <c r="R895" i="1" s="1"/>
  <c r="J895" i="1"/>
  <c r="AB894" i="1"/>
  <c r="AA894" i="1"/>
  <c r="Z894" i="1"/>
  <c r="S894" i="1"/>
  <c r="K894" i="1"/>
  <c r="R894" i="1" s="1"/>
  <c r="J894" i="1"/>
  <c r="AB893" i="1"/>
  <c r="AA893" i="1"/>
  <c r="Z893" i="1"/>
  <c r="X893" i="1" s="1"/>
  <c r="U893" i="1" s="1" a="1"/>
  <c r="U893" i="1" s="1"/>
  <c r="R893" i="1"/>
  <c r="K893" i="1"/>
  <c r="J893" i="1"/>
  <c r="S893" i="1" s="1"/>
  <c r="AB892" i="1"/>
  <c r="AA892" i="1"/>
  <c r="X892" i="1" s="1"/>
  <c r="U892" i="1" s="1" a="1"/>
  <c r="U892" i="1" s="1"/>
  <c r="Z892" i="1"/>
  <c r="K892" i="1"/>
  <c r="R892" i="1" s="1"/>
  <c r="J892" i="1"/>
  <c r="S892" i="1" s="1"/>
  <c r="AB891" i="1"/>
  <c r="AA891" i="1"/>
  <c r="Z891" i="1"/>
  <c r="X891" i="1"/>
  <c r="U891" i="1" s="1" a="1"/>
  <c r="U891" i="1" s="1"/>
  <c r="S891" i="1"/>
  <c r="R891" i="1"/>
  <c r="K891" i="1"/>
  <c r="J891" i="1"/>
  <c r="AB890" i="1"/>
  <c r="AA890" i="1"/>
  <c r="Z890" i="1"/>
  <c r="X890" i="1" s="1"/>
  <c r="U890" i="1" s="1" a="1"/>
  <c r="U890" i="1" s="1"/>
  <c r="S890" i="1"/>
  <c r="K890" i="1"/>
  <c r="R890" i="1" s="1"/>
  <c r="J890" i="1"/>
  <c r="AB889" i="1"/>
  <c r="AA889" i="1"/>
  <c r="Z889" i="1"/>
  <c r="X889" i="1" s="1"/>
  <c r="U889" i="1" s="1" a="1"/>
  <c r="U889" i="1" s="1"/>
  <c r="S889" i="1"/>
  <c r="R889" i="1"/>
  <c r="K889" i="1"/>
  <c r="J889" i="1"/>
  <c r="AB888" i="1"/>
  <c r="AA888" i="1"/>
  <c r="Z888" i="1"/>
  <c r="S888" i="1"/>
  <c r="K888" i="1"/>
  <c r="R888" i="1" s="1"/>
  <c r="J888" i="1"/>
  <c r="AB887" i="1"/>
  <c r="AA887" i="1"/>
  <c r="Z887" i="1"/>
  <c r="X887" i="1"/>
  <c r="U887" i="1" s="1" a="1"/>
  <c r="U887" i="1" s="1"/>
  <c r="S887" i="1"/>
  <c r="R887" i="1"/>
  <c r="K887" i="1"/>
  <c r="J887" i="1"/>
  <c r="AB886" i="1"/>
  <c r="AA886" i="1"/>
  <c r="Z886" i="1"/>
  <c r="K886" i="1"/>
  <c r="R886" i="1" s="1"/>
  <c r="J886" i="1"/>
  <c r="S886" i="1" s="1"/>
  <c r="AB885" i="1"/>
  <c r="AA885" i="1"/>
  <c r="Z885" i="1"/>
  <c r="X885" i="1"/>
  <c r="U885" i="1" s="1" a="1"/>
  <c r="U885" i="1" s="1"/>
  <c r="S885" i="1"/>
  <c r="R885" i="1"/>
  <c r="K885" i="1"/>
  <c r="J885" i="1"/>
  <c r="AB884" i="1"/>
  <c r="AA884" i="1"/>
  <c r="Z884" i="1"/>
  <c r="K884" i="1"/>
  <c r="R884" i="1" s="1"/>
  <c r="J884" i="1"/>
  <c r="S884" i="1" s="1"/>
  <c r="AB883" i="1"/>
  <c r="AA883" i="1"/>
  <c r="Z883" i="1"/>
  <c r="X883" i="1"/>
  <c r="U883" i="1" s="1" a="1"/>
  <c r="U883" i="1" s="1"/>
  <c r="S883" i="1"/>
  <c r="R883" i="1"/>
  <c r="K883" i="1"/>
  <c r="J883" i="1"/>
  <c r="AB882" i="1"/>
  <c r="AA882" i="1"/>
  <c r="X882" i="1" s="1"/>
  <c r="U882" i="1" s="1" a="1"/>
  <c r="U882" i="1" s="1"/>
  <c r="Z882" i="1"/>
  <c r="K882" i="1"/>
  <c r="R882" i="1" s="1"/>
  <c r="J882" i="1"/>
  <c r="S882" i="1" s="1"/>
  <c r="AB881" i="1"/>
  <c r="AA881" i="1"/>
  <c r="Z881" i="1"/>
  <c r="X881" i="1" s="1"/>
  <c r="U881" i="1" s="1" a="1"/>
  <c r="U881" i="1" s="1"/>
  <c r="S881" i="1"/>
  <c r="K881" i="1"/>
  <c r="R881" i="1" s="1"/>
  <c r="J881" i="1"/>
  <c r="AB880" i="1"/>
  <c r="AA880" i="1"/>
  <c r="Z880" i="1"/>
  <c r="X880" i="1" s="1"/>
  <c r="U880" i="1"/>
  <c r="U880" i="1" a="1"/>
  <c r="S880" i="1"/>
  <c r="K880" i="1"/>
  <c r="R880" i="1" s="1"/>
  <c r="J880" i="1"/>
  <c r="AB879" i="1"/>
  <c r="AA879" i="1"/>
  <c r="Z879" i="1"/>
  <c r="X879" i="1" s="1"/>
  <c r="U879" i="1" s="1" a="1"/>
  <c r="U879" i="1" s="1"/>
  <c r="R879" i="1"/>
  <c r="K879" i="1"/>
  <c r="J879" i="1"/>
  <c r="S879" i="1" s="1"/>
  <c r="AB878" i="1"/>
  <c r="AA878" i="1"/>
  <c r="Z878" i="1"/>
  <c r="K878" i="1"/>
  <c r="R878" i="1" s="1"/>
  <c r="J878" i="1"/>
  <c r="S878" i="1" s="1"/>
  <c r="AB877" i="1"/>
  <c r="AA877" i="1"/>
  <c r="Z877" i="1"/>
  <c r="X877" i="1" s="1"/>
  <c r="U877" i="1" s="1" a="1"/>
  <c r="U877" i="1" s="1"/>
  <c r="S877" i="1"/>
  <c r="R877" i="1"/>
  <c r="K877" i="1"/>
  <c r="J877" i="1"/>
  <c r="AB876" i="1"/>
  <c r="AA876" i="1"/>
  <c r="Z876" i="1"/>
  <c r="X876" i="1" s="1"/>
  <c r="U876" i="1" s="1" a="1"/>
  <c r="U876" i="1" s="1"/>
  <c r="S876" i="1"/>
  <c r="K876" i="1"/>
  <c r="R876" i="1" s="1"/>
  <c r="J876" i="1"/>
  <c r="AB875" i="1"/>
  <c r="AA875" i="1"/>
  <c r="Z875" i="1"/>
  <c r="X875" i="1" s="1"/>
  <c r="U875" i="1" s="1" a="1"/>
  <c r="U875" i="1" s="1"/>
  <c r="S875" i="1"/>
  <c r="R875" i="1"/>
  <c r="K875" i="1"/>
  <c r="J875" i="1"/>
  <c r="AB874" i="1"/>
  <c r="AA874" i="1"/>
  <c r="Z874" i="1"/>
  <c r="X874" i="1" s="1"/>
  <c r="U874" i="1" a="1"/>
  <c r="U874" i="1" s="1"/>
  <c r="S874" i="1"/>
  <c r="K874" i="1"/>
  <c r="R874" i="1" s="1"/>
  <c r="J874" i="1"/>
  <c r="AB873" i="1"/>
  <c r="AA873" i="1"/>
  <c r="Z873" i="1"/>
  <c r="X873" i="1"/>
  <c r="U873" i="1" s="1" a="1"/>
  <c r="U873" i="1" s="1"/>
  <c r="S873" i="1"/>
  <c r="R873" i="1"/>
  <c r="K873" i="1"/>
  <c r="J873" i="1"/>
  <c r="AB872" i="1"/>
  <c r="AA872" i="1"/>
  <c r="Z872" i="1"/>
  <c r="X872" i="1" s="1"/>
  <c r="U872" i="1" a="1"/>
  <c r="U872" i="1" s="1"/>
  <c r="K872" i="1"/>
  <c r="R872" i="1" s="1"/>
  <c r="J872" i="1"/>
  <c r="S872" i="1" s="1"/>
  <c r="AB871" i="1"/>
  <c r="AA871" i="1"/>
  <c r="Z871" i="1"/>
  <c r="X871" i="1"/>
  <c r="U871" i="1" s="1" a="1"/>
  <c r="U871" i="1" s="1"/>
  <c r="S871" i="1"/>
  <c r="R871" i="1"/>
  <c r="K871" i="1"/>
  <c r="J871" i="1"/>
  <c r="AB870" i="1"/>
  <c r="AA870" i="1"/>
  <c r="Z870" i="1"/>
  <c r="K870" i="1"/>
  <c r="R870" i="1" s="1"/>
  <c r="J870" i="1"/>
  <c r="S870" i="1" s="1"/>
  <c r="AB869" i="1"/>
  <c r="AA869" i="1"/>
  <c r="Z869" i="1"/>
  <c r="X869" i="1" s="1"/>
  <c r="U869" i="1" s="1" a="1"/>
  <c r="U869" i="1" s="1"/>
  <c r="S869" i="1"/>
  <c r="K869" i="1"/>
  <c r="R869" i="1" s="1"/>
  <c r="J869" i="1"/>
  <c r="AB868" i="1"/>
  <c r="AA868" i="1"/>
  <c r="X868" i="1" s="1"/>
  <c r="U868" i="1" s="1" a="1"/>
  <c r="U868" i="1" s="1"/>
  <c r="Z868" i="1"/>
  <c r="K868" i="1"/>
  <c r="R868" i="1" s="1"/>
  <c r="J868" i="1"/>
  <c r="S868" i="1" s="1"/>
  <c r="AB867" i="1"/>
  <c r="AA867" i="1"/>
  <c r="Z867" i="1"/>
  <c r="X867" i="1" s="1"/>
  <c r="U867" i="1" s="1" a="1"/>
  <c r="U867" i="1" s="1"/>
  <c r="S867" i="1"/>
  <c r="K867" i="1"/>
  <c r="R867" i="1" s="1"/>
  <c r="J867" i="1"/>
  <c r="AB866" i="1"/>
  <c r="AA866" i="1"/>
  <c r="Z866" i="1"/>
  <c r="K866" i="1"/>
  <c r="R866" i="1" s="1"/>
  <c r="J866" i="1"/>
  <c r="S866" i="1" s="1"/>
  <c r="AB865" i="1"/>
  <c r="AA865" i="1"/>
  <c r="Z865" i="1"/>
  <c r="X865" i="1" s="1"/>
  <c r="U865" i="1" s="1" a="1"/>
  <c r="U865" i="1" s="1"/>
  <c r="R865" i="1"/>
  <c r="K865" i="1"/>
  <c r="J865" i="1"/>
  <c r="S865" i="1" s="1"/>
  <c r="AB864" i="1"/>
  <c r="X864" i="1" s="1"/>
  <c r="U864" i="1" s="1" a="1"/>
  <c r="AA864" i="1"/>
  <c r="Z864" i="1"/>
  <c r="U864" i="1"/>
  <c r="K864" i="1"/>
  <c r="R864" i="1" s="1"/>
  <c r="J864" i="1"/>
  <c r="S864" i="1" s="1"/>
  <c r="AB863" i="1"/>
  <c r="AA863" i="1"/>
  <c r="Z863" i="1"/>
  <c r="X863" i="1" s="1"/>
  <c r="U863" i="1" s="1" a="1"/>
  <c r="U863" i="1" s="1"/>
  <c r="S863" i="1"/>
  <c r="R863" i="1"/>
  <c r="K863" i="1"/>
  <c r="J863" i="1"/>
  <c r="AB862" i="1"/>
  <c r="AA862" i="1"/>
  <c r="Z862" i="1"/>
  <c r="X862" i="1" s="1"/>
  <c r="U862" i="1" s="1" a="1"/>
  <c r="U862" i="1" s="1"/>
  <c r="S862" i="1"/>
  <c r="K862" i="1"/>
  <c r="R862" i="1" s="1"/>
  <c r="J862" i="1"/>
  <c r="AB861" i="1"/>
  <c r="AA861" i="1"/>
  <c r="Z861" i="1"/>
  <c r="X861" i="1" s="1"/>
  <c r="U861" i="1" s="1" a="1"/>
  <c r="U861" i="1" s="1"/>
  <c r="S861" i="1"/>
  <c r="R861" i="1"/>
  <c r="K861" i="1"/>
  <c r="J861" i="1"/>
  <c r="AB860" i="1"/>
  <c r="AA860" i="1"/>
  <c r="Z860" i="1"/>
  <c r="X860" i="1" s="1"/>
  <c r="U860" i="1" s="1" a="1"/>
  <c r="U860" i="1" s="1"/>
  <c r="S860" i="1"/>
  <c r="K860" i="1"/>
  <c r="R860" i="1" s="1"/>
  <c r="J860" i="1"/>
  <c r="AB859" i="1"/>
  <c r="AA859" i="1"/>
  <c r="Z859" i="1"/>
  <c r="X859" i="1"/>
  <c r="U859" i="1" s="1" a="1"/>
  <c r="U859" i="1" s="1"/>
  <c r="S859" i="1"/>
  <c r="R859" i="1"/>
  <c r="K859" i="1"/>
  <c r="J859" i="1"/>
  <c r="AB858" i="1"/>
  <c r="AA858" i="1"/>
  <c r="Z858" i="1"/>
  <c r="X858" i="1" s="1"/>
  <c r="U858" i="1" s="1" a="1"/>
  <c r="U858" i="1" s="1"/>
  <c r="K858" i="1"/>
  <c r="R858" i="1" s="1"/>
  <c r="J858" i="1"/>
  <c r="S858" i="1" s="1"/>
  <c r="AB857" i="1"/>
  <c r="AA857" i="1"/>
  <c r="Z857" i="1"/>
  <c r="X857" i="1"/>
  <c r="U857" i="1" s="1" a="1"/>
  <c r="U857" i="1" s="1"/>
  <c r="S857" i="1"/>
  <c r="R857" i="1"/>
  <c r="K857" i="1"/>
  <c r="J857" i="1"/>
  <c r="AB856" i="1"/>
  <c r="AA856" i="1"/>
  <c r="Z856" i="1"/>
  <c r="X856" i="1" s="1"/>
  <c r="U856" i="1" s="1" a="1"/>
  <c r="U856" i="1"/>
  <c r="K856" i="1"/>
  <c r="R856" i="1" s="1"/>
  <c r="J856" i="1"/>
  <c r="S856" i="1" s="1"/>
  <c r="AB855" i="1"/>
  <c r="AA855" i="1"/>
  <c r="Z855" i="1"/>
  <c r="X855" i="1"/>
  <c r="U855" i="1" s="1" a="1"/>
  <c r="U855" i="1" s="1"/>
  <c r="S855" i="1"/>
  <c r="R855" i="1"/>
  <c r="K855" i="1"/>
  <c r="J855" i="1"/>
  <c r="AB854" i="1"/>
  <c r="AA854" i="1"/>
  <c r="X854" i="1" s="1"/>
  <c r="U854" i="1" s="1" a="1"/>
  <c r="U854" i="1" s="1"/>
  <c r="Z854" i="1"/>
  <c r="K854" i="1"/>
  <c r="R854" i="1" s="1"/>
  <c r="J854" i="1"/>
  <c r="S854" i="1" s="1"/>
  <c r="AB853" i="1"/>
  <c r="AA853" i="1"/>
  <c r="Z853" i="1"/>
  <c r="X853" i="1" s="1"/>
  <c r="U853" i="1" s="1" a="1"/>
  <c r="U853" i="1" s="1"/>
  <c r="S853" i="1"/>
  <c r="K853" i="1"/>
  <c r="R853" i="1" s="1"/>
  <c r="J853" i="1"/>
  <c r="AB852" i="1"/>
  <c r="AA852" i="1"/>
  <c r="Z852" i="1"/>
  <c r="X852" i="1" s="1"/>
  <c r="U852" i="1"/>
  <c r="U852" i="1" a="1"/>
  <c r="K852" i="1"/>
  <c r="R852" i="1" s="1"/>
  <c r="J852" i="1"/>
  <c r="S852" i="1" s="1"/>
  <c r="AB851" i="1"/>
  <c r="AA851" i="1"/>
  <c r="Z851" i="1"/>
  <c r="X851" i="1" s="1"/>
  <c r="U851" i="1" s="1" a="1"/>
  <c r="U851" i="1" s="1"/>
  <c r="R851" i="1"/>
  <c r="K851" i="1"/>
  <c r="J851" i="1"/>
  <c r="S851" i="1" s="1"/>
  <c r="AB850" i="1"/>
  <c r="X850" i="1" s="1"/>
  <c r="U850" i="1" s="1" a="1"/>
  <c r="AA850" i="1"/>
  <c r="Z850" i="1"/>
  <c r="U850" i="1"/>
  <c r="K850" i="1"/>
  <c r="R850" i="1" s="1"/>
  <c r="J850" i="1"/>
  <c r="S850" i="1" s="1"/>
  <c r="AB849" i="1"/>
  <c r="AA849" i="1"/>
  <c r="Z849" i="1"/>
  <c r="X849" i="1" s="1"/>
  <c r="U849" i="1" s="1" a="1"/>
  <c r="U849" i="1" s="1"/>
  <c r="S849" i="1"/>
  <c r="R849" i="1"/>
  <c r="K849" i="1"/>
  <c r="J849" i="1"/>
  <c r="AB848" i="1"/>
  <c r="AA848" i="1"/>
  <c r="Z848" i="1"/>
  <c r="X848" i="1" s="1"/>
  <c r="U848" i="1" s="1" a="1"/>
  <c r="U848" i="1" s="1"/>
  <c r="S848" i="1"/>
  <c r="K848" i="1"/>
  <c r="R848" i="1" s="1"/>
  <c r="J848" i="1"/>
  <c r="AB847" i="1"/>
  <c r="AA847" i="1"/>
  <c r="Z847" i="1"/>
  <c r="X847" i="1" s="1"/>
  <c r="U847" i="1" s="1" a="1"/>
  <c r="U847" i="1" s="1"/>
  <c r="S847" i="1"/>
  <c r="R847" i="1"/>
  <c r="K847" i="1"/>
  <c r="J847" i="1"/>
  <c r="AB846" i="1"/>
  <c r="AA846" i="1"/>
  <c r="Z846" i="1"/>
  <c r="X846" i="1" s="1"/>
  <c r="U846" i="1" a="1"/>
  <c r="U846" i="1" s="1"/>
  <c r="S846" i="1"/>
  <c r="K846" i="1"/>
  <c r="R846" i="1" s="1"/>
  <c r="J846" i="1"/>
  <c r="AB845" i="1"/>
  <c r="AA845" i="1"/>
  <c r="Z845" i="1"/>
  <c r="X845" i="1"/>
  <c r="U845" i="1" s="1" a="1"/>
  <c r="U845" i="1" s="1"/>
  <c r="S845" i="1"/>
  <c r="R845" i="1"/>
  <c r="K845" i="1"/>
  <c r="J845" i="1"/>
  <c r="AB844" i="1"/>
  <c r="AA844" i="1"/>
  <c r="Z844" i="1"/>
  <c r="X844" i="1" s="1"/>
  <c r="U844" i="1"/>
  <c r="U844" i="1" a="1"/>
  <c r="K844" i="1"/>
  <c r="R844" i="1" s="1"/>
  <c r="J844" i="1"/>
  <c r="S844" i="1" s="1"/>
  <c r="AB843" i="1"/>
  <c r="AA843" i="1"/>
  <c r="Z843" i="1"/>
  <c r="X843" i="1"/>
  <c r="U843" i="1" s="1" a="1"/>
  <c r="U843" i="1" s="1"/>
  <c r="S843" i="1"/>
  <c r="R843" i="1"/>
  <c r="K843" i="1"/>
  <c r="J843" i="1"/>
  <c r="AB842" i="1"/>
  <c r="AA842" i="1"/>
  <c r="Z842" i="1"/>
  <c r="K842" i="1"/>
  <c r="R842" i="1" s="1"/>
  <c r="J842" i="1"/>
  <c r="S842" i="1" s="1"/>
  <c r="AB841" i="1"/>
  <c r="AA841" i="1"/>
  <c r="Z841" i="1"/>
  <c r="X841" i="1" s="1"/>
  <c r="U841" i="1" s="1" a="1"/>
  <c r="U841" i="1" s="1"/>
  <c r="S841" i="1"/>
  <c r="K841" i="1"/>
  <c r="R841" i="1" s="1"/>
  <c r="J841" i="1"/>
  <c r="AB840" i="1"/>
  <c r="AA840" i="1"/>
  <c r="Z840" i="1"/>
  <c r="K840" i="1"/>
  <c r="R840" i="1" s="1"/>
  <c r="J840" i="1"/>
  <c r="S840" i="1" s="1"/>
  <c r="AB839" i="1"/>
  <c r="AA839" i="1"/>
  <c r="Z839" i="1"/>
  <c r="X839" i="1" s="1"/>
  <c r="U839" i="1" s="1" a="1"/>
  <c r="U839" i="1" s="1"/>
  <c r="S839" i="1"/>
  <c r="K839" i="1"/>
  <c r="R839" i="1" s="1"/>
  <c r="J839" i="1"/>
  <c r="AB838" i="1"/>
  <c r="AA838" i="1"/>
  <c r="Z838" i="1"/>
  <c r="K838" i="1"/>
  <c r="R838" i="1" s="1"/>
  <c r="J838" i="1"/>
  <c r="S838" i="1" s="1"/>
  <c r="AB837" i="1"/>
  <c r="AA837" i="1"/>
  <c r="Z837" i="1"/>
  <c r="X837" i="1" s="1"/>
  <c r="U837" i="1" s="1" a="1"/>
  <c r="U837" i="1" s="1"/>
  <c r="R837" i="1"/>
  <c r="K837" i="1"/>
  <c r="J837" i="1"/>
  <c r="S837" i="1" s="1"/>
  <c r="AB836" i="1"/>
  <c r="X836" i="1" s="1"/>
  <c r="U836" i="1" s="1" a="1"/>
  <c r="AA836" i="1"/>
  <c r="Z836" i="1"/>
  <c r="U836" i="1"/>
  <c r="K836" i="1"/>
  <c r="R836" i="1" s="1"/>
  <c r="J836" i="1"/>
  <c r="S836" i="1" s="1"/>
  <c r="AB835" i="1"/>
  <c r="AA835" i="1"/>
  <c r="Z835" i="1"/>
  <c r="X835" i="1" s="1"/>
  <c r="U835" i="1" s="1" a="1"/>
  <c r="U835" i="1" s="1"/>
  <c r="S835" i="1"/>
  <c r="R835" i="1"/>
  <c r="K835" i="1"/>
  <c r="J835" i="1"/>
  <c r="AB834" i="1"/>
  <c r="AA834" i="1"/>
  <c r="Z834" i="1"/>
  <c r="X834" i="1" s="1"/>
  <c r="U834" i="1" s="1" a="1"/>
  <c r="U834" i="1" s="1"/>
  <c r="S834" i="1"/>
  <c r="K834" i="1"/>
  <c r="R834" i="1" s="1"/>
  <c r="AB833" i="1"/>
  <c r="AA833" i="1"/>
  <c r="Z833" i="1"/>
  <c r="X833" i="1"/>
  <c r="U833" i="1" s="1" a="1"/>
  <c r="U833" i="1" s="1"/>
  <c r="S833" i="1"/>
  <c r="K833" i="1"/>
  <c r="R833" i="1" s="1"/>
  <c r="AB832" i="1"/>
  <c r="AA832" i="1"/>
  <c r="Z832" i="1"/>
  <c r="X832" i="1"/>
  <c r="U832" i="1" s="1" a="1"/>
  <c r="U832" i="1" s="1"/>
  <c r="S832" i="1"/>
  <c r="R832" i="1"/>
  <c r="K832" i="1"/>
  <c r="AB831" i="1"/>
  <c r="AA831" i="1"/>
  <c r="Z831" i="1"/>
  <c r="X831" i="1" s="1"/>
  <c r="U831" i="1" s="1" a="1"/>
  <c r="U831" i="1" s="1"/>
  <c r="S831" i="1"/>
  <c r="R831" i="1"/>
  <c r="K831" i="1"/>
  <c r="AB830" i="1"/>
  <c r="X830" i="1" s="1"/>
  <c r="U830" i="1" s="1" a="1"/>
  <c r="AA830" i="1"/>
  <c r="Z830" i="1"/>
  <c r="U830" i="1"/>
  <c r="S830" i="1"/>
  <c r="K830" i="1"/>
  <c r="R830" i="1" s="1"/>
  <c r="AB829" i="1"/>
  <c r="X829" i="1" s="1"/>
  <c r="U829" i="1" s="1" a="1"/>
  <c r="U829" i="1" s="1"/>
  <c r="AA829" i="1"/>
  <c r="Z829" i="1"/>
  <c r="S829" i="1"/>
  <c r="R829" i="1"/>
  <c r="K829" i="1"/>
  <c r="AB828" i="1"/>
  <c r="AA828" i="1"/>
  <c r="Z828" i="1"/>
  <c r="X828" i="1" s="1"/>
  <c r="U828" i="1" s="1" a="1"/>
  <c r="U828" i="1" s="1"/>
  <c r="S828" i="1"/>
  <c r="R828" i="1"/>
  <c r="K828" i="1"/>
  <c r="AB827" i="1"/>
  <c r="AA827" i="1"/>
  <c r="Z827" i="1"/>
  <c r="S827" i="1"/>
  <c r="R827" i="1"/>
  <c r="K827" i="1"/>
  <c r="AB826" i="1"/>
  <c r="AA826" i="1"/>
  <c r="Z826" i="1"/>
  <c r="S826" i="1"/>
  <c r="K826" i="1"/>
  <c r="R826" i="1" s="1"/>
  <c r="AB825" i="1"/>
  <c r="X825" i="1" s="1"/>
  <c r="U825" i="1" s="1" a="1"/>
  <c r="U825" i="1" s="1"/>
  <c r="AA825" i="1"/>
  <c r="Z825" i="1"/>
  <c r="S825" i="1"/>
  <c r="K825" i="1"/>
  <c r="R825" i="1" s="1"/>
  <c r="AB824" i="1"/>
  <c r="AA824" i="1"/>
  <c r="Z824" i="1"/>
  <c r="X824" i="1" s="1"/>
  <c r="U824" i="1" s="1" a="1"/>
  <c r="U824" i="1" s="1"/>
  <c r="S824" i="1"/>
  <c r="K824" i="1"/>
  <c r="R824" i="1" s="1"/>
  <c r="AB823" i="1"/>
  <c r="AA823" i="1"/>
  <c r="Z823" i="1"/>
  <c r="X823" i="1" s="1"/>
  <c r="U823" i="1" s="1" a="1"/>
  <c r="U823" i="1" s="1"/>
  <c r="S823" i="1"/>
  <c r="R823" i="1"/>
  <c r="K823" i="1"/>
  <c r="AB822" i="1"/>
  <c r="AA822" i="1"/>
  <c r="Z822" i="1"/>
  <c r="S822" i="1"/>
  <c r="K822" i="1"/>
  <c r="R822" i="1" s="1"/>
  <c r="AB821" i="1"/>
  <c r="AA821" i="1"/>
  <c r="Z821" i="1"/>
  <c r="X821" i="1"/>
  <c r="U821" i="1" s="1" a="1"/>
  <c r="U821" i="1" s="1"/>
  <c r="S821" i="1"/>
  <c r="R821" i="1"/>
  <c r="K821" i="1"/>
  <c r="AB820" i="1"/>
  <c r="AA820" i="1"/>
  <c r="Z820" i="1"/>
  <c r="X820" i="1"/>
  <c r="U820" i="1" s="1" a="1"/>
  <c r="U820" i="1" s="1"/>
  <c r="S820" i="1"/>
  <c r="R820" i="1"/>
  <c r="K820" i="1"/>
  <c r="AB819" i="1"/>
  <c r="AA819" i="1"/>
  <c r="Z819" i="1"/>
  <c r="X819" i="1" s="1"/>
  <c r="U819" i="1" s="1" a="1"/>
  <c r="U819" i="1" s="1"/>
  <c r="S819" i="1"/>
  <c r="K819" i="1"/>
  <c r="R819" i="1" s="1"/>
  <c r="AB818" i="1"/>
  <c r="AA818" i="1"/>
  <c r="Z818" i="1"/>
  <c r="S818" i="1"/>
  <c r="K818" i="1"/>
  <c r="R818" i="1" s="1"/>
  <c r="AB817" i="1"/>
  <c r="AA817" i="1"/>
  <c r="Z817" i="1"/>
  <c r="X817" i="1"/>
  <c r="U817" i="1" s="1" a="1"/>
  <c r="U817" i="1" s="1"/>
  <c r="S817" i="1"/>
  <c r="R817" i="1"/>
  <c r="K817" i="1"/>
  <c r="AB816" i="1"/>
  <c r="AA816" i="1"/>
  <c r="Z816" i="1"/>
  <c r="X816" i="1" s="1"/>
  <c r="U816" i="1" s="1" a="1"/>
  <c r="U816" i="1" s="1"/>
  <c r="S816" i="1"/>
  <c r="R816" i="1"/>
  <c r="K816" i="1"/>
  <c r="AB815" i="1"/>
  <c r="AA815" i="1"/>
  <c r="Z815" i="1"/>
  <c r="X815" i="1" s="1"/>
  <c r="U815" i="1" a="1"/>
  <c r="U815" i="1" s="1"/>
  <c r="S815" i="1"/>
  <c r="K815" i="1"/>
  <c r="R815" i="1" s="1"/>
  <c r="AB814" i="1"/>
  <c r="AA814" i="1"/>
  <c r="Z814" i="1"/>
  <c r="X814" i="1" s="1"/>
  <c r="U814" i="1" s="1" a="1"/>
  <c r="U814" i="1" s="1"/>
  <c r="S814" i="1"/>
  <c r="K814" i="1"/>
  <c r="R814" i="1" s="1"/>
  <c r="AB813" i="1"/>
  <c r="X813" i="1" s="1"/>
  <c r="U813" i="1" s="1" a="1"/>
  <c r="U813" i="1" s="1"/>
  <c r="AA813" i="1"/>
  <c r="Z813" i="1"/>
  <c r="S813" i="1"/>
  <c r="R813" i="1"/>
  <c r="K813" i="1"/>
  <c r="AB812" i="1"/>
  <c r="AA812" i="1"/>
  <c r="Z812" i="1"/>
  <c r="X812" i="1"/>
  <c r="U812" i="1" s="1" a="1"/>
  <c r="U812" i="1" s="1"/>
  <c r="S812" i="1"/>
  <c r="R812" i="1"/>
  <c r="K812" i="1"/>
  <c r="AB811" i="1"/>
  <c r="AA811" i="1"/>
  <c r="X811" i="1" s="1"/>
  <c r="Z811" i="1"/>
  <c r="U811" i="1" a="1"/>
  <c r="U811" i="1" s="1"/>
  <c r="S811" i="1"/>
  <c r="R811" i="1"/>
  <c r="K811" i="1"/>
  <c r="AB810" i="1"/>
  <c r="AA810" i="1"/>
  <c r="Z810" i="1"/>
  <c r="S810" i="1"/>
  <c r="K810" i="1"/>
  <c r="R810" i="1" s="1"/>
  <c r="AB809" i="1"/>
  <c r="AA809" i="1"/>
  <c r="Z809" i="1"/>
  <c r="X809" i="1"/>
  <c r="U809" i="1"/>
  <c r="U809" i="1" a="1"/>
  <c r="S809" i="1"/>
  <c r="R809" i="1"/>
  <c r="K809" i="1"/>
  <c r="AB808" i="1"/>
  <c r="AA808" i="1"/>
  <c r="Z808" i="1"/>
  <c r="X808" i="1" s="1"/>
  <c r="U808" i="1" s="1" a="1"/>
  <c r="U808" i="1" s="1"/>
  <c r="S808" i="1"/>
  <c r="R808" i="1"/>
  <c r="K808" i="1"/>
  <c r="AB807" i="1"/>
  <c r="AA807" i="1"/>
  <c r="Z807" i="1"/>
  <c r="X807" i="1"/>
  <c r="U807" i="1" s="1" a="1"/>
  <c r="U807" i="1" s="1"/>
  <c r="S807" i="1"/>
  <c r="K807" i="1"/>
  <c r="R807" i="1" s="1"/>
  <c r="AB806" i="1"/>
  <c r="AA806" i="1"/>
  <c r="Z806" i="1"/>
  <c r="S806" i="1"/>
  <c r="K806" i="1"/>
  <c r="R806" i="1" s="1"/>
  <c r="AB805" i="1"/>
  <c r="AA805" i="1"/>
  <c r="Z805" i="1"/>
  <c r="X805" i="1"/>
  <c r="U805" i="1" s="1" a="1"/>
  <c r="U805" i="1" s="1"/>
  <c r="S805" i="1"/>
  <c r="R805" i="1"/>
  <c r="K805" i="1"/>
  <c r="AB804" i="1"/>
  <c r="AA804" i="1"/>
  <c r="Z804" i="1"/>
  <c r="X804" i="1" s="1"/>
  <c r="U804" i="1" s="1" a="1"/>
  <c r="U804" i="1" s="1"/>
  <c r="S804" i="1"/>
  <c r="R804" i="1"/>
  <c r="K804" i="1"/>
  <c r="AB803" i="1"/>
  <c r="AA803" i="1"/>
  <c r="Z803" i="1"/>
  <c r="X803" i="1" s="1"/>
  <c r="U803" i="1" s="1" a="1"/>
  <c r="U803" i="1" s="1"/>
  <c r="S803" i="1"/>
  <c r="R803" i="1"/>
  <c r="K803" i="1"/>
  <c r="AB802" i="1"/>
  <c r="AA802" i="1"/>
  <c r="X802" i="1" s="1"/>
  <c r="U802" i="1" s="1" a="1"/>
  <c r="U802" i="1" s="1"/>
  <c r="Z802" i="1"/>
  <c r="S802" i="1"/>
  <c r="K802" i="1"/>
  <c r="R802" i="1" s="1"/>
  <c r="AB801" i="1"/>
  <c r="X801" i="1" s="1"/>
  <c r="AA801" i="1"/>
  <c r="Z801" i="1"/>
  <c r="U801" i="1" a="1"/>
  <c r="U801" i="1" s="1"/>
  <c r="S801" i="1"/>
  <c r="K801" i="1"/>
  <c r="R801" i="1" s="1"/>
  <c r="AB800" i="1"/>
  <c r="AA800" i="1"/>
  <c r="Z800" i="1"/>
  <c r="X800" i="1" s="1"/>
  <c r="U800" i="1" s="1" a="1"/>
  <c r="U800" i="1" s="1"/>
  <c r="S800" i="1"/>
  <c r="R800" i="1"/>
  <c r="K800" i="1"/>
  <c r="AB799" i="1"/>
  <c r="AA799" i="1"/>
  <c r="Z799" i="1"/>
  <c r="S799" i="1"/>
  <c r="R799" i="1"/>
  <c r="K799" i="1"/>
  <c r="AB798" i="1"/>
  <c r="AA798" i="1"/>
  <c r="Z798" i="1"/>
  <c r="S798" i="1"/>
  <c r="K798" i="1"/>
  <c r="R798" i="1" s="1"/>
  <c r="AB797" i="1"/>
  <c r="AA797" i="1"/>
  <c r="Z797" i="1"/>
  <c r="X797" i="1"/>
  <c r="U797" i="1" s="1" a="1"/>
  <c r="U797" i="1" s="1"/>
  <c r="S797" i="1"/>
  <c r="K797" i="1"/>
  <c r="R797" i="1" s="1"/>
  <c r="AB796" i="1"/>
  <c r="AA796" i="1"/>
  <c r="Z796" i="1"/>
  <c r="X796" i="1" s="1"/>
  <c r="U796" i="1" s="1" a="1"/>
  <c r="U796" i="1" s="1"/>
  <c r="S796" i="1"/>
  <c r="K796" i="1"/>
  <c r="R796" i="1" s="1"/>
  <c r="AB795" i="1"/>
  <c r="AA795" i="1"/>
  <c r="Z795" i="1"/>
  <c r="S795" i="1"/>
  <c r="R795" i="1"/>
  <c r="K795" i="1"/>
  <c r="AB794" i="1"/>
  <c r="AA794" i="1"/>
  <c r="Z794" i="1"/>
  <c r="S794" i="1"/>
  <c r="K794" i="1"/>
  <c r="R794" i="1" s="1"/>
  <c r="AB793" i="1"/>
  <c r="AA793" i="1"/>
  <c r="Z793" i="1"/>
  <c r="X793" i="1"/>
  <c r="U793" i="1" s="1" a="1"/>
  <c r="U793" i="1" s="1"/>
  <c r="S793" i="1"/>
  <c r="R793" i="1"/>
  <c r="K793" i="1"/>
  <c r="AB792" i="1"/>
  <c r="AA792" i="1"/>
  <c r="Z792" i="1"/>
  <c r="X792" i="1" s="1"/>
  <c r="U792" i="1" s="1" a="1"/>
  <c r="U792" i="1" s="1"/>
  <c r="S792" i="1"/>
  <c r="R792" i="1"/>
  <c r="K792" i="1"/>
  <c r="AB791" i="1"/>
  <c r="AA791" i="1"/>
  <c r="Z791" i="1"/>
  <c r="X791" i="1" s="1"/>
  <c r="U791" i="1" s="1" a="1"/>
  <c r="U791" i="1" s="1"/>
  <c r="S791" i="1"/>
  <c r="K791" i="1"/>
  <c r="R791" i="1" s="1"/>
  <c r="AB790" i="1"/>
  <c r="AA790" i="1"/>
  <c r="Z790" i="1"/>
  <c r="X790" i="1" s="1"/>
  <c r="U790" i="1" s="1" a="1"/>
  <c r="U790" i="1" s="1"/>
  <c r="S790" i="1"/>
  <c r="K790" i="1"/>
  <c r="R790" i="1" s="1"/>
  <c r="AB789" i="1"/>
  <c r="AA789" i="1"/>
  <c r="Z789" i="1"/>
  <c r="X789" i="1"/>
  <c r="U789" i="1" s="1" a="1"/>
  <c r="U789" i="1" s="1"/>
  <c r="S789" i="1"/>
  <c r="K789" i="1"/>
  <c r="R789" i="1" s="1"/>
  <c r="AB788" i="1"/>
  <c r="AA788" i="1"/>
  <c r="Z788" i="1"/>
  <c r="X788" i="1" s="1"/>
  <c r="U788" i="1" s="1" a="1"/>
  <c r="U788" i="1" s="1"/>
  <c r="S788" i="1"/>
  <c r="R788" i="1"/>
  <c r="K788" i="1"/>
  <c r="AB787" i="1"/>
  <c r="AA787" i="1"/>
  <c r="Z787" i="1"/>
  <c r="X787" i="1"/>
  <c r="U787" i="1" s="1" a="1"/>
  <c r="U787" i="1" s="1"/>
  <c r="S787" i="1"/>
  <c r="K787" i="1"/>
  <c r="R787" i="1" s="1"/>
  <c r="AB786" i="1"/>
  <c r="AA786" i="1"/>
  <c r="Z786" i="1"/>
  <c r="X786" i="1" s="1"/>
  <c r="U786" i="1" s="1" a="1"/>
  <c r="U786" i="1" s="1"/>
  <c r="S786" i="1"/>
  <c r="K786" i="1"/>
  <c r="R786" i="1" s="1"/>
  <c r="AB785" i="1"/>
  <c r="AA785" i="1"/>
  <c r="Z785" i="1"/>
  <c r="X785" i="1"/>
  <c r="U785" i="1" s="1" a="1"/>
  <c r="U785" i="1"/>
  <c r="S785" i="1"/>
  <c r="R785" i="1"/>
  <c r="K785" i="1"/>
  <c r="AB784" i="1"/>
  <c r="AA784" i="1"/>
  <c r="Z784" i="1"/>
  <c r="X784" i="1"/>
  <c r="U784" i="1" s="1" a="1"/>
  <c r="U784" i="1"/>
  <c r="S784" i="1"/>
  <c r="R784" i="1"/>
  <c r="K784" i="1"/>
  <c r="AB783" i="1"/>
  <c r="AA783" i="1"/>
  <c r="X783" i="1" s="1"/>
  <c r="Z783" i="1"/>
  <c r="U783" i="1" a="1"/>
  <c r="U783" i="1" s="1"/>
  <c r="S783" i="1"/>
  <c r="R783" i="1"/>
  <c r="K783" i="1"/>
  <c r="AB782" i="1"/>
  <c r="AA782" i="1"/>
  <c r="Z782" i="1"/>
  <c r="S782" i="1"/>
  <c r="K782" i="1"/>
  <c r="R782" i="1" s="1"/>
  <c r="AB781" i="1"/>
  <c r="AA781" i="1"/>
  <c r="Z781" i="1"/>
  <c r="X781" i="1"/>
  <c r="U781" i="1"/>
  <c r="U781" i="1" a="1"/>
  <c r="S781" i="1"/>
  <c r="R781" i="1"/>
  <c r="K781" i="1"/>
  <c r="AB780" i="1"/>
  <c r="AA780" i="1"/>
  <c r="Z780" i="1"/>
  <c r="X780" i="1" s="1"/>
  <c r="U780" i="1" s="1" a="1"/>
  <c r="U780" i="1" s="1"/>
  <c r="S780" i="1"/>
  <c r="R780" i="1"/>
  <c r="K780" i="1"/>
  <c r="AB779" i="1"/>
  <c r="AA779" i="1"/>
  <c r="Z779" i="1"/>
  <c r="X779" i="1" s="1"/>
  <c r="U779" i="1" s="1" a="1"/>
  <c r="U779" i="1" s="1"/>
  <c r="S779" i="1"/>
  <c r="K779" i="1"/>
  <c r="R779" i="1" s="1"/>
  <c r="AB778" i="1"/>
  <c r="AA778" i="1"/>
  <c r="X778" i="1" s="1"/>
  <c r="U778" i="1" s="1" a="1"/>
  <c r="U778" i="1" s="1"/>
  <c r="Z778" i="1"/>
  <c r="S778" i="1"/>
  <c r="K778" i="1"/>
  <c r="R778" i="1" s="1"/>
  <c r="AB777" i="1"/>
  <c r="AA777" i="1"/>
  <c r="Z777" i="1"/>
  <c r="X777" i="1"/>
  <c r="U777" i="1" s="1" a="1"/>
  <c r="U777" i="1" s="1"/>
  <c r="S777" i="1"/>
  <c r="R777" i="1"/>
  <c r="K777" i="1"/>
  <c r="AB776" i="1"/>
  <c r="AA776" i="1"/>
  <c r="Z776" i="1"/>
  <c r="X776" i="1"/>
  <c r="U776" i="1" s="1" a="1"/>
  <c r="U776" i="1" s="1"/>
  <c r="S776" i="1"/>
  <c r="R776" i="1"/>
  <c r="K776" i="1"/>
  <c r="AB775" i="1"/>
  <c r="AA775" i="1"/>
  <c r="Z775" i="1"/>
  <c r="X775" i="1" s="1"/>
  <c r="U775" i="1" s="1" a="1"/>
  <c r="U775" i="1" s="1"/>
  <c r="S775" i="1"/>
  <c r="R775" i="1"/>
  <c r="K775" i="1"/>
  <c r="AB774" i="1"/>
  <c r="X774" i="1" s="1"/>
  <c r="U774" i="1" s="1" a="1"/>
  <c r="U774" i="1" s="1"/>
  <c r="AA774" i="1"/>
  <c r="Z774" i="1"/>
  <c r="S774" i="1"/>
  <c r="K774" i="1"/>
  <c r="R774" i="1" s="1"/>
  <c r="AB773" i="1"/>
  <c r="AA773" i="1"/>
  <c r="Z773" i="1"/>
  <c r="X773" i="1"/>
  <c r="U773" i="1" s="1" a="1"/>
  <c r="U773" i="1" s="1"/>
  <c r="S773" i="1"/>
  <c r="K773" i="1"/>
  <c r="R773" i="1" s="1"/>
  <c r="AB772" i="1"/>
  <c r="AA772" i="1"/>
  <c r="Z772" i="1"/>
  <c r="X772" i="1" s="1"/>
  <c r="U772" i="1" s="1" a="1"/>
  <c r="U772" i="1" s="1"/>
  <c r="S772" i="1"/>
  <c r="R772" i="1"/>
  <c r="K772" i="1"/>
  <c r="AB771" i="1"/>
  <c r="AA771" i="1"/>
  <c r="Z771" i="1"/>
  <c r="S771" i="1"/>
  <c r="R771" i="1"/>
  <c r="K771" i="1"/>
  <c r="AB770" i="1"/>
  <c r="AA770" i="1"/>
  <c r="Z770" i="1"/>
  <c r="X770" i="1" s="1"/>
  <c r="U770" i="1" s="1" a="1"/>
  <c r="U770" i="1" s="1"/>
  <c r="S770" i="1"/>
  <c r="K770" i="1"/>
  <c r="R770" i="1" s="1"/>
  <c r="AB769" i="1"/>
  <c r="AA769" i="1"/>
  <c r="Z769" i="1"/>
  <c r="X769" i="1"/>
  <c r="U769" i="1" s="1" a="1"/>
  <c r="U769" i="1" s="1"/>
  <c r="S769" i="1"/>
  <c r="K769" i="1"/>
  <c r="R769" i="1" s="1"/>
  <c r="AB768" i="1"/>
  <c r="AA768" i="1"/>
  <c r="Z768" i="1"/>
  <c r="X768" i="1" s="1"/>
  <c r="U768" i="1" s="1" a="1"/>
  <c r="U768" i="1" s="1"/>
  <c r="S768" i="1"/>
  <c r="K768" i="1"/>
  <c r="R768" i="1" s="1"/>
  <c r="AB767" i="1"/>
  <c r="AA767" i="1"/>
  <c r="Z767" i="1"/>
  <c r="S767" i="1"/>
  <c r="R767" i="1"/>
  <c r="K767" i="1"/>
  <c r="AB766" i="1"/>
  <c r="AA766" i="1"/>
  <c r="Z766" i="1"/>
  <c r="X766" i="1" s="1"/>
  <c r="U766" i="1" s="1" a="1"/>
  <c r="U766" i="1"/>
  <c r="S766" i="1"/>
  <c r="K766" i="1"/>
  <c r="R766" i="1" s="1"/>
  <c r="AB765" i="1"/>
  <c r="AA765" i="1"/>
  <c r="X765" i="1" s="1"/>
  <c r="U765" i="1" s="1" a="1"/>
  <c r="U765" i="1" s="1"/>
  <c r="Z765" i="1"/>
  <c r="S765" i="1"/>
  <c r="R765" i="1"/>
  <c r="K765" i="1"/>
  <c r="AB764" i="1"/>
  <c r="AA764" i="1"/>
  <c r="Z764" i="1"/>
  <c r="X764" i="1" s="1"/>
  <c r="U764" i="1" s="1" a="1"/>
  <c r="U764" i="1" s="1"/>
  <c r="S764" i="1"/>
  <c r="R764" i="1"/>
  <c r="K764" i="1"/>
  <c r="AB763" i="1"/>
  <c r="AA763" i="1"/>
  <c r="Z763" i="1"/>
  <c r="S763" i="1"/>
  <c r="K763" i="1"/>
  <c r="R763" i="1" s="1"/>
  <c r="AB762" i="1"/>
  <c r="AA762" i="1"/>
  <c r="Z762" i="1"/>
  <c r="S762" i="1"/>
  <c r="K762" i="1"/>
  <c r="R762" i="1" s="1"/>
  <c r="AB761" i="1"/>
  <c r="AA761" i="1"/>
  <c r="Z761" i="1"/>
  <c r="X761" i="1"/>
  <c r="U761" i="1" s="1" a="1"/>
  <c r="U761" i="1" s="1"/>
  <c r="S761" i="1"/>
  <c r="R761" i="1"/>
  <c r="K761" i="1"/>
  <c r="AB760" i="1"/>
  <c r="X760" i="1" s="1"/>
  <c r="U760" i="1" s="1" a="1"/>
  <c r="U760" i="1" s="1"/>
  <c r="AA760" i="1"/>
  <c r="Z760" i="1"/>
  <c r="S760" i="1"/>
  <c r="R760" i="1"/>
  <c r="K760" i="1"/>
  <c r="AB759" i="1"/>
  <c r="AA759" i="1"/>
  <c r="Z759" i="1"/>
  <c r="X759" i="1" s="1"/>
  <c r="U759" i="1" s="1" a="1"/>
  <c r="U759" i="1" s="1"/>
  <c r="S759" i="1"/>
  <c r="K759" i="1"/>
  <c r="R759" i="1" s="1"/>
  <c r="AB758" i="1"/>
  <c r="AA758" i="1"/>
  <c r="Z758" i="1"/>
  <c r="X758" i="1" s="1"/>
  <c r="U758" i="1" a="1"/>
  <c r="U758" i="1" s="1"/>
  <c r="S758" i="1"/>
  <c r="K758" i="1"/>
  <c r="R758" i="1" s="1"/>
  <c r="AB757" i="1"/>
  <c r="AA757" i="1"/>
  <c r="Z757" i="1"/>
  <c r="S757" i="1"/>
  <c r="R757" i="1"/>
  <c r="K757" i="1"/>
  <c r="AB756" i="1"/>
  <c r="AA756" i="1"/>
  <c r="Z756" i="1"/>
  <c r="X756" i="1"/>
  <c r="U756" i="1" s="1" a="1"/>
  <c r="U756" i="1"/>
  <c r="S756" i="1"/>
  <c r="R756" i="1"/>
  <c r="K756" i="1"/>
  <c r="AB755" i="1"/>
  <c r="AA755" i="1"/>
  <c r="X755" i="1" s="1"/>
  <c r="U755" i="1" s="1" a="1"/>
  <c r="U755" i="1" s="1"/>
  <c r="Z755" i="1"/>
  <c r="S755" i="1"/>
  <c r="R755" i="1"/>
  <c r="K755" i="1"/>
  <c r="AB754" i="1"/>
  <c r="AA754" i="1"/>
  <c r="Z754" i="1"/>
  <c r="X754" i="1" s="1"/>
  <c r="U754" i="1"/>
  <c r="U754" i="1" a="1"/>
  <c r="S754" i="1"/>
  <c r="K754" i="1"/>
  <c r="R754" i="1" s="1"/>
  <c r="AB753" i="1"/>
  <c r="AA753" i="1"/>
  <c r="Z753" i="1"/>
  <c r="X753" i="1"/>
  <c r="U753" i="1" a="1"/>
  <c r="U753" i="1" s="1"/>
  <c r="S753" i="1"/>
  <c r="R753" i="1"/>
  <c r="K753" i="1"/>
  <c r="AB752" i="1"/>
  <c r="AA752" i="1"/>
  <c r="Z752" i="1"/>
  <c r="X752" i="1" s="1"/>
  <c r="U752" i="1" s="1" a="1"/>
  <c r="U752" i="1" s="1"/>
  <c r="S752" i="1"/>
  <c r="R752" i="1"/>
  <c r="K752" i="1"/>
  <c r="AB751" i="1"/>
  <c r="AA751" i="1"/>
  <c r="Z751" i="1"/>
  <c r="X751" i="1"/>
  <c r="U751" i="1" s="1" a="1"/>
  <c r="U751" i="1" s="1"/>
  <c r="AB750" i="1"/>
  <c r="X750" i="1" s="1"/>
  <c r="U750" i="1" s="1" a="1"/>
  <c r="U750" i="1" s="1"/>
  <c r="AA750" i="1"/>
  <c r="Z750" i="1"/>
  <c r="AB749" i="1"/>
  <c r="AA749" i="1"/>
  <c r="Z749" i="1"/>
  <c r="X749" i="1"/>
  <c r="U749" i="1" s="1" a="1"/>
  <c r="U749" i="1" s="1"/>
  <c r="AB748" i="1"/>
  <c r="AA748" i="1"/>
  <c r="Z748" i="1"/>
  <c r="X748" i="1"/>
  <c r="U748" i="1" s="1" a="1"/>
  <c r="U748" i="1" s="1"/>
  <c r="AB747" i="1"/>
  <c r="AA747" i="1"/>
  <c r="Z747" i="1"/>
  <c r="X747" i="1" s="1"/>
  <c r="U747" i="1" a="1"/>
  <c r="U747" i="1" s="1"/>
  <c r="AB746" i="1"/>
  <c r="AA746" i="1"/>
  <c r="X746" i="1" s="1"/>
  <c r="U746" i="1" s="1" a="1"/>
  <c r="Z746" i="1"/>
  <c r="U746" i="1"/>
  <c r="AB745" i="1"/>
  <c r="AA745" i="1"/>
  <c r="Z745" i="1"/>
  <c r="AB744" i="1"/>
  <c r="AA744" i="1"/>
  <c r="Z744" i="1"/>
  <c r="X744" i="1"/>
  <c r="U744" i="1" s="1" a="1"/>
  <c r="U744" i="1" s="1"/>
  <c r="AB743" i="1"/>
  <c r="AA743" i="1"/>
  <c r="X743" i="1" s="1"/>
  <c r="Z743" i="1"/>
  <c r="U743" i="1" a="1"/>
  <c r="U743" i="1" s="1"/>
  <c r="AB742" i="1"/>
  <c r="AA742" i="1"/>
  <c r="Z742" i="1"/>
  <c r="X742" i="1"/>
  <c r="U742" i="1" s="1" a="1"/>
  <c r="U742" i="1" s="1"/>
  <c r="AB741" i="1"/>
  <c r="AA741" i="1"/>
  <c r="Z741" i="1"/>
  <c r="X741" i="1" s="1"/>
  <c r="U741" i="1" s="1" a="1"/>
  <c r="U741" i="1" s="1"/>
  <c r="AB740" i="1"/>
  <c r="AA740" i="1"/>
  <c r="Z740" i="1"/>
  <c r="X740" i="1"/>
  <c r="U740" i="1"/>
  <c r="U740" i="1" a="1"/>
  <c r="AB739" i="1"/>
  <c r="AA739" i="1"/>
  <c r="Z739" i="1"/>
  <c r="AB738" i="1"/>
  <c r="AA738" i="1"/>
  <c r="Z738" i="1"/>
  <c r="X738" i="1"/>
  <c r="U738" i="1" s="1" a="1"/>
  <c r="U738" i="1" s="1"/>
  <c r="AB737" i="1"/>
  <c r="AA737" i="1"/>
  <c r="Z737" i="1"/>
  <c r="X737" i="1" s="1"/>
  <c r="U737" i="1" a="1"/>
  <c r="U737" i="1" s="1"/>
  <c r="AB736" i="1"/>
  <c r="X736" i="1" s="1"/>
  <c r="U736" i="1" s="1" a="1"/>
  <c r="U736" i="1" s="1"/>
  <c r="AA736" i="1"/>
  <c r="Z736" i="1"/>
  <c r="AB735" i="1"/>
  <c r="AA735" i="1"/>
  <c r="Z735" i="1"/>
  <c r="X735" i="1" s="1"/>
  <c r="U735" i="1" s="1" a="1"/>
  <c r="U735" i="1" s="1"/>
  <c r="AB734" i="1"/>
  <c r="AA734" i="1"/>
  <c r="Z734" i="1"/>
  <c r="X734" i="1"/>
  <c r="U734" i="1" s="1" a="1"/>
  <c r="U734" i="1" s="1"/>
  <c r="AB733" i="1"/>
  <c r="AA733" i="1"/>
  <c r="Z733" i="1"/>
  <c r="AB732" i="1"/>
  <c r="AA732" i="1"/>
  <c r="Z732" i="1"/>
  <c r="X732" i="1"/>
  <c r="U732" i="1" s="1" a="1"/>
  <c r="U732" i="1"/>
  <c r="AB731" i="1"/>
  <c r="AA731" i="1"/>
  <c r="Z731" i="1"/>
  <c r="X731" i="1" s="1"/>
  <c r="U731" i="1" s="1" a="1"/>
  <c r="U731" i="1" s="1"/>
  <c r="AB730" i="1"/>
  <c r="AA730" i="1"/>
  <c r="Z730" i="1"/>
  <c r="X730" i="1"/>
  <c r="U730" i="1" s="1" a="1"/>
  <c r="U730" i="1" s="1"/>
  <c r="AB729" i="1"/>
  <c r="AA729" i="1"/>
  <c r="X729" i="1" s="1"/>
  <c r="Z729" i="1"/>
  <c r="U729" i="1" a="1"/>
  <c r="U729" i="1" s="1"/>
  <c r="AB728" i="1"/>
  <c r="AA728" i="1"/>
  <c r="Z728" i="1"/>
  <c r="X728" i="1"/>
  <c r="U728" i="1" s="1" a="1"/>
  <c r="U728" i="1" s="1"/>
  <c r="AB727" i="1"/>
  <c r="AA727" i="1"/>
  <c r="Z727" i="1"/>
  <c r="AB726" i="1"/>
  <c r="AA726" i="1"/>
  <c r="Z726" i="1"/>
  <c r="X726" i="1"/>
  <c r="U726" i="1"/>
  <c r="U726" i="1" a="1"/>
  <c r="AB725" i="1"/>
  <c r="AA725" i="1"/>
  <c r="Z725" i="1"/>
  <c r="AB724" i="1"/>
  <c r="AA724" i="1"/>
  <c r="Z724" i="1"/>
  <c r="X724" i="1"/>
  <c r="U724" i="1" s="1" a="1"/>
  <c r="U724" i="1"/>
  <c r="AB723" i="1"/>
  <c r="AA723" i="1"/>
  <c r="Z723" i="1"/>
  <c r="X723" i="1"/>
  <c r="U723" i="1" s="1" a="1"/>
  <c r="U723" i="1" s="1"/>
  <c r="AB722" i="1"/>
  <c r="AA722" i="1"/>
  <c r="Z722" i="1"/>
  <c r="X722" i="1"/>
  <c r="U722" i="1" s="1" a="1"/>
  <c r="U722" i="1" s="1"/>
  <c r="AB721" i="1"/>
  <c r="AA721" i="1"/>
  <c r="Z721" i="1"/>
  <c r="X721" i="1" s="1"/>
  <c r="U721" i="1" s="1" a="1"/>
  <c r="U721" i="1" s="1"/>
  <c r="AB720" i="1"/>
  <c r="AA720" i="1"/>
  <c r="Z720" i="1"/>
  <c r="X720" i="1"/>
  <c r="U720" i="1" s="1" a="1"/>
  <c r="U720" i="1" s="1"/>
  <c r="AB719" i="1"/>
  <c r="AA719" i="1"/>
  <c r="Z719" i="1"/>
  <c r="X719" i="1"/>
  <c r="U719" i="1" a="1"/>
  <c r="U719" i="1" s="1"/>
  <c r="AB718" i="1"/>
  <c r="AA718" i="1"/>
  <c r="X718" i="1" s="1"/>
  <c r="U718" i="1" s="1" a="1"/>
  <c r="U718" i="1" s="1"/>
  <c r="Z718" i="1"/>
  <c r="AB717" i="1"/>
  <c r="AA717" i="1"/>
  <c r="Z717" i="1"/>
  <c r="AB716" i="1"/>
  <c r="X716" i="1" s="1"/>
  <c r="U716" i="1" s="1" a="1"/>
  <c r="U716" i="1" s="1"/>
  <c r="AA716" i="1"/>
  <c r="Z716" i="1"/>
  <c r="AB715" i="1"/>
  <c r="AA715" i="1"/>
  <c r="X715" i="1" s="1"/>
  <c r="U715" i="1" s="1" a="1"/>
  <c r="U715" i="1" s="1"/>
  <c r="Z715" i="1"/>
  <c r="AB714" i="1"/>
  <c r="AA714" i="1"/>
  <c r="X714" i="1" s="1"/>
  <c r="U714" i="1" s="1" a="1"/>
  <c r="U714" i="1" s="1"/>
  <c r="Z714" i="1"/>
  <c r="AB713" i="1"/>
  <c r="AA713" i="1"/>
  <c r="Z713" i="1"/>
  <c r="AB712" i="1"/>
  <c r="AA712" i="1"/>
  <c r="Z712" i="1"/>
  <c r="X712" i="1"/>
  <c r="U712" i="1"/>
  <c r="U712" i="1" a="1"/>
  <c r="AB711" i="1"/>
  <c r="AA711" i="1"/>
  <c r="Z711" i="1"/>
  <c r="X711" i="1" s="1"/>
  <c r="U711" i="1" s="1" a="1"/>
  <c r="U711" i="1" s="1"/>
  <c r="AB710" i="1"/>
  <c r="AA710" i="1"/>
  <c r="Z710" i="1"/>
  <c r="X710" i="1"/>
  <c r="U710" i="1" a="1"/>
  <c r="U710" i="1" s="1"/>
  <c r="AB709" i="1"/>
  <c r="AA709" i="1"/>
  <c r="Z709" i="1"/>
  <c r="X709" i="1" s="1"/>
  <c r="U709" i="1" s="1" a="1"/>
  <c r="U709" i="1" s="1"/>
  <c r="AB708" i="1"/>
  <c r="AA708" i="1"/>
  <c r="Z708" i="1"/>
  <c r="X708" i="1"/>
  <c r="U708" i="1" s="1" a="1"/>
  <c r="U708" i="1" s="1"/>
  <c r="AB707" i="1"/>
  <c r="AA707" i="1"/>
  <c r="Z707" i="1"/>
  <c r="X707" i="1"/>
  <c r="U707" i="1"/>
  <c r="U707" i="1" a="1"/>
  <c r="AB706" i="1"/>
  <c r="AA706" i="1"/>
  <c r="Z706" i="1"/>
  <c r="X706" i="1"/>
  <c r="U706" i="1" s="1" a="1"/>
  <c r="U706" i="1" s="1"/>
  <c r="AB705" i="1"/>
  <c r="AA705" i="1"/>
  <c r="Z705" i="1"/>
  <c r="X705" i="1"/>
  <c r="U705" i="1" s="1" a="1"/>
  <c r="U705" i="1" s="1"/>
  <c r="AB704" i="1"/>
  <c r="AA704" i="1"/>
  <c r="Z704" i="1"/>
  <c r="X704" i="1"/>
  <c r="U704" i="1" s="1" a="1"/>
  <c r="U704" i="1"/>
  <c r="AB703" i="1"/>
  <c r="AA703" i="1"/>
  <c r="Z703" i="1"/>
  <c r="AB702" i="1"/>
  <c r="AA702" i="1"/>
  <c r="Z702" i="1"/>
  <c r="X702" i="1"/>
  <c r="U702" i="1" s="1" a="1"/>
  <c r="U702" i="1" s="1"/>
  <c r="AB701" i="1"/>
  <c r="AA701" i="1"/>
  <c r="X701" i="1" s="1"/>
  <c r="U701" i="1" s="1" a="1"/>
  <c r="U701" i="1" s="1"/>
  <c r="Z701" i="1"/>
  <c r="AB700" i="1"/>
  <c r="AA700" i="1"/>
  <c r="X700" i="1" s="1"/>
  <c r="U700" i="1" s="1" a="1"/>
  <c r="U700" i="1" s="1"/>
  <c r="Z700" i="1"/>
  <c r="AB699" i="1"/>
  <c r="AA699" i="1"/>
  <c r="Z699" i="1"/>
  <c r="X699" i="1" s="1"/>
  <c r="U699" i="1" s="1" a="1"/>
  <c r="U699" i="1" s="1"/>
  <c r="AB698" i="1"/>
  <c r="AA698" i="1"/>
  <c r="Z698" i="1"/>
  <c r="X698" i="1"/>
  <c r="U698" i="1" a="1"/>
  <c r="U698" i="1" s="1"/>
  <c r="AB697" i="1"/>
  <c r="AA697" i="1"/>
  <c r="Z697" i="1"/>
  <c r="AB696" i="1"/>
  <c r="AA696" i="1"/>
  <c r="Z696" i="1"/>
  <c r="X696" i="1"/>
  <c r="U696" i="1"/>
  <c r="U696" i="1" a="1"/>
  <c r="AB695" i="1"/>
  <c r="AA695" i="1"/>
  <c r="Z695" i="1"/>
  <c r="X695" i="1" s="1"/>
  <c r="U695" i="1" a="1"/>
  <c r="U695" i="1" s="1"/>
  <c r="AB694" i="1"/>
  <c r="AA694" i="1"/>
  <c r="X694" i="1" s="1"/>
  <c r="U694" i="1" s="1" a="1"/>
  <c r="U694" i="1" s="1"/>
  <c r="Z694" i="1"/>
  <c r="AB693" i="1"/>
  <c r="AA693" i="1"/>
  <c r="Z693" i="1"/>
  <c r="X693" i="1" s="1"/>
  <c r="U693" i="1" s="1" a="1"/>
  <c r="U693" i="1" s="1"/>
  <c r="AB692" i="1"/>
  <c r="AA692" i="1"/>
  <c r="Z692" i="1"/>
  <c r="X692" i="1"/>
  <c r="U692" i="1" s="1" a="1"/>
  <c r="U692" i="1" s="1"/>
  <c r="AB691" i="1"/>
  <c r="AA691" i="1"/>
  <c r="Z691" i="1"/>
  <c r="X691" i="1" s="1"/>
  <c r="U691" i="1" s="1" a="1"/>
  <c r="U691" i="1" s="1"/>
  <c r="AB690" i="1"/>
  <c r="X690" i="1" s="1"/>
  <c r="U690" i="1" s="1" a="1"/>
  <c r="U690" i="1" s="1"/>
  <c r="AA690" i="1"/>
  <c r="Z690" i="1"/>
  <c r="AB689" i="1"/>
  <c r="AA689" i="1"/>
  <c r="Z689" i="1"/>
  <c r="X689" i="1" s="1"/>
  <c r="U689" i="1" s="1" a="1"/>
  <c r="U689" i="1" s="1"/>
  <c r="AB688" i="1"/>
  <c r="AA688" i="1"/>
  <c r="Z688" i="1"/>
  <c r="X688" i="1" s="1"/>
  <c r="U688" i="1" s="1" a="1"/>
  <c r="U688" i="1" s="1"/>
  <c r="AB687" i="1"/>
  <c r="AA687" i="1"/>
  <c r="X687" i="1" s="1"/>
  <c r="Z687" i="1"/>
  <c r="U687" i="1" a="1"/>
  <c r="U687" i="1" s="1"/>
  <c r="AB686" i="1"/>
  <c r="AA686" i="1"/>
  <c r="Z686" i="1"/>
  <c r="X686" i="1"/>
  <c r="U686" i="1" s="1" a="1"/>
  <c r="U686" i="1"/>
  <c r="AB685" i="1"/>
  <c r="AA685" i="1"/>
  <c r="Z685" i="1"/>
  <c r="X685" i="1" s="1"/>
  <c r="U685" i="1" s="1" a="1"/>
  <c r="U685" i="1" s="1"/>
  <c r="AB684" i="1"/>
  <c r="AA684" i="1"/>
  <c r="Z684" i="1"/>
  <c r="X684" i="1"/>
  <c r="U684" i="1" a="1"/>
  <c r="U684" i="1" s="1"/>
  <c r="AB683" i="1"/>
  <c r="AA683" i="1"/>
  <c r="Z683" i="1"/>
  <c r="AB682" i="1"/>
  <c r="AA682" i="1"/>
  <c r="Z682" i="1"/>
  <c r="X682" i="1"/>
  <c r="U682" i="1"/>
  <c r="U682" i="1" a="1"/>
  <c r="AB681" i="1"/>
  <c r="AA681" i="1"/>
  <c r="Z681" i="1"/>
  <c r="X681" i="1"/>
  <c r="U681" i="1" a="1"/>
  <c r="U681" i="1" s="1"/>
  <c r="AB680" i="1"/>
  <c r="AA680" i="1"/>
  <c r="Z680" i="1"/>
  <c r="AB679" i="1"/>
  <c r="AA679" i="1"/>
  <c r="Z679" i="1"/>
  <c r="X679" i="1" s="1"/>
  <c r="U679" i="1" s="1" a="1"/>
  <c r="U679" i="1" s="1"/>
  <c r="AB678" i="1"/>
  <c r="AA678" i="1"/>
  <c r="Z678" i="1"/>
  <c r="X678" i="1"/>
  <c r="U678" i="1" s="1" a="1"/>
  <c r="U678" i="1" s="1"/>
  <c r="AB677" i="1"/>
  <c r="AA677" i="1"/>
  <c r="Z677" i="1"/>
  <c r="AB676" i="1"/>
  <c r="AA676" i="1"/>
  <c r="Z676" i="1"/>
  <c r="X676" i="1"/>
  <c r="U676" i="1" a="1"/>
  <c r="U676" i="1" s="1"/>
  <c r="AB675" i="1"/>
  <c r="AA675" i="1"/>
  <c r="Z675" i="1"/>
  <c r="X675" i="1" s="1"/>
  <c r="U675" i="1" s="1" a="1"/>
  <c r="U675" i="1" s="1"/>
  <c r="AB674" i="1"/>
  <c r="AA674" i="1"/>
  <c r="Z674" i="1"/>
  <c r="X674" i="1" s="1"/>
  <c r="U674" i="1" s="1" a="1"/>
  <c r="U674" i="1" s="1"/>
  <c r="AB673" i="1"/>
  <c r="AA673" i="1"/>
  <c r="X673" i="1" s="1"/>
  <c r="Z673" i="1"/>
  <c r="U673" i="1" a="1"/>
  <c r="U673" i="1" s="1"/>
  <c r="AB672" i="1"/>
  <c r="X672" i="1" s="1"/>
  <c r="U672" i="1" s="1" a="1"/>
  <c r="AA672" i="1"/>
  <c r="Z672" i="1"/>
  <c r="U672" i="1"/>
  <c r="AB671" i="1"/>
  <c r="AA671" i="1"/>
  <c r="Z671" i="1"/>
  <c r="X671" i="1" s="1"/>
  <c r="U671" i="1" s="1" a="1"/>
  <c r="U671" i="1" s="1"/>
  <c r="AB670" i="1"/>
  <c r="AA670" i="1"/>
  <c r="Z670" i="1"/>
  <c r="X670" i="1"/>
  <c r="U670" i="1"/>
  <c r="U670" i="1" a="1"/>
  <c r="AB669" i="1"/>
  <c r="AA669" i="1"/>
  <c r="Z669" i="1"/>
  <c r="AB668" i="1"/>
  <c r="AA668" i="1"/>
  <c r="Z668" i="1"/>
  <c r="X668" i="1"/>
  <c r="U668" i="1"/>
  <c r="U668" i="1" a="1"/>
  <c r="AB667" i="1"/>
  <c r="AA667" i="1"/>
  <c r="Z667" i="1"/>
  <c r="X667" i="1"/>
  <c r="U667" i="1"/>
  <c r="U667" i="1" a="1"/>
  <c r="AB666" i="1"/>
  <c r="AA666" i="1"/>
  <c r="Z666" i="1"/>
  <c r="X666" i="1" s="1"/>
  <c r="U666" i="1" s="1" a="1"/>
  <c r="U666" i="1" s="1"/>
  <c r="AB665" i="1"/>
  <c r="AA665" i="1"/>
  <c r="Z665" i="1"/>
  <c r="X665" i="1"/>
  <c r="U665" i="1" s="1" a="1"/>
  <c r="U665" i="1" s="1"/>
  <c r="AB664" i="1"/>
  <c r="AA664" i="1"/>
  <c r="Z664" i="1"/>
  <c r="X664" i="1"/>
  <c r="U664" i="1" s="1" a="1"/>
  <c r="U664" i="1" s="1"/>
  <c r="AB663" i="1"/>
  <c r="AA663" i="1"/>
  <c r="Z663" i="1"/>
  <c r="X663" i="1" s="1"/>
  <c r="U663" i="1" s="1" a="1"/>
  <c r="U663" i="1" s="1"/>
  <c r="AB662" i="1"/>
  <c r="AA662" i="1"/>
  <c r="Z662" i="1"/>
  <c r="X662" i="1" s="1"/>
  <c r="U662" i="1" s="1" a="1"/>
  <c r="U662" i="1" s="1"/>
  <c r="AB661" i="1"/>
  <c r="AA661" i="1"/>
  <c r="Z661" i="1"/>
  <c r="AB660" i="1"/>
  <c r="AA660" i="1"/>
  <c r="Z660" i="1"/>
  <c r="X660" i="1" s="1"/>
  <c r="U660" i="1" s="1" a="1"/>
  <c r="U660" i="1" s="1"/>
  <c r="AB659" i="1"/>
  <c r="AA659" i="1"/>
  <c r="Z659" i="1"/>
  <c r="X659" i="1"/>
  <c r="U659" i="1" a="1"/>
  <c r="U659" i="1" s="1"/>
  <c r="AB658" i="1"/>
  <c r="AA658" i="1"/>
  <c r="Z658" i="1"/>
  <c r="X658" i="1"/>
  <c r="U658" i="1" s="1" a="1"/>
  <c r="U658" i="1" s="1"/>
  <c r="AB657" i="1"/>
  <c r="AA657" i="1"/>
  <c r="X657" i="1" s="1"/>
  <c r="U657" i="1" s="1" a="1"/>
  <c r="U657" i="1" s="1"/>
  <c r="Z657" i="1"/>
  <c r="AB656" i="1"/>
  <c r="AA656" i="1"/>
  <c r="Z656" i="1"/>
  <c r="X656" i="1"/>
  <c r="U656" i="1"/>
  <c r="U656" i="1" a="1"/>
  <c r="AB655" i="1"/>
  <c r="AA655" i="1"/>
  <c r="Z655" i="1"/>
  <c r="X655" i="1" s="1"/>
  <c r="U655" i="1" s="1" a="1"/>
  <c r="U655" i="1" s="1"/>
  <c r="AB654" i="1"/>
  <c r="AA654" i="1"/>
  <c r="Z654" i="1"/>
  <c r="X654" i="1"/>
  <c r="U654" i="1" s="1" a="1"/>
  <c r="U654" i="1" s="1"/>
  <c r="AB653" i="1"/>
  <c r="AA653" i="1"/>
  <c r="Z653" i="1"/>
  <c r="X653" i="1" s="1"/>
  <c r="U653" i="1" s="1" a="1"/>
  <c r="U653" i="1" s="1"/>
  <c r="AB652" i="1"/>
  <c r="AA652" i="1"/>
  <c r="X652" i="1" s="1"/>
  <c r="U652" i="1" s="1" a="1"/>
  <c r="U652" i="1" s="1"/>
  <c r="Z652" i="1"/>
  <c r="AB651" i="1"/>
  <c r="AA651" i="1"/>
  <c r="Z651" i="1"/>
  <c r="X651" i="1" s="1"/>
  <c r="U651" i="1" s="1" a="1"/>
  <c r="U651" i="1" s="1"/>
  <c r="AB650" i="1"/>
  <c r="AA650" i="1"/>
  <c r="Z650" i="1"/>
  <c r="X650" i="1"/>
  <c r="U650" i="1" s="1" a="1"/>
  <c r="U650" i="1" s="1"/>
  <c r="AB649" i="1"/>
  <c r="AA649" i="1"/>
  <c r="Z649" i="1"/>
  <c r="X649" i="1" s="1"/>
  <c r="U649" i="1" s="1" a="1"/>
  <c r="U649" i="1" s="1"/>
  <c r="AB648" i="1"/>
  <c r="AA648" i="1"/>
  <c r="Z648" i="1"/>
  <c r="X648" i="1" s="1"/>
  <c r="U648" i="1" a="1"/>
  <c r="U648" i="1" s="1"/>
  <c r="AB647" i="1"/>
  <c r="AA647" i="1"/>
  <c r="Z647" i="1"/>
  <c r="AB646" i="1"/>
  <c r="AA646" i="1"/>
  <c r="Z646" i="1"/>
  <c r="X646" i="1"/>
  <c r="U646" i="1" s="1" a="1"/>
  <c r="U646" i="1" s="1"/>
  <c r="AB645" i="1"/>
  <c r="AA645" i="1"/>
  <c r="X645" i="1" s="1"/>
  <c r="U645" i="1" s="1" a="1"/>
  <c r="U645" i="1" s="1"/>
  <c r="Z645" i="1"/>
  <c r="AB644" i="1"/>
  <c r="AA644" i="1"/>
  <c r="Z644" i="1"/>
  <c r="X644" i="1"/>
  <c r="U644" i="1" s="1" a="1"/>
  <c r="U644" i="1" s="1"/>
  <c r="AB643" i="1"/>
  <c r="AA643" i="1"/>
  <c r="Z643" i="1"/>
  <c r="X643" i="1"/>
  <c r="U643" i="1" s="1" a="1"/>
  <c r="U643" i="1" s="1"/>
  <c r="AB642" i="1"/>
  <c r="AA642" i="1"/>
  <c r="Z642" i="1"/>
  <c r="X642" i="1"/>
  <c r="U642" i="1" a="1"/>
  <c r="U642" i="1" s="1"/>
  <c r="AB641" i="1"/>
  <c r="AA641" i="1"/>
  <c r="Z641" i="1"/>
  <c r="AB640" i="1"/>
  <c r="AA640" i="1"/>
  <c r="Z640" i="1"/>
  <c r="X640" i="1"/>
  <c r="U640" i="1" a="1"/>
  <c r="U640" i="1" s="1"/>
  <c r="AB639" i="1"/>
  <c r="AA639" i="1"/>
  <c r="Z639" i="1"/>
  <c r="X639" i="1" s="1"/>
  <c r="U639" i="1" s="1" a="1"/>
  <c r="U639" i="1" s="1"/>
  <c r="AB638" i="1"/>
  <c r="AA638" i="1"/>
  <c r="Z638" i="1"/>
  <c r="X638" i="1"/>
  <c r="U638" i="1" s="1" a="1"/>
  <c r="U638" i="1" s="1"/>
  <c r="AB637" i="1"/>
  <c r="AA637" i="1"/>
  <c r="Z637" i="1"/>
  <c r="X637" i="1" s="1"/>
  <c r="U637" i="1"/>
  <c r="U637" i="1" a="1"/>
  <c r="AB636" i="1"/>
  <c r="AA636" i="1"/>
  <c r="Z636" i="1"/>
  <c r="X636" i="1"/>
  <c r="U636" i="1" s="1" a="1"/>
  <c r="U636" i="1" s="1"/>
  <c r="AB635" i="1"/>
  <c r="AA635" i="1"/>
  <c r="Z635" i="1"/>
  <c r="X635" i="1"/>
  <c r="U635" i="1" s="1" a="1"/>
  <c r="U635" i="1" s="1"/>
  <c r="AB634" i="1"/>
  <c r="AA634" i="1"/>
  <c r="Z634" i="1"/>
  <c r="X634" i="1" s="1"/>
  <c r="U634" i="1" s="1" a="1"/>
  <c r="U634" i="1" s="1"/>
  <c r="AB633" i="1"/>
  <c r="AA633" i="1"/>
  <c r="Z633" i="1"/>
  <c r="AB632" i="1"/>
  <c r="AA632" i="1"/>
  <c r="Z632" i="1"/>
  <c r="X632" i="1" s="1"/>
  <c r="U632" i="1" s="1" a="1"/>
  <c r="U632" i="1" s="1"/>
  <c r="AB631" i="1"/>
  <c r="AA631" i="1"/>
  <c r="Z631" i="1"/>
  <c r="X631" i="1"/>
  <c r="U631" i="1" a="1"/>
  <c r="U631" i="1" s="1"/>
  <c r="AB630" i="1"/>
  <c r="AA630" i="1"/>
  <c r="X630" i="1" s="1"/>
  <c r="U630" i="1" s="1" a="1"/>
  <c r="U630" i="1" s="1"/>
  <c r="Z630" i="1"/>
  <c r="AB629" i="1"/>
  <c r="AA629" i="1"/>
  <c r="Z629" i="1"/>
  <c r="X629" i="1" s="1"/>
  <c r="U629" i="1" s="1" a="1"/>
  <c r="U629" i="1" s="1"/>
  <c r="AB628" i="1"/>
  <c r="AA628" i="1"/>
  <c r="Z628" i="1"/>
  <c r="X628" i="1"/>
  <c r="U628" i="1"/>
  <c r="U628" i="1" a="1"/>
  <c r="AB627" i="1"/>
  <c r="AA627" i="1"/>
  <c r="Z627" i="1"/>
  <c r="AB626" i="1"/>
  <c r="AA626" i="1"/>
  <c r="X626" i="1" s="1"/>
  <c r="Z626" i="1"/>
  <c r="U626" i="1" a="1"/>
  <c r="U626" i="1" s="1"/>
  <c r="AB625" i="1"/>
  <c r="AA625" i="1"/>
  <c r="Z625" i="1"/>
  <c r="X625" i="1" s="1"/>
  <c r="U625" i="1" s="1" a="1"/>
  <c r="U625" i="1" s="1"/>
  <c r="AB624" i="1"/>
  <c r="AA624" i="1"/>
  <c r="Z624" i="1"/>
  <c r="X624" i="1" s="1"/>
  <c r="U624" i="1" s="1" a="1"/>
  <c r="U624" i="1" s="1"/>
  <c r="AB623" i="1"/>
  <c r="AA623" i="1"/>
  <c r="Z623" i="1"/>
  <c r="X623" i="1" s="1"/>
  <c r="U623" i="1" a="1"/>
  <c r="U623" i="1" s="1"/>
  <c r="AB622" i="1"/>
  <c r="AA622" i="1"/>
  <c r="Z622" i="1"/>
  <c r="X622" i="1"/>
  <c r="U622" i="1" s="1" a="1"/>
  <c r="U622" i="1" s="1"/>
  <c r="AB621" i="1"/>
  <c r="AA621" i="1"/>
  <c r="Z621" i="1"/>
  <c r="X621" i="1"/>
  <c r="U621" i="1" s="1" a="1"/>
  <c r="U621" i="1" s="1"/>
  <c r="AB620" i="1"/>
  <c r="AA620" i="1"/>
  <c r="Z620" i="1"/>
  <c r="X620" i="1"/>
  <c r="U620" i="1" s="1" a="1"/>
  <c r="U620" i="1" s="1"/>
  <c r="AB619" i="1"/>
  <c r="AA619" i="1"/>
  <c r="Z619" i="1"/>
  <c r="X619" i="1" s="1"/>
  <c r="U619" i="1" s="1" a="1"/>
  <c r="U619" i="1" s="1"/>
  <c r="AB618" i="1"/>
  <c r="AA618" i="1"/>
  <c r="Z618" i="1"/>
  <c r="X618" i="1" s="1"/>
  <c r="U618" i="1" s="1" a="1"/>
  <c r="U618" i="1" s="1"/>
  <c r="AB617" i="1"/>
  <c r="AA617" i="1"/>
  <c r="Z617" i="1"/>
  <c r="X617" i="1"/>
  <c r="U617" i="1" s="1" a="1"/>
  <c r="U617" i="1" s="1"/>
  <c r="AB616" i="1"/>
  <c r="X616" i="1" s="1"/>
  <c r="U616" i="1" s="1" a="1"/>
  <c r="U616" i="1" s="1"/>
  <c r="AA616" i="1"/>
  <c r="Z616" i="1"/>
  <c r="AB615" i="1"/>
  <c r="AA615" i="1"/>
  <c r="Z615" i="1"/>
  <c r="X615" i="1" s="1"/>
  <c r="U615" i="1"/>
  <c r="U615" i="1" a="1"/>
  <c r="AB614" i="1"/>
  <c r="AA614" i="1"/>
  <c r="Z614" i="1"/>
  <c r="X614" i="1"/>
  <c r="U614" i="1" s="1" a="1"/>
  <c r="U614" i="1" s="1"/>
  <c r="AB613" i="1"/>
  <c r="AA613" i="1"/>
  <c r="Z613" i="1"/>
  <c r="X613" i="1" s="1"/>
  <c r="U613" i="1" s="1" a="1"/>
  <c r="U613" i="1" s="1"/>
  <c r="AB612" i="1"/>
  <c r="AA612" i="1"/>
  <c r="Z612" i="1"/>
  <c r="X612" i="1"/>
  <c r="U612" i="1" a="1"/>
  <c r="U612" i="1" s="1"/>
  <c r="AB611" i="1"/>
  <c r="AA611" i="1"/>
  <c r="Z611" i="1"/>
  <c r="X611" i="1"/>
  <c r="U611" i="1" a="1"/>
  <c r="U611" i="1" s="1"/>
  <c r="AB610" i="1"/>
  <c r="AA610" i="1"/>
  <c r="Z610" i="1"/>
  <c r="X610" i="1" s="1"/>
  <c r="U610" i="1" s="1" a="1"/>
  <c r="U610" i="1" s="1"/>
  <c r="AB609" i="1"/>
  <c r="AA609" i="1"/>
  <c r="Z609" i="1"/>
  <c r="X609" i="1"/>
  <c r="U609" i="1" s="1" a="1"/>
  <c r="U609" i="1" s="1"/>
  <c r="AB608" i="1"/>
  <c r="AA608" i="1"/>
  <c r="Z608" i="1"/>
  <c r="X608" i="1"/>
  <c r="U608" i="1" a="1"/>
  <c r="U608" i="1" s="1"/>
  <c r="AB607" i="1"/>
  <c r="AA607" i="1"/>
  <c r="Z607" i="1"/>
  <c r="X607" i="1"/>
  <c r="U607" i="1" s="1" a="1"/>
  <c r="U607" i="1" s="1"/>
  <c r="AB606" i="1"/>
  <c r="AA606" i="1"/>
  <c r="Z606" i="1"/>
  <c r="X606" i="1" s="1"/>
  <c r="U606" i="1" s="1" a="1"/>
  <c r="U606" i="1" s="1"/>
  <c r="AB605" i="1"/>
  <c r="AA605" i="1"/>
  <c r="Z605" i="1"/>
  <c r="AB604" i="1"/>
  <c r="AA604" i="1"/>
  <c r="Z604" i="1"/>
  <c r="X604" i="1" s="1"/>
  <c r="U604" i="1" s="1" a="1"/>
  <c r="U604" i="1" s="1"/>
  <c r="AB603" i="1"/>
  <c r="AA603" i="1"/>
  <c r="X603" i="1" s="1"/>
  <c r="U603" i="1" s="1" a="1"/>
  <c r="U603" i="1" s="1"/>
  <c r="Z603" i="1"/>
  <c r="AB602" i="1"/>
  <c r="AA602" i="1"/>
  <c r="Z602" i="1"/>
  <c r="X602" i="1"/>
  <c r="U602" i="1" s="1" a="1"/>
  <c r="U602" i="1" s="1"/>
  <c r="AB601" i="1"/>
  <c r="AA601" i="1"/>
  <c r="Z601" i="1"/>
  <c r="X601" i="1"/>
  <c r="U601" i="1" a="1"/>
  <c r="U601" i="1" s="1"/>
  <c r="AB600" i="1"/>
  <c r="AA600" i="1"/>
  <c r="Z600" i="1"/>
  <c r="X600" i="1"/>
  <c r="U600" i="1"/>
  <c r="U600" i="1" a="1"/>
  <c r="AB599" i="1"/>
  <c r="AA599" i="1"/>
  <c r="Z599" i="1"/>
  <c r="AB598" i="1"/>
  <c r="AA598" i="1"/>
  <c r="Z598" i="1"/>
  <c r="X598" i="1"/>
  <c r="U598" i="1" s="1" a="1"/>
  <c r="U598" i="1" s="1"/>
  <c r="AB597" i="1"/>
  <c r="AA597" i="1"/>
  <c r="Z597" i="1"/>
  <c r="X597" i="1"/>
  <c r="U597" i="1" s="1" a="1"/>
  <c r="U597" i="1" s="1"/>
  <c r="AB596" i="1"/>
  <c r="AA596" i="1"/>
  <c r="X596" i="1" s="1"/>
  <c r="U596" i="1" s="1" a="1"/>
  <c r="U596" i="1" s="1"/>
  <c r="Z596" i="1"/>
  <c r="AB595" i="1"/>
  <c r="AA595" i="1"/>
  <c r="Z595" i="1"/>
  <c r="AB594" i="1"/>
  <c r="AA594" i="1"/>
  <c r="Z594" i="1"/>
  <c r="X594" i="1"/>
  <c r="U594" i="1" s="1" a="1"/>
  <c r="U594" i="1" s="1"/>
  <c r="AB593" i="1"/>
  <c r="AA593" i="1"/>
  <c r="Z593" i="1"/>
  <c r="X593" i="1"/>
  <c r="U593" i="1" s="1" a="1"/>
  <c r="U593" i="1" s="1"/>
  <c r="AB592" i="1"/>
  <c r="AA592" i="1"/>
  <c r="Z592" i="1"/>
  <c r="X592" i="1"/>
  <c r="U592" i="1" a="1"/>
  <c r="U592" i="1" s="1"/>
  <c r="AB591" i="1"/>
  <c r="AA591" i="1"/>
  <c r="Z591" i="1"/>
  <c r="X591" i="1" s="1"/>
  <c r="U591" i="1" a="1"/>
  <c r="U591" i="1" s="1"/>
  <c r="AB590" i="1"/>
  <c r="AA590" i="1"/>
  <c r="Z590" i="1"/>
  <c r="X590" i="1"/>
  <c r="U590" i="1" s="1" a="1"/>
  <c r="U590" i="1" s="1"/>
  <c r="AB589" i="1"/>
  <c r="AA589" i="1"/>
  <c r="Z589" i="1"/>
  <c r="X589" i="1"/>
  <c r="U589" i="1" a="1"/>
  <c r="U589" i="1" s="1"/>
  <c r="AB588" i="1"/>
  <c r="AA588" i="1"/>
  <c r="X588" i="1" s="1"/>
  <c r="Z588" i="1"/>
  <c r="U588" i="1" a="1"/>
  <c r="U588" i="1" s="1"/>
  <c r="AB587" i="1"/>
  <c r="AA587" i="1"/>
  <c r="Z587" i="1"/>
  <c r="X587" i="1" s="1"/>
  <c r="U587" i="1" s="1" a="1"/>
  <c r="U587" i="1" s="1"/>
  <c r="AB586" i="1"/>
  <c r="AA586" i="1"/>
  <c r="Z586" i="1"/>
  <c r="X586" i="1"/>
  <c r="U586" i="1" a="1"/>
  <c r="U586" i="1" s="1"/>
  <c r="AB585" i="1"/>
  <c r="AA585" i="1"/>
  <c r="Z585" i="1"/>
  <c r="X585" i="1" s="1"/>
  <c r="U585" i="1" a="1"/>
  <c r="U585" i="1" s="1"/>
  <c r="AB584" i="1"/>
  <c r="AA584" i="1"/>
  <c r="Z584" i="1"/>
  <c r="X584" i="1"/>
  <c r="U584" i="1" a="1"/>
  <c r="U584" i="1" s="1"/>
  <c r="AB583" i="1"/>
  <c r="AA583" i="1"/>
  <c r="Z583" i="1"/>
  <c r="X583" i="1" s="1"/>
  <c r="U583" i="1" s="1" a="1"/>
  <c r="U583" i="1" s="1"/>
  <c r="AB582" i="1"/>
  <c r="AA582" i="1"/>
  <c r="Z582" i="1"/>
  <c r="AB581" i="1"/>
  <c r="AA581" i="1"/>
  <c r="Z581" i="1"/>
  <c r="X581" i="1" s="1"/>
  <c r="U581" i="1" s="1" a="1"/>
  <c r="U581" i="1"/>
  <c r="AB580" i="1"/>
  <c r="AA580" i="1"/>
  <c r="Z580" i="1"/>
  <c r="X580" i="1"/>
  <c r="U580" i="1" a="1"/>
  <c r="U580" i="1" s="1"/>
  <c r="AB579" i="1"/>
  <c r="AA579" i="1"/>
  <c r="Z579" i="1"/>
  <c r="AB578" i="1"/>
  <c r="AA578" i="1"/>
  <c r="X578" i="1" s="1"/>
  <c r="U578" i="1" s="1" a="1"/>
  <c r="U578" i="1" s="1"/>
  <c r="Z578" i="1"/>
  <c r="AB577" i="1"/>
  <c r="AA577" i="1"/>
  <c r="Z577" i="1"/>
  <c r="AB576" i="1"/>
  <c r="AA576" i="1"/>
  <c r="X576" i="1" s="1"/>
  <c r="U576" i="1" s="1" a="1"/>
  <c r="U576" i="1" s="1"/>
  <c r="Z576" i="1"/>
  <c r="AB575" i="1"/>
  <c r="AA575" i="1"/>
  <c r="Z575" i="1"/>
  <c r="X575" i="1"/>
  <c r="U575" i="1" s="1" a="1"/>
  <c r="U575" i="1" s="1"/>
  <c r="AB574" i="1"/>
  <c r="AA574" i="1"/>
  <c r="Z574" i="1"/>
  <c r="X574" i="1"/>
  <c r="U574" i="1" a="1"/>
  <c r="U574" i="1" s="1"/>
  <c r="AB573" i="1"/>
  <c r="AA573" i="1"/>
  <c r="Z573" i="1"/>
  <c r="X573" i="1" s="1"/>
  <c r="U573" i="1" s="1" a="1"/>
  <c r="U573" i="1" s="1"/>
  <c r="AB572" i="1"/>
  <c r="AA572" i="1"/>
  <c r="Z572" i="1"/>
  <c r="X572" i="1"/>
  <c r="U572" i="1" s="1" a="1"/>
  <c r="U572" i="1" s="1"/>
  <c r="AB571" i="1"/>
  <c r="AA571" i="1"/>
  <c r="Z571" i="1"/>
  <c r="AB570" i="1"/>
  <c r="AA570" i="1"/>
  <c r="Z570" i="1"/>
  <c r="X570" i="1"/>
  <c r="U570" i="1" s="1" a="1"/>
  <c r="U570" i="1" s="1"/>
  <c r="AB569" i="1"/>
  <c r="AA569" i="1"/>
  <c r="X569" i="1" s="1"/>
  <c r="U569" i="1" s="1" a="1"/>
  <c r="U569" i="1" s="1"/>
  <c r="Z569" i="1"/>
  <c r="AB568" i="1"/>
  <c r="AA568" i="1"/>
  <c r="Z568" i="1"/>
  <c r="X568" i="1" s="1"/>
  <c r="U568" i="1" s="1" a="1"/>
  <c r="U568" i="1" s="1"/>
  <c r="AB567" i="1"/>
  <c r="AA567" i="1"/>
  <c r="Z567" i="1"/>
  <c r="X567" i="1"/>
  <c r="U567" i="1" a="1"/>
  <c r="U567" i="1" s="1"/>
  <c r="AB566" i="1"/>
  <c r="AA566" i="1"/>
  <c r="Z566" i="1"/>
  <c r="X566" i="1"/>
  <c r="U566" i="1" s="1" a="1"/>
  <c r="U566" i="1" s="1"/>
  <c r="AB565" i="1"/>
  <c r="AA565" i="1"/>
  <c r="Z565" i="1"/>
  <c r="X565" i="1" s="1"/>
  <c r="U565" i="1" a="1"/>
  <c r="U565" i="1" s="1"/>
  <c r="AB564" i="1"/>
  <c r="AA564" i="1"/>
  <c r="Z564" i="1"/>
  <c r="X564" i="1"/>
  <c r="U564" i="1" s="1" a="1"/>
  <c r="U564" i="1" s="1"/>
  <c r="AB563" i="1"/>
  <c r="AA563" i="1"/>
  <c r="Z563" i="1"/>
  <c r="AB562" i="1"/>
  <c r="AA562" i="1"/>
  <c r="Z562" i="1"/>
  <c r="X562" i="1" s="1"/>
  <c r="U562" i="1" s="1" a="1"/>
  <c r="U562" i="1" s="1"/>
  <c r="AB561" i="1"/>
  <c r="AA561" i="1"/>
  <c r="Z561" i="1"/>
  <c r="X561" i="1"/>
  <c r="U561" i="1" a="1"/>
  <c r="U561" i="1" s="1"/>
  <c r="AB560" i="1"/>
  <c r="AA560" i="1"/>
  <c r="X560" i="1" s="1"/>
  <c r="U560" i="1" s="1" a="1"/>
  <c r="U560" i="1" s="1"/>
  <c r="Z560" i="1"/>
  <c r="AB559" i="1"/>
  <c r="AA559" i="1"/>
  <c r="Z559" i="1"/>
  <c r="X559" i="1" s="1"/>
  <c r="U559" i="1" s="1" a="1"/>
  <c r="U559" i="1" s="1"/>
  <c r="AB558" i="1"/>
  <c r="AA558" i="1"/>
  <c r="Z558" i="1"/>
  <c r="X558" i="1"/>
  <c r="U558" i="1" s="1" a="1"/>
  <c r="U558" i="1" s="1"/>
  <c r="AB557" i="1"/>
  <c r="AA557" i="1"/>
  <c r="Z557" i="1"/>
  <c r="AB556" i="1"/>
  <c r="AA556" i="1"/>
  <c r="X556" i="1" s="1"/>
  <c r="U556" i="1" s="1" a="1"/>
  <c r="U556" i="1" s="1"/>
  <c r="Z556" i="1"/>
  <c r="AB555" i="1"/>
  <c r="AA555" i="1"/>
  <c r="Z555" i="1"/>
  <c r="X555" i="1" s="1"/>
  <c r="U555" i="1" s="1" a="1"/>
  <c r="U555" i="1" s="1"/>
  <c r="AB554" i="1"/>
  <c r="AA554" i="1"/>
  <c r="Z554" i="1"/>
  <c r="X554" i="1" s="1"/>
  <c r="U554" i="1" s="1" a="1"/>
  <c r="U554" i="1" s="1"/>
  <c r="AB553" i="1"/>
  <c r="AA553" i="1"/>
  <c r="Z553" i="1"/>
  <c r="X553" i="1" s="1"/>
  <c r="U553" i="1" a="1"/>
  <c r="U553" i="1" s="1"/>
  <c r="AB552" i="1"/>
  <c r="AA552" i="1"/>
  <c r="Z552" i="1"/>
  <c r="X552" i="1"/>
  <c r="U552" i="1" s="1" a="1"/>
  <c r="U552" i="1" s="1"/>
  <c r="AB551" i="1"/>
  <c r="AA551" i="1"/>
  <c r="Z551" i="1"/>
  <c r="X551" i="1"/>
  <c r="U551" i="1" s="1" a="1"/>
  <c r="U551" i="1" s="1"/>
  <c r="AB550" i="1"/>
  <c r="AA550" i="1"/>
  <c r="Z550" i="1"/>
  <c r="X550" i="1"/>
  <c r="U550" i="1" s="1" a="1"/>
  <c r="U550" i="1" s="1"/>
  <c r="AB549" i="1"/>
  <c r="AA549" i="1"/>
  <c r="Z549" i="1"/>
  <c r="X549" i="1" s="1"/>
  <c r="U549" i="1" s="1" a="1"/>
  <c r="U549" i="1" s="1"/>
  <c r="AB548" i="1"/>
  <c r="X548" i="1" s="1"/>
  <c r="U548" i="1" s="1" a="1"/>
  <c r="U548" i="1" s="1"/>
  <c r="AA548" i="1"/>
  <c r="Z548" i="1"/>
  <c r="AA547" i="1"/>
  <c r="X547" i="1"/>
  <c r="U547" i="1" a="1"/>
  <c r="U547" i="1" s="1"/>
  <c r="AA546" i="1"/>
  <c r="X546" i="1"/>
  <c r="U546" i="1" s="1" a="1"/>
  <c r="U546" i="1" s="1"/>
  <c r="AA545" i="1"/>
  <c r="X545" i="1"/>
  <c r="U545" i="1"/>
  <c r="U545" i="1" a="1"/>
  <c r="AA544" i="1"/>
  <c r="X544" i="1"/>
  <c r="U544" i="1" a="1"/>
  <c r="U544" i="1" s="1"/>
  <c r="AA543" i="1"/>
  <c r="X543" i="1" s="1"/>
  <c r="U543" i="1" s="1" a="1"/>
  <c r="U543" i="1" s="1"/>
  <c r="AA542" i="1"/>
  <c r="X542" i="1"/>
  <c r="U542" i="1" s="1" a="1"/>
  <c r="U542" i="1" s="1"/>
  <c r="AA541" i="1"/>
  <c r="X541" i="1"/>
  <c r="U541" i="1" s="1" a="1"/>
  <c r="U541" i="1" s="1"/>
  <c r="AA540" i="1"/>
  <c r="X540" i="1"/>
  <c r="U540" i="1" s="1" a="1"/>
  <c r="U540" i="1" s="1"/>
  <c r="AA539" i="1"/>
  <c r="X539" i="1"/>
  <c r="U539" i="1"/>
  <c r="U539" i="1" a="1"/>
  <c r="AA538" i="1"/>
  <c r="X538" i="1"/>
  <c r="U538" i="1" s="1" a="1"/>
  <c r="U538" i="1"/>
  <c r="AA537" i="1"/>
  <c r="X537" i="1"/>
  <c r="U537" i="1" a="1"/>
  <c r="U537" i="1" s="1"/>
  <c r="AA536" i="1"/>
  <c r="X536" i="1"/>
  <c r="U536" i="1" s="1" a="1"/>
  <c r="U536" i="1" s="1"/>
  <c r="AA535" i="1"/>
  <c r="X535" i="1"/>
  <c r="U535" i="1"/>
  <c r="U535" i="1" a="1"/>
  <c r="AA534" i="1"/>
  <c r="X534" i="1"/>
  <c r="U534" i="1" s="1" a="1"/>
  <c r="U534" i="1" s="1"/>
  <c r="AA533" i="1"/>
  <c r="X533" i="1"/>
  <c r="U533" i="1" s="1" a="1"/>
  <c r="U533" i="1" s="1"/>
  <c r="AA532" i="1"/>
  <c r="X532" i="1"/>
  <c r="U532" i="1" a="1"/>
  <c r="U532" i="1" s="1"/>
  <c r="AA531" i="1"/>
  <c r="X531" i="1"/>
  <c r="U531" i="1" a="1"/>
  <c r="U531" i="1" s="1"/>
  <c r="AA530" i="1"/>
  <c r="X530" i="1"/>
  <c r="U530" i="1" a="1"/>
  <c r="U530" i="1" s="1"/>
  <c r="AA529" i="1"/>
  <c r="X529" i="1" s="1"/>
  <c r="U529" i="1" s="1" a="1"/>
  <c r="U529" i="1" s="1"/>
  <c r="AA528" i="1"/>
  <c r="X528" i="1"/>
  <c r="U528" i="1"/>
  <c r="U528" i="1" a="1"/>
  <c r="AA527" i="1"/>
  <c r="X527" i="1"/>
  <c r="U527" i="1" s="1" a="1"/>
  <c r="U527" i="1" s="1"/>
  <c r="AA526" i="1"/>
  <c r="X526" i="1"/>
  <c r="U526" i="1" a="1"/>
  <c r="U526" i="1" s="1"/>
  <c r="AA525" i="1"/>
  <c r="X525" i="1"/>
  <c r="U525" i="1" s="1" a="1"/>
  <c r="U525" i="1" s="1"/>
  <c r="AA524" i="1"/>
  <c r="X524" i="1"/>
  <c r="U524" i="1"/>
  <c r="U524" i="1" a="1"/>
  <c r="AA523" i="1"/>
  <c r="X523" i="1" s="1"/>
  <c r="U523" i="1" s="1" a="1"/>
  <c r="U523" i="1" s="1"/>
  <c r="AA522" i="1"/>
  <c r="X522" i="1" s="1"/>
  <c r="U522" i="1" s="1" a="1"/>
  <c r="U522" i="1" s="1"/>
  <c r="AA521" i="1"/>
  <c r="X521" i="1"/>
  <c r="U521" i="1" s="1" a="1"/>
  <c r="U521" i="1" s="1"/>
  <c r="AA520" i="1"/>
  <c r="X520" i="1"/>
  <c r="U520" i="1" s="1" a="1"/>
  <c r="U520" i="1" s="1"/>
  <c r="AA519" i="1"/>
  <c r="X519" i="1"/>
  <c r="U519" i="1" s="1" a="1"/>
  <c r="U519" i="1" s="1"/>
  <c r="AA518" i="1"/>
  <c r="X518" i="1"/>
  <c r="U518" i="1" a="1"/>
  <c r="U518" i="1" s="1"/>
  <c r="AA517" i="1"/>
  <c r="X517" i="1"/>
  <c r="U517" i="1"/>
  <c r="U517" i="1" a="1"/>
  <c r="AA516" i="1"/>
  <c r="X516" i="1" s="1"/>
  <c r="U516" i="1" s="1" a="1"/>
  <c r="U516" i="1" s="1"/>
  <c r="AA515" i="1"/>
  <c r="X515" i="1"/>
  <c r="U515" i="1" s="1" a="1"/>
  <c r="U515" i="1" s="1"/>
  <c r="AA514" i="1"/>
  <c r="X514" i="1"/>
  <c r="U514" i="1" a="1"/>
  <c r="U514" i="1" s="1"/>
  <c r="AA513" i="1"/>
  <c r="X513" i="1"/>
  <c r="U513" i="1" s="1" a="1"/>
  <c r="U513" i="1" s="1"/>
  <c r="AA512" i="1"/>
  <c r="X512" i="1"/>
  <c r="U512" i="1" s="1" a="1"/>
  <c r="U512" i="1" s="1"/>
  <c r="AA511" i="1"/>
  <c r="X511" i="1"/>
  <c r="U511" i="1" a="1"/>
  <c r="U511" i="1" s="1"/>
  <c r="AA510" i="1"/>
  <c r="X510" i="1"/>
  <c r="U510" i="1" s="1" a="1"/>
  <c r="U510" i="1" s="1"/>
  <c r="AA509" i="1"/>
  <c r="X509" i="1" s="1"/>
  <c r="U509" i="1" s="1" a="1"/>
  <c r="U509" i="1" s="1"/>
  <c r="AA508" i="1"/>
  <c r="X508" i="1" s="1"/>
  <c r="U508" i="1" s="1" a="1"/>
  <c r="U508" i="1" s="1"/>
  <c r="AA507" i="1"/>
  <c r="X507" i="1"/>
  <c r="U507" i="1"/>
  <c r="U507" i="1" a="1"/>
  <c r="AA506" i="1"/>
  <c r="X506" i="1" s="1"/>
  <c r="U506" i="1" s="1" a="1"/>
  <c r="U506" i="1" s="1"/>
  <c r="AA505" i="1"/>
  <c r="X505" i="1"/>
  <c r="U505" i="1" a="1"/>
  <c r="U505" i="1" s="1"/>
  <c r="AA504" i="1"/>
  <c r="X504" i="1"/>
  <c r="U504" i="1" a="1"/>
  <c r="U504" i="1" s="1"/>
  <c r="AA503" i="1"/>
  <c r="X503" i="1"/>
  <c r="U503" i="1"/>
  <c r="U503" i="1" a="1"/>
  <c r="AA502" i="1"/>
  <c r="X502" i="1" s="1"/>
  <c r="U502" i="1" s="1" a="1"/>
  <c r="U502" i="1" s="1"/>
  <c r="AA501" i="1"/>
  <c r="X501" i="1"/>
  <c r="U501" i="1" s="1" a="1"/>
  <c r="U501" i="1" s="1"/>
  <c r="AA500" i="1"/>
  <c r="X500" i="1"/>
  <c r="U500" i="1"/>
  <c r="U500" i="1" a="1"/>
  <c r="AA499" i="1"/>
  <c r="X499" i="1" s="1"/>
  <c r="U499" i="1" s="1" a="1"/>
  <c r="U499" i="1" s="1"/>
  <c r="AA498" i="1"/>
  <c r="X498" i="1"/>
  <c r="U498" i="1" s="1" a="1"/>
  <c r="U498" i="1" s="1"/>
  <c r="AA497" i="1"/>
  <c r="X497" i="1"/>
  <c r="U497" i="1" a="1"/>
  <c r="U497" i="1" s="1"/>
  <c r="AA496" i="1"/>
  <c r="X496" i="1"/>
  <c r="U496" i="1" a="1"/>
  <c r="U496" i="1" s="1"/>
  <c r="AA495" i="1"/>
  <c r="X495" i="1" s="1"/>
  <c r="U495" i="1" s="1" a="1"/>
  <c r="U495" i="1" s="1"/>
  <c r="AA494" i="1"/>
  <c r="X494" i="1"/>
  <c r="U494" i="1" s="1" a="1"/>
  <c r="U494" i="1" s="1"/>
  <c r="AA493" i="1"/>
  <c r="X493" i="1"/>
  <c r="U493" i="1" s="1" a="1"/>
  <c r="U493" i="1" s="1"/>
  <c r="AA492" i="1"/>
  <c r="X492" i="1"/>
  <c r="U492" i="1" s="1" a="1"/>
  <c r="U492" i="1" s="1"/>
  <c r="AA491" i="1"/>
  <c r="X491" i="1"/>
  <c r="U491" i="1" s="1" a="1"/>
  <c r="U491" i="1" s="1"/>
  <c r="AA490" i="1"/>
  <c r="X490" i="1"/>
  <c r="U490" i="1" a="1"/>
  <c r="U490" i="1" s="1"/>
  <c r="AA489" i="1"/>
  <c r="X489" i="1"/>
  <c r="U489" i="1" s="1" a="1"/>
  <c r="U489" i="1" s="1"/>
  <c r="AA488" i="1"/>
  <c r="X488" i="1"/>
  <c r="U488" i="1" a="1"/>
  <c r="U488" i="1" s="1"/>
  <c r="AA487" i="1"/>
  <c r="X487" i="1" s="1"/>
  <c r="U487" i="1" s="1" a="1"/>
  <c r="U487" i="1" s="1"/>
  <c r="AA486" i="1"/>
  <c r="X486" i="1"/>
  <c r="U486" i="1" a="1"/>
  <c r="U486" i="1" s="1"/>
  <c r="AA485" i="1"/>
  <c r="X485" i="1" s="1"/>
  <c r="U485" i="1" s="1" a="1"/>
  <c r="U485" i="1" s="1"/>
  <c r="AA484" i="1"/>
  <c r="X484" i="1"/>
  <c r="U484" i="1" s="1" a="1"/>
  <c r="U484" i="1" s="1"/>
  <c r="AA483" i="1"/>
  <c r="X483" i="1"/>
  <c r="U483" i="1" a="1"/>
  <c r="U483" i="1" s="1"/>
  <c r="AA482" i="1"/>
  <c r="X482" i="1"/>
  <c r="U482" i="1" s="1" a="1"/>
  <c r="U482" i="1" s="1"/>
  <c r="AA481" i="1"/>
  <c r="X481" i="1" s="1"/>
  <c r="U481" i="1" s="1" a="1"/>
  <c r="U481" i="1" s="1"/>
  <c r="AA480" i="1"/>
  <c r="X480" i="1"/>
  <c r="U480" i="1" s="1" a="1"/>
  <c r="U480" i="1" s="1"/>
  <c r="AA479" i="1"/>
  <c r="X479" i="1"/>
  <c r="U479" i="1" a="1"/>
  <c r="U479" i="1" s="1"/>
  <c r="AA478" i="1"/>
  <c r="X478" i="1" s="1"/>
  <c r="U478" i="1" s="1" a="1"/>
  <c r="U478" i="1" s="1"/>
  <c r="AA477" i="1"/>
  <c r="X477" i="1"/>
  <c r="U477" i="1" s="1" a="1"/>
  <c r="U477" i="1" s="1"/>
  <c r="AA476" i="1"/>
  <c r="X476" i="1"/>
  <c r="U476" i="1" a="1"/>
  <c r="U476" i="1" s="1"/>
  <c r="AA475" i="1"/>
  <c r="X475" i="1"/>
  <c r="U475" i="1" s="1" a="1"/>
  <c r="U475" i="1" s="1"/>
  <c r="AA474" i="1"/>
  <c r="X474" i="1" s="1"/>
  <c r="U474" i="1" s="1" a="1"/>
  <c r="U474" i="1" s="1"/>
  <c r="AA473" i="1"/>
  <c r="X473" i="1"/>
  <c r="U473" i="1" s="1" a="1"/>
  <c r="U473" i="1" s="1"/>
  <c r="AA472" i="1"/>
  <c r="X472" i="1"/>
  <c r="U472" i="1" s="1" a="1"/>
  <c r="U472" i="1" s="1"/>
  <c r="AA471" i="1"/>
  <c r="X471" i="1"/>
  <c r="U471" i="1" s="1" a="1"/>
  <c r="U471" i="1" s="1"/>
  <c r="AA470" i="1"/>
  <c r="X470" i="1"/>
  <c r="U470" i="1" a="1"/>
  <c r="U470" i="1" s="1"/>
  <c r="AA469" i="1"/>
  <c r="X469" i="1"/>
  <c r="U469" i="1" a="1"/>
  <c r="U469" i="1" s="1"/>
  <c r="AA468" i="1"/>
  <c r="X468" i="1"/>
  <c r="U468" i="1" s="1" a="1"/>
  <c r="U468" i="1" s="1"/>
  <c r="AA467" i="1"/>
  <c r="X467" i="1" s="1"/>
  <c r="U467" i="1" s="1" a="1"/>
  <c r="U467" i="1" s="1"/>
  <c r="AA466" i="1"/>
  <c r="X466" i="1"/>
  <c r="U466" i="1" s="1" a="1"/>
  <c r="U466" i="1" s="1"/>
  <c r="AA465" i="1"/>
  <c r="X465" i="1"/>
  <c r="U465" i="1" s="1" a="1"/>
  <c r="U465" i="1" s="1"/>
  <c r="AA464" i="1"/>
  <c r="X464" i="1" s="1"/>
  <c r="U464" i="1" s="1" a="1"/>
  <c r="U464" i="1" s="1"/>
  <c r="AA463" i="1"/>
  <c r="X463" i="1"/>
  <c r="U463" i="1" s="1" a="1"/>
  <c r="U463" i="1" s="1"/>
  <c r="AA462" i="1"/>
  <c r="X462" i="1"/>
  <c r="U462" i="1" s="1" a="1"/>
  <c r="U462" i="1" s="1"/>
  <c r="AA461" i="1"/>
  <c r="X461" i="1"/>
  <c r="U461" i="1" s="1" a="1"/>
  <c r="U461" i="1" s="1"/>
  <c r="AA460" i="1"/>
  <c r="X460" i="1" s="1"/>
  <c r="U460" i="1" s="1" a="1"/>
  <c r="U460" i="1" s="1"/>
  <c r="AA459" i="1"/>
  <c r="X459" i="1"/>
  <c r="U459" i="1" s="1" a="1"/>
  <c r="U459" i="1" s="1"/>
  <c r="AA458" i="1"/>
  <c r="X458" i="1"/>
  <c r="U458" i="1" s="1" a="1"/>
  <c r="U458" i="1"/>
  <c r="AA457" i="1"/>
  <c r="X457" i="1" s="1"/>
  <c r="U457" i="1" s="1" a="1"/>
  <c r="U457" i="1" s="1"/>
  <c r="AA456" i="1"/>
  <c r="X456" i="1"/>
  <c r="U456" i="1" a="1"/>
  <c r="U456" i="1" s="1"/>
  <c r="AA455" i="1"/>
  <c r="X455" i="1"/>
  <c r="U455" i="1"/>
  <c r="U455" i="1" a="1"/>
  <c r="AA454" i="1"/>
  <c r="X454" i="1"/>
  <c r="U454" i="1"/>
  <c r="U454" i="1" a="1"/>
  <c r="AA453" i="1"/>
  <c r="X453" i="1"/>
  <c r="U453" i="1" s="1" a="1"/>
  <c r="U453" i="1" s="1"/>
  <c r="AA452" i="1"/>
  <c r="X452" i="1"/>
  <c r="U452" i="1" s="1" a="1"/>
  <c r="U452" i="1" s="1"/>
  <c r="AA451" i="1"/>
  <c r="X451" i="1"/>
  <c r="U451" i="1" s="1" a="1"/>
  <c r="U451" i="1" s="1"/>
  <c r="AA450" i="1"/>
  <c r="X450" i="1" s="1"/>
  <c r="U450" i="1" s="1" a="1"/>
  <c r="U450" i="1" s="1"/>
  <c r="AA449" i="1"/>
  <c r="X449" i="1"/>
  <c r="U449" i="1" s="1" a="1"/>
  <c r="U449" i="1" s="1"/>
  <c r="AA448" i="1"/>
  <c r="X448" i="1"/>
  <c r="U448" i="1" s="1" a="1"/>
  <c r="U448" i="1" s="1"/>
  <c r="AA447" i="1"/>
  <c r="X447" i="1"/>
  <c r="U447" i="1" a="1"/>
  <c r="U447" i="1" s="1"/>
  <c r="AA446" i="1"/>
  <c r="X446" i="1" s="1"/>
  <c r="U446" i="1" a="1"/>
  <c r="U446" i="1" s="1"/>
  <c r="AA445" i="1"/>
  <c r="X445" i="1"/>
  <c r="U445" i="1" s="1" a="1"/>
  <c r="U445" i="1" s="1"/>
  <c r="AA444" i="1"/>
  <c r="X444" i="1"/>
  <c r="U444" i="1" s="1" a="1"/>
  <c r="U444" i="1" s="1"/>
  <c r="AA443" i="1"/>
  <c r="X443" i="1" s="1"/>
  <c r="U443" i="1" s="1" a="1"/>
  <c r="U443" i="1" s="1"/>
  <c r="AA442" i="1"/>
  <c r="X442" i="1"/>
  <c r="U442" i="1" a="1"/>
  <c r="U442" i="1" s="1"/>
  <c r="AA441" i="1"/>
  <c r="X441" i="1"/>
  <c r="U441" i="1"/>
  <c r="U441" i="1" a="1"/>
  <c r="AA440" i="1"/>
  <c r="X440" i="1"/>
  <c r="U440" i="1" s="1" a="1"/>
  <c r="U440" i="1" s="1"/>
  <c r="AA439" i="1"/>
  <c r="X439" i="1"/>
  <c r="U439" i="1"/>
  <c r="U439" i="1" a="1"/>
  <c r="AA438" i="1"/>
  <c r="X438" i="1" s="1"/>
  <c r="U438" i="1" s="1" a="1"/>
  <c r="U438" i="1" s="1"/>
  <c r="AA437" i="1"/>
  <c r="X437" i="1"/>
  <c r="U437" i="1"/>
  <c r="U437" i="1" a="1"/>
  <c r="AA436" i="1"/>
  <c r="X436" i="1"/>
  <c r="U436" i="1" s="1" a="1"/>
  <c r="U436" i="1" s="1"/>
  <c r="AA435" i="1"/>
  <c r="X435" i="1"/>
  <c r="U435" i="1" s="1" a="1"/>
  <c r="U435" i="1" s="1"/>
  <c r="AA434" i="1"/>
  <c r="X434" i="1"/>
  <c r="U434" i="1"/>
  <c r="U434" i="1" a="1"/>
  <c r="AA433" i="1"/>
  <c r="X433" i="1"/>
  <c r="U433" i="1" a="1"/>
  <c r="U433" i="1" s="1"/>
  <c r="AA432" i="1"/>
  <c r="X432" i="1" s="1"/>
  <c r="U432" i="1" s="1" a="1"/>
  <c r="U432" i="1" s="1"/>
  <c r="AA431" i="1"/>
  <c r="X431" i="1" s="1"/>
  <c r="U431" i="1" s="1" a="1"/>
  <c r="U431" i="1" s="1"/>
  <c r="AA430" i="1"/>
  <c r="X430" i="1"/>
  <c r="U430" i="1" a="1"/>
  <c r="U430" i="1" s="1"/>
  <c r="AA429" i="1"/>
  <c r="X429" i="1" s="1"/>
  <c r="U429" i="1" s="1" a="1"/>
  <c r="U429" i="1" s="1"/>
  <c r="AA428" i="1"/>
  <c r="X428" i="1"/>
  <c r="U428" i="1" s="1" a="1"/>
  <c r="U428" i="1" s="1"/>
  <c r="AA427" i="1"/>
  <c r="X427" i="1"/>
  <c r="U427" i="1" s="1" a="1"/>
  <c r="U427" i="1"/>
  <c r="AA426" i="1"/>
  <c r="X426" i="1"/>
  <c r="U426" i="1" a="1"/>
  <c r="U426" i="1" s="1"/>
  <c r="AA425" i="1"/>
  <c r="X425" i="1"/>
  <c r="U425" i="1" s="1" a="1"/>
  <c r="U425" i="1" s="1"/>
  <c r="AA424" i="1"/>
  <c r="X424" i="1"/>
  <c r="U424" i="1" s="1" a="1"/>
  <c r="U424" i="1" s="1"/>
  <c r="AA423" i="1"/>
  <c r="X423" i="1"/>
  <c r="U423" i="1" s="1" a="1"/>
  <c r="U423" i="1" s="1"/>
  <c r="AA422" i="1"/>
  <c r="X422" i="1"/>
  <c r="U422" i="1" s="1" a="1"/>
  <c r="U422" i="1" s="1"/>
  <c r="AA421" i="1"/>
  <c r="X421" i="1"/>
  <c r="U421" i="1" a="1"/>
  <c r="U421" i="1" s="1"/>
  <c r="AA420" i="1"/>
  <c r="X420" i="1"/>
  <c r="U420" i="1" a="1"/>
  <c r="U420" i="1" s="1"/>
  <c r="AA419" i="1"/>
  <c r="X419" i="1"/>
  <c r="U419" i="1" s="1" a="1"/>
  <c r="U419" i="1" s="1"/>
  <c r="AA418" i="1"/>
  <c r="X418" i="1" s="1"/>
  <c r="U418" i="1" s="1" a="1"/>
  <c r="U418" i="1" s="1"/>
  <c r="AA417" i="1"/>
  <c r="X417" i="1" s="1"/>
  <c r="U417" i="1" s="1" a="1"/>
  <c r="U417" i="1" s="1"/>
  <c r="AA416" i="1"/>
  <c r="X416" i="1"/>
  <c r="U416" i="1" a="1"/>
  <c r="U416" i="1" s="1"/>
  <c r="AA415" i="1"/>
  <c r="X415" i="1" s="1"/>
  <c r="U415" i="1" s="1" a="1"/>
  <c r="U415" i="1" s="1"/>
  <c r="AA414" i="1"/>
  <c r="X414" i="1"/>
  <c r="U414" i="1" s="1" a="1"/>
  <c r="U414" i="1" s="1"/>
  <c r="AA413" i="1"/>
  <c r="X413" i="1"/>
  <c r="U413" i="1"/>
  <c r="U413" i="1" a="1"/>
  <c r="AA412" i="1"/>
  <c r="X412" i="1"/>
  <c r="U412" i="1" a="1"/>
  <c r="U412" i="1" s="1"/>
  <c r="AA411" i="1"/>
  <c r="X411" i="1" s="1"/>
  <c r="U411" i="1"/>
  <c r="U411" i="1" a="1"/>
  <c r="AA410" i="1"/>
  <c r="X410" i="1" s="1"/>
  <c r="U410" i="1" s="1" a="1"/>
  <c r="U410" i="1" s="1"/>
  <c r="AA409" i="1"/>
  <c r="X409" i="1"/>
  <c r="U409" i="1" a="1"/>
  <c r="U409" i="1" s="1"/>
  <c r="AA408" i="1"/>
  <c r="X408" i="1"/>
  <c r="U408" i="1" s="1" a="1"/>
  <c r="U408" i="1" s="1"/>
  <c r="AB407" i="1"/>
  <c r="AA407" i="1"/>
  <c r="Z407" i="1"/>
  <c r="X407" i="1"/>
  <c r="U407" i="1" s="1" a="1"/>
  <c r="U407" i="1" s="1"/>
  <c r="AB406" i="1"/>
  <c r="AA406" i="1"/>
  <c r="X406" i="1" s="1"/>
  <c r="U406" i="1" s="1" a="1"/>
  <c r="U406" i="1" s="1"/>
  <c r="Z406" i="1"/>
  <c r="AB405" i="1"/>
  <c r="AA405" i="1"/>
  <c r="Z405" i="1"/>
  <c r="X405" i="1" s="1"/>
  <c r="U405" i="1" a="1"/>
  <c r="U405" i="1" s="1"/>
  <c r="AB404" i="1"/>
  <c r="AA404" i="1"/>
  <c r="Z404" i="1"/>
  <c r="X404" i="1"/>
  <c r="U404" i="1" s="1" a="1"/>
  <c r="U404" i="1" s="1"/>
  <c r="AB403" i="1"/>
  <c r="AA403" i="1"/>
  <c r="Z403" i="1"/>
  <c r="AB402" i="1"/>
  <c r="AA402" i="1"/>
  <c r="Z402" i="1"/>
  <c r="X402" i="1"/>
  <c r="U402" i="1" s="1" a="1"/>
  <c r="U402" i="1"/>
  <c r="AB401" i="1"/>
  <c r="AA401" i="1"/>
  <c r="Z401" i="1"/>
  <c r="X401" i="1" s="1"/>
  <c r="U401" i="1" s="1" a="1"/>
  <c r="U401" i="1" s="1"/>
  <c r="AB400" i="1"/>
  <c r="AA400" i="1"/>
  <c r="Z400" i="1"/>
  <c r="AB399" i="1"/>
  <c r="AA399" i="1"/>
  <c r="X399" i="1" s="1"/>
  <c r="U399" i="1" s="1" a="1"/>
  <c r="U399" i="1" s="1"/>
  <c r="Z399" i="1"/>
  <c r="AB398" i="1"/>
  <c r="AA398" i="1"/>
  <c r="Z398" i="1"/>
  <c r="X398" i="1"/>
  <c r="U398" i="1" a="1"/>
  <c r="U398" i="1" s="1"/>
  <c r="AB397" i="1"/>
  <c r="AA397" i="1"/>
  <c r="Z397" i="1"/>
  <c r="X397" i="1" s="1"/>
  <c r="U397" i="1" s="1" a="1"/>
  <c r="U397" i="1" s="1"/>
  <c r="AB396" i="1"/>
  <c r="AA396" i="1"/>
  <c r="Z396" i="1"/>
  <c r="AB395" i="1"/>
  <c r="AA395" i="1"/>
  <c r="Z395" i="1"/>
  <c r="AB394" i="1"/>
  <c r="AA394" i="1"/>
  <c r="Z394" i="1"/>
  <c r="X394" i="1"/>
  <c r="U394" i="1" s="1" a="1"/>
  <c r="U394" i="1" s="1"/>
  <c r="AB393" i="1"/>
  <c r="AA393" i="1"/>
  <c r="Z393" i="1"/>
  <c r="X393" i="1"/>
  <c r="U393" i="1" s="1" a="1"/>
  <c r="U393" i="1" s="1"/>
  <c r="AB392" i="1"/>
  <c r="AA392" i="1"/>
  <c r="Z392" i="1"/>
  <c r="X392" i="1"/>
  <c r="U392" i="1" s="1" a="1"/>
  <c r="U392" i="1" s="1"/>
  <c r="AB391" i="1"/>
  <c r="AA391" i="1"/>
  <c r="Z391" i="1"/>
  <c r="X391" i="1"/>
  <c r="U391" i="1" s="1" a="1"/>
  <c r="U391" i="1" s="1"/>
  <c r="AB390" i="1"/>
  <c r="AA390" i="1"/>
  <c r="Z390" i="1"/>
  <c r="X390" i="1"/>
  <c r="U390" i="1"/>
  <c r="U390" i="1" a="1"/>
  <c r="AB389" i="1"/>
  <c r="AA389" i="1"/>
  <c r="Z389" i="1"/>
  <c r="AB388" i="1"/>
  <c r="AA388" i="1"/>
  <c r="Z388" i="1"/>
  <c r="X388" i="1"/>
  <c r="U388" i="1" s="1" a="1"/>
  <c r="U388" i="1"/>
  <c r="AB387" i="1"/>
  <c r="AA387" i="1"/>
  <c r="Z387" i="1"/>
  <c r="X387" i="1"/>
  <c r="U387" i="1" s="1" a="1"/>
  <c r="U387" i="1" s="1"/>
  <c r="AB386" i="1"/>
  <c r="AA386" i="1"/>
  <c r="Z386" i="1"/>
  <c r="X386" i="1"/>
  <c r="U386" i="1" s="1" a="1"/>
  <c r="U386" i="1" s="1"/>
  <c r="AB385" i="1"/>
  <c r="AA385" i="1"/>
  <c r="Z385" i="1"/>
  <c r="AB384" i="1"/>
  <c r="AA384" i="1"/>
  <c r="Z384" i="1"/>
  <c r="X384" i="1"/>
  <c r="U384" i="1" s="1" a="1"/>
  <c r="U384" i="1" s="1"/>
  <c r="AB383" i="1"/>
  <c r="AA383" i="1"/>
  <c r="Z383" i="1"/>
  <c r="X383" i="1"/>
  <c r="U383" i="1" a="1"/>
  <c r="U383" i="1" s="1"/>
  <c r="AB382" i="1"/>
  <c r="X382" i="1" s="1"/>
  <c r="U382" i="1" s="1" a="1"/>
  <c r="U382" i="1" s="1"/>
  <c r="AA382" i="1"/>
  <c r="Z382" i="1"/>
  <c r="AB381" i="1"/>
  <c r="AA381" i="1"/>
  <c r="Z381" i="1"/>
  <c r="X381" i="1" s="1"/>
  <c r="U381" i="1" s="1" a="1"/>
  <c r="U381" i="1" s="1"/>
  <c r="AB380" i="1"/>
  <c r="AA380" i="1"/>
  <c r="Z380" i="1"/>
  <c r="X380" i="1"/>
  <c r="U380" i="1" s="1" a="1"/>
  <c r="U380" i="1" s="1"/>
  <c r="AB379" i="1"/>
  <c r="AA379" i="1"/>
  <c r="X379" i="1" s="1"/>
  <c r="U379" i="1" s="1" a="1"/>
  <c r="U379" i="1" s="1"/>
  <c r="Z379" i="1"/>
  <c r="AB378" i="1"/>
  <c r="AA378" i="1"/>
  <c r="X378" i="1" s="1"/>
  <c r="U378" i="1" s="1" a="1"/>
  <c r="U378" i="1" s="1"/>
  <c r="Z378" i="1"/>
  <c r="AB377" i="1"/>
  <c r="AA377" i="1"/>
  <c r="Z377" i="1"/>
  <c r="X377" i="1"/>
  <c r="U377" i="1" s="1" a="1"/>
  <c r="U377" i="1" s="1"/>
  <c r="AB376" i="1"/>
  <c r="AA376" i="1"/>
  <c r="Z376" i="1"/>
  <c r="X376" i="1"/>
  <c r="U376" i="1" a="1"/>
  <c r="U376" i="1" s="1"/>
  <c r="AB375" i="1"/>
  <c r="AA375" i="1"/>
  <c r="Z375" i="1"/>
  <c r="AB374" i="1"/>
  <c r="AA374" i="1"/>
  <c r="X374" i="1" s="1"/>
  <c r="U374" i="1" s="1" a="1"/>
  <c r="U374" i="1" s="1"/>
  <c r="Z374" i="1"/>
  <c r="AB373" i="1"/>
  <c r="AA373" i="1"/>
  <c r="Z373" i="1"/>
  <c r="AB372" i="1"/>
  <c r="AA372" i="1"/>
  <c r="X372" i="1" s="1"/>
  <c r="U372" i="1" s="1" a="1"/>
  <c r="U372" i="1" s="1"/>
  <c r="Z372" i="1"/>
  <c r="AB371" i="1"/>
  <c r="AA371" i="1"/>
  <c r="Z371" i="1"/>
  <c r="X371" i="1" s="1"/>
  <c r="U371" i="1" s="1" a="1"/>
  <c r="U371" i="1" s="1"/>
  <c r="AB370" i="1"/>
  <c r="AA370" i="1"/>
  <c r="Z370" i="1"/>
  <c r="X370" i="1"/>
  <c r="U370" i="1" a="1"/>
  <c r="U370" i="1" s="1"/>
  <c r="AB369" i="1"/>
  <c r="AA369" i="1"/>
  <c r="Z369" i="1"/>
  <c r="X369" i="1" s="1"/>
  <c r="U369" i="1" s="1" a="1"/>
  <c r="U369" i="1" s="1"/>
  <c r="AB368" i="1"/>
  <c r="AA368" i="1"/>
  <c r="Z368" i="1"/>
  <c r="X368" i="1"/>
  <c r="U368" i="1" s="1" a="1"/>
  <c r="U368" i="1" s="1"/>
  <c r="AB367" i="1"/>
  <c r="AA367" i="1"/>
  <c r="Z367" i="1"/>
  <c r="X367" i="1" s="1"/>
  <c r="U367" i="1" a="1"/>
  <c r="U367" i="1" s="1"/>
  <c r="AB366" i="1"/>
  <c r="AA366" i="1"/>
  <c r="Z366" i="1"/>
  <c r="X366" i="1" s="1"/>
  <c r="U366" i="1" s="1" a="1"/>
  <c r="U366" i="1" s="1"/>
  <c r="AB365" i="1"/>
  <c r="AA365" i="1"/>
  <c r="Z365" i="1"/>
  <c r="X365" i="1"/>
  <c r="U365" i="1" a="1"/>
  <c r="U365" i="1" s="1"/>
  <c r="AB364" i="1"/>
  <c r="AA364" i="1"/>
  <c r="Z364" i="1"/>
  <c r="X364" i="1"/>
  <c r="U364" i="1" a="1"/>
  <c r="U364" i="1" s="1"/>
  <c r="AB363" i="1"/>
  <c r="AA363" i="1"/>
  <c r="X363" i="1" s="1"/>
  <c r="U363" i="1" s="1" a="1"/>
  <c r="U363" i="1" s="1"/>
  <c r="Z363" i="1"/>
  <c r="AB362" i="1"/>
  <c r="AA362" i="1"/>
  <c r="Z362" i="1"/>
  <c r="X362" i="1"/>
  <c r="U362" i="1" a="1"/>
  <c r="U362" i="1" s="1"/>
  <c r="AB361" i="1"/>
  <c r="AA361" i="1"/>
  <c r="Z361" i="1"/>
  <c r="X361" i="1" s="1"/>
  <c r="U361" i="1" s="1" a="1"/>
  <c r="U361" i="1" s="1"/>
  <c r="AB360" i="1"/>
  <c r="AA360" i="1"/>
  <c r="Z360" i="1"/>
  <c r="X360" i="1"/>
  <c r="U360" i="1" s="1" a="1"/>
  <c r="U360" i="1" s="1"/>
  <c r="AB359" i="1"/>
  <c r="AA359" i="1"/>
  <c r="Z359" i="1"/>
  <c r="X359" i="1"/>
  <c r="U359" i="1" a="1"/>
  <c r="U359" i="1" s="1"/>
  <c r="AB358" i="1"/>
  <c r="AA358" i="1"/>
  <c r="X358" i="1" s="1"/>
  <c r="U358" i="1" s="1" a="1"/>
  <c r="U358" i="1" s="1"/>
  <c r="Z358" i="1"/>
  <c r="AB357" i="1"/>
  <c r="AA357" i="1"/>
  <c r="Z357" i="1"/>
  <c r="X357" i="1" s="1"/>
  <c r="U357" i="1" s="1" a="1"/>
  <c r="U357" i="1" s="1"/>
  <c r="AB356" i="1"/>
  <c r="AA356" i="1"/>
  <c r="Z356" i="1"/>
  <c r="X356" i="1"/>
  <c r="U356" i="1" a="1"/>
  <c r="U356" i="1" s="1"/>
  <c r="AB355" i="1"/>
  <c r="AA355" i="1"/>
  <c r="Z355" i="1"/>
  <c r="X355" i="1" s="1"/>
  <c r="U355" i="1" s="1" a="1"/>
  <c r="U355" i="1" s="1"/>
  <c r="AB354" i="1"/>
  <c r="AA354" i="1"/>
  <c r="Z354" i="1"/>
  <c r="X354" i="1" s="1"/>
  <c r="U354" i="1" a="1"/>
  <c r="U354" i="1" s="1"/>
  <c r="AB353" i="1"/>
  <c r="AA353" i="1"/>
  <c r="X353" i="1" s="1"/>
  <c r="U353" i="1" s="1" a="1"/>
  <c r="U353" i="1" s="1"/>
  <c r="Z353" i="1"/>
  <c r="AB352" i="1"/>
  <c r="AA352" i="1"/>
  <c r="Z352" i="1"/>
  <c r="X352" i="1"/>
  <c r="U352" i="1" s="1" a="1"/>
  <c r="U352" i="1" s="1"/>
  <c r="AB351" i="1"/>
  <c r="AA351" i="1"/>
  <c r="Z351" i="1"/>
  <c r="X351" i="1"/>
  <c r="U351" i="1" a="1"/>
  <c r="U351" i="1" s="1"/>
  <c r="AB350" i="1"/>
  <c r="AA350" i="1"/>
  <c r="Z350" i="1"/>
  <c r="AB349" i="1"/>
  <c r="AA349" i="1"/>
  <c r="X349" i="1" s="1"/>
  <c r="U349" i="1" s="1" a="1"/>
  <c r="U349" i="1" s="1"/>
  <c r="Z349" i="1"/>
  <c r="AB348" i="1"/>
  <c r="AA348" i="1"/>
  <c r="X348" i="1" s="1"/>
  <c r="U348" i="1" s="1" a="1"/>
  <c r="U348" i="1" s="1"/>
  <c r="Z348" i="1"/>
  <c r="AB347" i="1"/>
  <c r="AA347" i="1"/>
  <c r="Z347" i="1"/>
  <c r="X347" i="1"/>
  <c r="U347" i="1"/>
  <c r="U347" i="1" a="1"/>
  <c r="AB346" i="1"/>
  <c r="AA346" i="1"/>
  <c r="Z346" i="1"/>
  <c r="X346" i="1"/>
  <c r="U346" i="1" a="1"/>
  <c r="U346" i="1" s="1"/>
  <c r="AB345" i="1"/>
  <c r="AA345" i="1"/>
  <c r="Z345" i="1"/>
  <c r="X345" i="1"/>
  <c r="U345" i="1" a="1"/>
  <c r="U345" i="1" s="1"/>
  <c r="AB344" i="1"/>
  <c r="AA344" i="1"/>
  <c r="Z344" i="1"/>
  <c r="X344" i="1" s="1"/>
  <c r="U344" i="1" a="1"/>
  <c r="U344" i="1" s="1"/>
  <c r="AB343" i="1"/>
  <c r="AA343" i="1"/>
  <c r="Z343" i="1"/>
  <c r="AB342" i="1"/>
  <c r="AA342" i="1"/>
  <c r="Z342" i="1"/>
  <c r="X342" i="1" s="1"/>
  <c r="U342" i="1" s="1" a="1"/>
  <c r="U342" i="1" s="1"/>
  <c r="AB341" i="1"/>
  <c r="AA341" i="1"/>
  <c r="Z341" i="1"/>
  <c r="X341" i="1" s="1"/>
  <c r="U341" i="1" s="1" a="1"/>
  <c r="U341" i="1" s="1"/>
  <c r="AB340" i="1"/>
  <c r="AA340" i="1"/>
  <c r="Z340" i="1"/>
  <c r="X340" i="1" s="1"/>
  <c r="U340" i="1" s="1" a="1"/>
  <c r="U340" i="1" s="1"/>
  <c r="AB339" i="1"/>
  <c r="AA339" i="1"/>
  <c r="Z339" i="1"/>
  <c r="X339" i="1"/>
  <c r="U339" i="1" s="1" a="1"/>
  <c r="U339" i="1" s="1"/>
  <c r="AB338" i="1"/>
  <c r="AA338" i="1"/>
  <c r="Z338" i="1"/>
  <c r="X338" i="1" s="1"/>
  <c r="U338" i="1" s="1" a="1"/>
  <c r="U338" i="1" s="1"/>
  <c r="AB337" i="1"/>
  <c r="AA337" i="1"/>
  <c r="Z337" i="1"/>
  <c r="AB336" i="1"/>
  <c r="AA336" i="1"/>
  <c r="Z336" i="1"/>
  <c r="X336" i="1" s="1"/>
  <c r="U336" i="1" s="1" a="1"/>
  <c r="U336" i="1" s="1"/>
  <c r="AB335" i="1"/>
  <c r="AA335" i="1"/>
  <c r="Z335" i="1"/>
  <c r="X335" i="1" s="1"/>
  <c r="U335" i="1" s="1" a="1"/>
  <c r="U335" i="1" s="1"/>
  <c r="AB334" i="1"/>
  <c r="AA334" i="1"/>
  <c r="Z334" i="1"/>
  <c r="X334" i="1" s="1"/>
  <c r="U334" i="1" s="1" a="1"/>
  <c r="U334" i="1" s="1"/>
  <c r="AB333" i="1"/>
  <c r="AA333" i="1"/>
  <c r="Z333" i="1"/>
  <c r="X333" i="1"/>
  <c r="U333" i="1" a="1"/>
  <c r="U333" i="1" s="1"/>
  <c r="AB332" i="1"/>
  <c r="AA332" i="1"/>
  <c r="Z332" i="1"/>
  <c r="X332" i="1"/>
  <c r="U332" i="1" a="1"/>
  <c r="U332" i="1" s="1"/>
  <c r="AB331" i="1"/>
  <c r="AA331" i="1"/>
  <c r="Z331" i="1"/>
  <c r="AB330" i="1"/>
  <c r="AA330" i="1"/>
  <c r="Z330" i="1"/>
  <c r="X330" i="1"/>
  <c r="U330" i="1" a="1"/>
  <c r="U330" i="1" s="1"/>
  <c r="AB329" i="1"/>
  <c r="AA329" i="1"/>
  <c r="Z329" i="1"/>
  <c r="X329" i="1" s="1"/>
  <c r="U329" i="1" s="1" a="1"/>
  <c r="U329" i="1" s="1"/>
  <c r="AB328" i="1"/>
  <c r="AA328" i="1"/>
  <c r="X328" i="1" s="1"/>
  <c r="U328" i="1" s="1" a="1"/>
  <c r="U328" i="1" s="1"/>
  <c r="Z328" i="1"/>
  <c r="AB327" i="1"/>
  <c r="AA327" i="1"/>
  <c r="Z327" i="1"/>
  <c r="X327" i="1"/>
  <c r="U327" i="1" s="1" a="1"/>
  <c r="U327" i="1" s="1"/>
  <c r="AB326" i="1"/>
  <c r="AA326" i="1"/>
  <c r="Z326" i="1"/>
  <c r="X326" i="1" s="1"/>
  <c r="U326" i="1" s="1" a="1"/>
  <c r="U326" i="1" s="1"/>
  <c r="AB325" i="1"/>
  <c r="AA325" i="1"/>
  <c r="Z325" i="1"/>
  <c r="X325" i="1"/>
  <c r="U325" i="1" s="1" a="1"/>
  <c r="U325" i="1"/>
  <c r="AB324" i="1"/>
  <c r="AA324" i="1"/>
  <c r="Z324" i="1"/>
  <c r="X324" i="1" s="1"/>
  <c r="U324" i="1" s="1" a="1"/>
  <c r="U324" i="1" s="1"/>
  <c r="AB323" i="1"/>
  <c r="AA323" i="1"/>
  <c r="Z323" i="1"/>
  <c r="AB322" i="1"/>
  <c r="AA322" i="1"/>
  <c r="Z322" i="1"/>
  <c r="X322" i="1" s="1"/>
  <c r="U322" i="1" s="1" a="1"/>
  <c r="U322" i="1" s="1"/>
  <c r="AB321" i="1"/>
  <c r="AA321" i="1"/>
  <c r="Z321" i="1"/>
  <c r="X321" i="1" s="1"/>
  <c r="U321" i="1" s="1" a="1"/>
  <c r="U321" i="1" s="1"/>
  <c r="AB320" i="1"/>
  <c r="AA320" i="1"/>
  <c r="Z320" i="1"/>
  <c r="X320" i="1" s="1"/>
  <c r="U320" i="1" s="1" a="1"/>
  <c r="U320" i="1" s="1"/>
  <c r="AB319" i="1"/>
  <c r="AA319" i="1"/>
  <c r="Z319" i="1"/>
  <c r="X319" i="1"/>
  <c r="U319" i="1" a="1"/>
  <c r="U319" i="1" s="1"/>
  <c r="AB318" i="1"/>
  <c r="AA318" i="1"/>
  <c r="Z318" i="1"/>
  <c r="X318" i="1"/>
  <c r="U318" i="1" s="1" a="1"/>
  <c r="U318" i="1" s="1"/>
  <c r="AB317" i="1"/>
  <c r="AA317" i="1"/>
  <c r="Z317" i="1"/>
  <c r="AB316" i="1"/>
  <c r="AA316" i="1"/>
  <c r="Z316" i="1"/>
  <c r="X316" i="1"/>
  <c r="U316" i="1" a="1"/>
  <c r="U316" i="1" s="1"/>
  <c r="AB315" i="1"/>
  <c r="AA315" i="1"/>
  <c r="Z315" i="1"/>
  <c r="AB314" i="1"/>
  <c r="AA314" i="1"/>
  <c r="Z314" i="1"/>
  <c r="X314" i="1"/>
  <c r="U314" i="1" s="1" a="1"/>
  <c r="U314" i="1" s="1"/>
  <c r="AB313" i="1"/>
  <c r="AA313" i="1"/>
  <c r="Z313" i="1"/>
  <c r="X313" i="1"/>
  <c r="U313" i="1" a="1"/>
  <c r="U313" i="1" s="1"/>
  <c r="AB312" i="1"/>
  <c r="AA312" i="1"/>
  <c r="Z312" i="1"/>
  <c r="X312" i="1" s="1"/>
  <c r="U312" i="1" s="1" a="1"/>
  <c r="U312" i="1" s="1"/>
  <c r="AB311" i="1"/>
  <c r="AA311" i="1"/>
  <c r="Z311" i="1"/>
  <c r="X311" i="1"/>
  <c r="U311" i="1" s="1" a="1"/>
  <c r="U311" i="1"/>
  <c r="AB310" i="1"/>
  <c r="AA310" i="1"/>
  <c r="Z310" i="1"/>
  <c r="X310" i="1" s="1"/>
  <c r="U310" i="1" s="1" a="1"/>
  <c r="U310" i="1" s="1"/>
  <c r="AB309" i="1"/>
  <c r="AA309" i="1"/>
  <c r="Z309" i="1"/>
  <c r="X309" i="1" s="1"/>
  <c r="U309" i="1" a="1"/>
  <c r="U309" i="1" s="1"/>
  <c r="AB308" i="1"/>
  <c r="AA308" i="1"/>
  <c r="Z308" i="1"/>
  <c r="X308" i="1"/>
  <c r="U308" i="1" s="1" a="1"/>
  <c r="U308" i="1" s="1"/>
  <c r="AB307" i="1"/>
  <c r="AA307" i="1"/>
  <c r="Z307" i="1"/>
  <c r="X307" i="1" s="1"/>
  <c r="U307" i="1" s="1" a="1"/>
  <c r="U307" i="1" s="1"/>
  <c r="AB306" i="1"/>
  <c r="AA306" i="1"/>
  <c r="Z306" i="1"/>
  <c r="X306" i="1" s="1"/>
  <c r="U306" i="1" s="1" a="1"/>
  <c r="U306" i="1" s="1"/>
  <c r="AB305" i="1"/>
  <c r="AA305" i="1"/>
  <c r="Z305" i="1"/>
  <c r="X305" i="1"/>
  <c r="U305" i="1" a="1"/>
  <c r="U305" i="1" s="1"/>
  <c r="AB304" i="1"/>
  <c r="AA304" i="1"/>
  <c r="Z304" i="1"/>
  <c r="X304" i="1"/>
  <c r="U304" i="1" s="1" a="1"/>
  <c r="U304" i="1" s="1"/>
  <c r="AB303" i="1"/>
  <c r="AA303" i="1"/>
  <c r="Z303" i="1"/>
  <c r="X303" i="1" s="1"/>
  <c r="U303" i="1" s="1" a="1"/>
  <c r="U303" i="1" s="1"/>
  <c r="AB302" i="1"/>
  <c r="AA302" i="1"/>
  <c r="Z302" i="1"/>
  <c r="X302" i="1"/>
  <c r="U302" i="1" a="1"/>
  <c r="U302" i="1" s="1"/>
  <c r="AB301" i="1"/>
  <c r="AA301" i="1"/>
  <c r="Z301" i="1"/>
  <c r="X301" i="1" s="1"/>
  <c r="U301" i="1" s="1" a="1"/>
  <c r="U301" i="1" s="1"/>
  <c r="AB300" i="1"/>
  <c r="AA300" i="1"/>
  <c r="X300" i="1" s="1"/>
  <c r="U300" i="1" s="1" a="1"/>
  <c r="U300" i="1" s="1"/>
  <c r="Z300" i="1"/>
  <c r="AB299" i="1"/>
  <c r="AA299" i="1"/>
  <c r="Z299" i="1"/>
  <c r="X299" i="1"/>
  <c r="U299" i="1" s="1" a="1"/>
  <c r="U299" i="1" s="1"/>
  <c r="AB298" i="1"/>
  <c r="AA298" i="1"/>
  <c r="Z298" i="1"/>
  <c r="X298" i="1" s="1"/>
  <c r="U298" i="1" s="1" a="1"/>
  <c r="U298" i="1" s="1"/>
  <c r="AB297" i="1"/>
  <c r="AA297" i="1"/>
  <c r="Z297" i="1"/>
  <c r="X297" i="1"/>
  <c r="U297" i="1" s="1" a="1"/>
  <c r="U297" i="1"/>
  <c r="AB296" i="1"/>
  <c r="AA296" i="1"/>
  <c r="Z296" i="1"/>
  <c r="AB295" i="1"/>
  <c r="AA295" i="1"/>
  <c r="Z295" i="1"/>
  <c r="X295" i="1" s="1"/>
  <c r="U295" i="1" s="1" a="1"/>
  <c r="U295" i="1" s="1"/>
  <c r="AB294" i="1"/>
  <c r="AA294" i="1"/>
  <c r="Z294" i="1"/>
  <c r="X294" i="1"/>
  <c r="U294" i="1" s="1" a="1"/>
  <c r="U294" i="1" s="1"/>
  <c r="AB293" i="1"/>
  <c r="AA293" i="1"/>
  <c r="Z293" i="1"/>
  <c r="X293" i="1" s="1"/>
  <c r="U293" i="1" s="1" a="1"/>
  <c r="U293" i="1" s="1"/>
  <c r="AB292" i="1"/>
  <c r="AA292" i="1"/>
  <c r="Z292" i="1"/>
  <c r="X292" i="1" s="1"/>
  <c r="U292" i="1" s="1" a="1"/>
  <c r="U292" i="1" s="1"/>
  <c r="AB291" i="1"/>
  <c r="AA291" i="1"/>
  <c r="Z291" i="1"/>
  <c r="X291" i="1"/>
  <c r="U291" i="1" a="1"/>
  <c r="U291" i="1" s="1"/>
  <c r="AB290" i="1"/>
  <c r="AA290" i="1"/>
  <c r="Z290" i="1"/>
  <c r="X290" i="1"/>
  <c r="U290" i="1" a="1"/>
  <c r="U290" i="1" s="1"/>
  <c r="AB289" i="1"/>
  <c r="AA289" i="1"/>
  <c r="X289" i="1" s="1"/>
  <c r="U289" i="1" s="1" a="1"/>
  <c r="U289" i="1" s="1"/>
  <c r="Z289" i="1"/>
  <c r="AB288" i="1"/>
  <c r="AA288" i="1"/>
  <c r="Z288" i="1"/>
  <c r="X288" i="1"/>
  <c r="U288" i="1" a="1"/>
  <c r="U288" i="1" s="1"/>
  <c r="AB287" i="1"/>
  <c r="AA287" i="1"/>
  <c r="Z287" i="1"/>
  <c r="AB286" i="1"/>
  <c r="AA286" i="1"/>
  <c r="Z286" i="1"/>
  <c r="X286" i="1"/>
  <c r="U286" i="1" s="1" a="1"/>
  <c r="U286" i="1" s="1"/>
  <c r="AB285" i="1"/>
  <c r="AA285" i="1"/>
  <c r="Z285" i="1"/>
  <c r="X285" i="1"/>
  <c r="U285" i="1" s="1" a="1"/>
  <c r="U285" i="1" s="1"/>
  <c r="AB284" i="1"/>
  <c r="AA284" i="1"/>
  <c r="Z284" i="1"/>
  <c r="X284" i="1" s="1"/>
  <c r="U284" i="1" s="1" a="1"/>
  <c r="U284" i="1" s="1"/>
  <c r="AB283" i="1"/>
  <c r="AA283" i="1"/>
  <c r="Z283" i="1"/>
  <c r="X283" i="1"/>
  <c r="U283" i="1" s="1" a="1"/>
  <c r="U283" i="1" s="1"/>
  <c r="AB282" i="1"/>
  <c r="AA282" i="1"/>
  <c r="Z282" i="1"/>
  <c r="AB281" i="1"/>
  <c r="AA281" i="1"/>
  <c r="Z281" i="1"/>
  <c r="AB280" i="1"/>
  <c r="X280" i="1" s="1"/>
  <c r="U280" i="1" s="1" a="1"/>
  <c r="U280" i="1" s="1"/>
  <c r="AA280" i="1"/>
  <c r="Z280" i="1"/>
  <c r="AB279" i="1"/>
  <c r="AA279" i="1"/>
  <c r="Z279" i="1"/>
  <c r="X279" i="1" s="1"/>
  <c r="U279" i="1" s="1" a="1"/>
  <c r="U279" i="1" s="1"/>
  <c r="AB278" i="1"/>
  <c r="AA278" i="1"/>
  <c r="Z278" i="1"/>
  <c r="X278" i="1" s="1"/>
  <c r="U278" i="1" s="1" a="1"/>
  <c r="U278" i="1"/>
  <c r="AB277" i="1"/>
  <c r="AA277" i="1"/>
  <c r="Z277" i="1"/>
  <c r="X277" i="1"/>
  <c r="U277" i="1" a="1"/>
  <c r="U277" i="1" s="1"/>
  <c r="AB276" i="1"/>
  <c r="AA276" i="1"/>
  <c r="Z276" i="1"/>
  <c r="X276" i="1"/>
  <c r="U276" i="1" a="1"/>
  <c r="U276" i="1" s="1"/>
  <c r="AB275" i="1"/>
  <c r="AA275" i="1"/>
  <c r="Z275" i="1"/>
  <c r="AB274" i="1"/>
  <c r="AA274" i="1"/>
  <c r="Z274" i="1"/>
  <c r="X274" i="1"/>
  <c r="U274" i="1" a="1"/>
  <c r="U274" i="1" s="1"/>
  <c r="AB273" i="1"/>
  <c r="AA273" i="1"/>
  <c r="Z273" i="1"/>
  <c r="X273" i="1" s="1"/>
  <c r="U273" i="1" s="1" a="1"/>
  <c r="U273" i="1" s="1"/>
  <c r="AB272" i="1"/>
  <c r="AA272" i="1"/>
  <c r="X272" i="1" s="1"/>
  <c r="U272" i="1" s="1" a="1"/>
  <c r="U272" i="1" s="1"/>
  <c r="Z272" i="1"/>
  <c r="AB271" i="1"/>
  <c r="AA271" i="1"/>
  <c r="X271" i="1" s="1"/>
  <c r="U271" i="1" s="1" a="1"/>
  <c r="U271" i="1" s="1"/>
  <c r="Z271" i="1"/>
  <c r="AB270" i="1"/>
  <c r="AA270" i="1"/>
  <c r="Z270" i="1"/>
  <c r="X270" i="1" s="1"/>
  <c r="U270" i="1" s="1" a="1"/>
  <c r="U270" i="1" s="1"/>
  <c r="AB269" i="1"/>
  <c r="AA269" i="1"/>
  <c r="Z269" i="1"/>
  <c r="X269" i="1"/>
  <c r="U269" i="1" s="1" a="1"/>
  <c r="U269" i="1" s="1"/>
  <c r="AB268" i="1"/>
  <c r="AA268" i="1"/>
  <c r="Z268" i="1"/>
  <c r="X268" i="1" s="1"/>
  <c r="U268" i="1" s="1" a="1"/>
  <c r="U268" i="1" s="1"/>
  <c r="AB267" i="1"/>
  <c r="AA267" i="1"/>
  <c r="Z267" i="1"/>
  <c r="AB266" i="1"/>
  <c r="AA266" i="1"/>
  <c r="Z266" i="1"/>
  <c r="X266" i="1"/>
  <c r="U266" i="1" s="1" a="1"/>
  <c r="U266" i="1" s="1"/>
  <c r="AB265" i="1"/>
  <c r="AA265" i="1"/>
  <c r="Z265" i="1"/>
  <c r="X265" i="1" s="1"/>
  <c r="U265" i="1" s="1" a="1"/>
  <c r="U265" i="1" s="1"/>
  <c r="AB264" i="1"/>
  <c r="AA264" i="1"/>
  <c r="Z264" i="1"/>
  <c r="X264" i="1" s="1"/>
  <c r="U264" i="1" s="1" a="1"/>
  <c r="U264" i="1"/>
  <c r="AB263" i="1"/>
  <c r="AA263" i="1"/>
  <c r="Z263" i="1"/>
  <c r="X263" i="1"/>
  <c r="U263" i="1" a="1"/>
  <c r="U263" i="1" s="1"/>
  <c r="AB262" i="1"/>
  <c r="AA262" i="1"/>
  <c r="Z262" i="1"/>
  <c r="X262" i="1"/>
  <c r="U262" i="1" s="1" a="1"/>
  <c r="U262" i="1" s="1"/>
  <c r="AB261" i="1"/>
  <c r="AA261" i="1"/>
  <c r="Z261" i="1"/>
  <c r="X261" i="1" s="1"/>
  <c r="U261" i="1" s="1" a="1"/>
  <c r="U261" i="1" s="1"/>
  <c r="AB260" i="1"/>
  <c r="AA260" i="1"/>
  <c r="Z260" i="1"/>
  <c r="X260" i="1"/>
  <c r="U260" i="1" a="1"/>
  <c r="U260" i="1" s="1"/>
  <c r="AB259" i="1"/>
  <c r="AA259" i="1"/>
  <c r="Z259" i="1"/>
  <c r="AB258" i="1"/>
  <c r="AA258" i="1"/>
  <c r="X258" i="1" s="1"/>
  <c r="U258" i="1" s="1" a="1"/>
  <c r="U258" i="1" s="1"/>
  <c r="Z258" i="1"/>
  <c r="AB257" i="1"/>
  <c r="AA257" i="1"/>
  <c r="X257" i="1" s="1"/>
  <c r="U257" i="1" s="1" a="1"/>
  <c r="U257" i="1" s="1"/>
  <c r="Z257" i="1"/>
  <c r="AB256" i="1"/>
  <c r="AA256" i="1"/>
  <c r="Z256" i="1"/>
  <c r="X256" i="1" s="1"/>
  <c r="U256" i="1" s="1" a="1"/>
  <c r="U256" i="1" s="1"/>
  <c r="AB255" i="1"/>
  <c r="AA255" i="1"/>
  <c r="Z255" i="1"/>
  <c r="X255" i="1"/>
  <c r="U255" i="1" s="1" a="1"/>
  <c r="U255" i="1"/>
  <c r="AB254" i="1"/>
  <c r="AA254" i="1"/>
  <c r="Z254" i="1"/>
  <c r="X254" i="1" s="1"/>
  <c r="U254" i="1" s="1" a="1"/>
  <c r="U254" i="1" s="1"/>
  <c r="AB253" i="1"/>
  <c r="AA253" i="1"/>
  <c r="Z253" i="1"/>
  <c r="AB252" i="1"/>
  <c r="X252" i="1" s="1"/>
  <c r="U252" i="1" s="1" a="1"/>
  <c r="U252" i="1" s="1"/>
  <c r="AA252" i="1"/>
  <c r="Z252" i="1"/>
  <c r="AB251" i="1"/>
  <c r="AA251" i="1"/>
  <c r="Z251" i="1"/>
  <c r="X251" i="1" s="1"/>
  <c r="U251" i="1" s="1" a="1"/>
  <c r="U251" i="1" s="1"/>
  <c r="AB250" i="1"/>
  <c r="AA250" i="1"/>
  <c r="Z250" i="1"/>
  <c r="X250" i="1" s="1"/>
  <c r="U250" i="1" s="1" a="1"/>
  <c r="U250" i="1"/>
  <c r="AB249" i="1"/>
  <c r="AA249" i="1"/>
  <c r="Z249" i="1"/>
  <c r="X249" i="1"/>
  <c r="U249" i="1" a="1"/>
  <c r="U249" i="1" s="1"/>
  <c r="AB248" i="1"/>
  <c r="AA248" i="1"/>
  <c r="Z248" i="1"/>
  <c r="X248" i="1"/>
  <c r="U248" i="1" a="1"/>
  <c r="U248" i="1" s="1"/>
  <c r="AB247" i="1"/>
  <c r="AA247" i="1"/>
  <c r="Z247" i="1"/>
  <c r="AB246" i="1"/>
  <c r="AA246" i="1"/>
  <c r="Z246" i="1"/>
  <c r="X246" i="1"/>
  <c r="U246" i="1" a="1"/>
  <c r="U246" i="1" s="1"/>
  <c r="AB245" i="1"/>
  <c r="AA245" i="1"/>
  <c r="Z245" i="1"/>
  <c r="X245" i="1" s="1"/>
  <c r="U245" i="1" s="1" a="1"/>
  <c r="U245" i="1" s="1"/>
  <c r="AB244" i="1"/>
  <c r="AA244" i="1"/>
  <c r="X244" i="1" s="1"/>
  <c r="U244" i="1" s="1" a="1"/>
  <c r="U244" i="1" s="1"/>
  <c r="Z244" i="1"/>
  <c r="AB243" i="1"/>
  <c r="AA243" i="1"/>
  <c r="Z243" i="1"/>
  <c r="X243" i="1"/>
  <c r="U243" i="1" a="1"/>
  <c r="U243" i="1" s="1"/>
  <c r="AB242" i="1"/>
  <c r="AA242" i="1"/>
  <c r="Z242" i="1"/>
  <c r="X242" i="1" s="1"/>
  <c r="U242" i="1" s="1" a="1"/>
  <c r="U242" i="1" s="1"/>
  <c r="AB241" i="1"/>
  <c r="AA241" i="1"/>
  <c r="Z241" i="1"/>
  <c r="X241" i="1"/>
  <c r="U241" i="1" s="1" a="1"/>
  <c r="U241" i="1"/>
  <c r="AB240" i="1"/>
  <c r="AA240" i="1"/>
  <c r="Z240" i="1"/>
  <c r="X240" i="1" s="1"/>
  <c r="U240" i="1" s="1" a="1"/>
  <c r="U240" i="1" s="1"/>
  <c r="AB239" i="1"/>
  <c r="AA239" i="1"/>
  <c r="Z239" i="1"/>
  <c r="AB238" i="1"/>
  <c r="AA238" i="1"/>
  <c r="X238" i="1" s="1"/>
  <c r="U238" i="1" s="1" a="1"/>
  <c r="U238" i="1" s="1"/>
  <c r="Z238" i="1"/>
  <c r="AB237" i="1"/>
  <c r="AA237" i="1"/>
  <c r="Z237" i="1"/>
  <c r="X237" i="1" s="1"/>
  <c r="U237" i="1" s="1" a="1"/>
  <c r="U237" i="1" s="1"/>
  <c r="AB236" i="1"/>
  <c r="AA236" i="1"/>
  <c r="Z236" i="1"/>
  <c r="X236" i="1" s="1"/>
  <c r="U236" i="1" s="1" a="1"/>
  <c r="U236" i="1" s="1"/>
  <c r="AB235" i="1"/>
  <c r="AA235" i="1"/>
  <c r="Z235" i="1"/>
  <c r="X235" i="1"/>
  <c r="U235" i="1" s="1" a="1"/>
  <c r="U235" i="1" s="1"/>
  <c r="AB234" i="1"/>
  <c r="AA234" i="1"/>
  <c r="Z234" i="1"/>
  <c r="X234" i="1"/>
  <c r="U234" i="1" s="1" a="1"/>
  <c r="U234" i="1" s="1"/>
  <c r="AB233" i="1"/>
  <c r="AA233" i="1"/>
  <c r="Z233" i="1"/>
  <c r="X233" i="1" s="1"/>
  <c r="U233" i="1" s="1" a="1"/>
  <c r="U233" i="1" s="1"/>
  <c r="AB232" i="1"/>
  <c r="AA232" i="1"/>
  <c r="Z232" i="1"/>
  <c r="X232" i="1"/>
  <c r="U232" i="1" a="1"/>
  <c r="U232" i="1" s="1"/>
  <c r="AB231" i="1"/>
  <c r="AA231" i="1"/>
  <c r="Z231" i="1"/>
  <c r="X231" i="1" s="1"/>
  <c r="U231" i="1" s="1" a="1"/>
  <c r="U231" i="1" s="1"/>
  <c r="AB230" i="1"/>
  <c r="AA230" i="1"/>
  <c r="X230" i="1" s="1"/>
  <c r="U230" i="1" s="1" a="1"/>
  <c r="U230" i="1" s="1"/>
  <c r="Z230" i="1"/>
  <c r="AB229" i="1"/>
  <c r="AA229" i="1"/>
  <c r="Z229" i="1"/>
  <c r="X229" i="1"/>
  <c r="U229" i="1" s="1" a="1"/>
  <c r="U229" i="1" s="1"/>
  <c r="AB228" i="1"/>
  <c r="AA228" i="1"/>
  <c r="Z228" i="1"/>
  <c r="X228" i="1" s="1"/>
  <c r="U228" i="1" s="1" a="1"/>
  <c r="U228" i="1" s="1"/>
  <c r="AB227" i="1"/>
  <c r="AA227" i="1"/>
  <c r="Z227" i="1"/>
  <c r="X227" i="1"/>
  <c r="U227" i="1" s="1" a="1"/>
  <c r="U227" i="1"/>
  <c r="AB226" i="1"/>
  <c r="AA226" i="1"/>
  <c r="Z226" i="1"/>
  <c r="X226" i="1" s="1"/>
  <c r="U226" i="1" s="1" a="1"/>
  <c r="U226" i="1" s="1"/>
  <c r="AB225" i="1"/>
  <c r="AA225" i="1"/>
  <c r="Z225" i="1"/>
  <c r="X225" i="1" s="1"/>
  <c r="U225" i="1" s="1" a="1"/>
  <c r="U225" i="1" s="1"/>
  <c r="AB224" i="1"/>
  <c r="AA224" i="1"/>
  <c r="Z224" i="1"/>
  <c r="X224" i="1" s="1"/>
  <c r="U224" i="1" s="1" a="1"/>
  <c r="U224" i="1" s="1"/>
  <c r="AB223" i="1"/>
  <c r="AA223" i="1"/>
  <c r="Z223" i="1"/>
  <c r="X223" i="1" s="1"/>
  <c r="U223" i="1" s="1" a="1"/>
  <c r="U223" i="1" s="1"/>
  <c r="AB222" i="1"/>
  <c r="AA222" i="1"/>
  <c r="Z222" i="1"/>
  <c r="AB221" i="1"/>
  <c r="AA221" i="1"/>
  <c r="Z221" i="1"/>
  <c r="X221" i="1"/>
  <c r="U221" i="1" s="1" a="1"/>
  <c r="U221" i="1" s="1"/>
  <c r="AB220" i="1"/>
  <c r="AA220" i="1"/>
  <c r="Z220" i="1"/>
  <c r="X220" i="1"/>
  <c r="U220" i="1" s="1" a="1"/>
  <c r="U220" i="1" s="1"/>
  <c r="AB219" i="1"/>
  <c r="AA219" i="1"/>
  <c r="Z219" i="1"/>
  <c r="X219" i="1" s="1"/>
  <c r="U219" i="1" s="1" a="1"/>
  <c r="U219" i="1" s="1"/>
  <c r="AB218" i="1"/>
  <c r="AA218" i="1"/>
  <c r="Z218" i="1"/>
  <c r="X218" i="1"/>
  <c r="U218" i="1" a="1"/>
  <c r="U218" i="1" s="1"/>
  <c r="AB217" i="1"/>
  <c r="AA217" i="1"/>
  <c r="Z217" i="1"/>
  <c r="X217" i="1" s="1"/>
  <c r="U217" i="1" s="1" a="1"/>
  <c r="U217" i="1" s="1"/>
  <c r="AB216" i="1"/>
  <c r="AA216" i="1"/>
  <c r="X216" i="1" s="1"/>
  <c r="U216" i="1" s="1" a="1"/>
  <c r="U216" i="1" s="1"/>
  <c r="Z216" i="1"/>
  <c r="AB215" i="1"/>
  <c r="AA215" i="1"/>
  <c r="Z215" i="1"/>
  <c r="X215" i="1"/>
  <c r="U215" i="1" s="1" a="1"/>
  <c r="U215" i="1" s="1"/>
  <c r="AB214" i="1"/>
  <c r="AA214" i="1"/>
  <c r="Z214" i="1"/>
  <c r="X214" i="1" s="1"/>
  <c r="U214" i="1" s="1" a="1"/>
  <c r="U214" i="1" s="1"/>
  <c r="AB213" i="1"/>
  <c r="AA213" i="1"/>
  <c r="X213" i="1" s="1"/>
  <c r="U213" i="1" s="1" a="1"/>
  <c r="U213" i="1" s="1"/>
  <c r="Z213" i="1"/>
  <c r="AB212" i="1"/>
  <c r="AA212" i="1"/>
  <c r="Z212" i="1"/>
  <c r="AB211" i="1"/>
  <c r="AA211" i="1"/>
  <c r="Z211" i="1"/>
  <c r="AB210" i="1"/>
  <c r="AA210" i="1"/>
  <c r="Z210" i="1"/>
  <c r="X210" i="1" s="1"/>
  <c r="U210" i="1" s="1" a="1"/>
  <c r="U210" i="1" s="1"/>
  <c r="AB209" i="1"/>
  <c r="AA209" i="1"/>
  <c r="Z209" i="1"/>
  <c r="X209" i="1" s="1"/>
  <c r="U209" i="1" s="1" a="1"/>
  <c r="U209" i="1" s="1"/>
  <c r="AB208" i="1"/>
  <c r="AA208" i="1"/>
  <c r="Z208" i="1"/>
  <c r="AB207" i="1"/>
  <c r="AA207" i="1"/>
  <c r="Z207" i="1"/>
  <c r="X207" i="1"/>
  <c r="U207" i="1" a="1"/>
  <c r="U207" i="1" s="1"/>
  <c r="AB206" i="1"/>
  <c r="AA206" i="1"/>
  <c r="Z206" i="1"/>
  <c r="X206" i="1"/>
  <c r="U206" i="1" s="1" a="1"/>
  <c r="U206" i="1" s="1"/>
  <c r="AB205" i="1"/>
  <c r="AA205" i="1"/>
  <c r="Z205" i="1"/>
  <c r="AB204" i="1"/>
  <c r="AA204" i="1"/>
  <c r="Z204" i="1"/>
  <c r="X204" i="1"/>
  <c r="U204" i="1" s="1" a="1"/>
  <c r="U204" i="1" s="1"/>
  <c r="AB203" i="1"/>
  <c r="AA203" i="1"/>
  <c r="Z203" i="1"/>
  <c r="X203" i="1" s="1"/>
  <c r="U203" i="1" s="1" a="1"/>
  <c r="U203" i="1" s="1"/>
  <c r="AB202" i="1"/>
  <c r="AA202" i="1"/>
  <c r="X202" i="1" s="1"/>
  <c r="U202" i="1" s="1" a="1"/>
  <c r="U202" i="1" s="1"/>
  <c r="Z202" i="1"/>
  <c r="AB201" i="1"/>
  <c r="AA201" i="1"/>
  <c r="Z201" i="1"/>
  <c r="X201" i="1"/>
  <c r="U201" i="1" s="1" a="1"/>
  <c r="U201" i="1" s="1"/>
  <c r="AB200" i="1"/>
  <c r="AA200" i="1"/>
  <c r="Z200" i="1"/>
  <c r="X200" i="1" s="1"/>
  <c r="U200" i="1" s="1" a="1"/>
  <c r="U200" i="1" s="1"/>
  <c r="AB199" i="1"/>
  <c r="AA199" i="1"/>
  <c r="X199" i="1" s="1"/>
  <c r="U199" i="1" s="1" a="1"/>
  <c r="U199" i="1" s="1"/>
  <c r="Z199" i="1"/>
  <c r="AB198" i="1"/>
  <c r="AA198" i="1"/>
  <c r="Z198" i="1"/>
  <c r="AB197" i="1"/>
  <c r="AA197" i="1"/>
  <c r="Z197" i="1"/>
  <c r="X197" i="1" s="1"/>
  <c r="U197" i="1" a="1"/>
  <c r="U197" i="1" s="1"/>
  <c r="AB196" i="1"/>
  <c r="AA196" i="1"/>
  <c r="Z196" i="1"/>
  <c r="X196" i="1" s="1"/>
  <c r="U196" i="1" s="1" a="1"/>
  <c r="U196" i="1" s="1"/>
  <c r="AB195" i="1"/>
  <c r="AA195" i="1"/>
  <c r="Z195" i="1"/>
  <c r="X195" i="1" s="1"/>
  <c r="U195" i="1" a="1"/>
  <c r="U195" i="1" s="1"/>
  <c r="AB194" i="1"/>
  <c r="AA194" i="1"/>
  <c r="Z194" i="1"/>
  <c r="X194" i="1" s="1"/>
  <c r="U194" i="1" a="1"/>
  <c r="U194" i="1" s="1"/>
  <c r="AB193" i="1"/>
  <c r="AA193" i="1"/>
  <c r="Z193" i="1"/>
  <c r="X193" i="1"/>
  <c r="U193" i="1" a="1"/>
  <c r="U193" i="1" s="1"/>
  <c r="AB192" i="1"/>
  <c r="AA192" i="1"/>
  <c r="Z192" i="1"/>
  <c r="X192" i="1" s="1"/>
  <c r="U192" i="1" s="1" a="1"/>
  <c r="U192" i="1" s="1"/>
  <c r="AB191" i="1"/>
  <c r="AA191" i="1"/>
  <c r="Z191" i="1"/>
  <c r="AB190" i="1"/>
  <c r="AA190" i="1"/>
  <c r="Z190" i="1"/>
  <c r="X190" i="1"/>
  <c r="U190" i="1" s="1" a="1"/>
  <c r="U190" i="1" s="1"/>
  <c r="AB189" i="1"/>
  <c r="AA189" i="1"/>
  <c r="Z189" i="1"/>
  <c r="X189" i="1"/>
  <c r="U189" i="1" s="1" a="1"/>
  <c r="U189" i="1" s="1"/>
  <c r="AB188" i="1"/>
  <c r="AA188" i="1"/>
  <c r="Z188" i="1"/>
  <c r="X188" i="1"/>
  <c r="U188" i="1" s="1" a="1"/>
  <c r="U188" i="1"/>
  <c r="AB187" i="1"/>
  <c r="AA187" i="1"/>
  <c r="Z187" i="1"/>
  <c r="X187" i="1" s="1"/>
  <c r="U187" i="1" s="1" a="1"/>
  <c r="U187" i="1" s="1"/>
  <c r="AB186" i="1"/>
  <c r="AA186" i="1"/>
  <c r="Z186" i="1"/>
  <c r="X186" i="1" s="1"/>
  <c r="U186" i="1" s="1" a="1"/>
  <c r="U186" i="1" s="1"/>
  <c r="AB185" i="1"/>
  <c r="AA185" i="1"/>
  <c r="X185" i="1" s="1"/>
  <c r="U185" i="1" s="1" a="1"/>
  <c r="U185" i="1" s="1"/>
  <c r="Z185" i="1"/>
  <c r="AB184" i="1"/>
  <c r="AA184" i="1"/>
  <c r="Z184" i="1"/>
  <c r="X184" i="1" s="1"/>
  <c r="U184" i="1" a="1"/>
  <c r="U184" i="1" s="1"/>
  <c r="AB183" i="1"/>
  <c r="AA183" i="1"/>
  <c r="Z183" i="1"/>
  <c r="X183" i="1" s="1"/>
  <c r="U183" i="1" a="1"/>
  <c r="U183" i="1" s="1"/>
  <c r="AB182" i="1"/>
  <c r="X182" i="1" s="1"/>
  <c r="U182" i="1" s="1" a="1"/>
  <c r="U182" i="1" s="1"/>
  <c r="AA182" i="1"/>
  <c r="Z182" i="1"/>
  <c r="AB181" i="1"/>
  <c r="AA181" i="1"/>
  <c r="Z181" i="1"/>
  <c r="X181" i="1" s="1"/>
  <c r="U181" i="1" a="1"/>
  <c r="U181" i="1" s="1"/>
  <c r="AB180" i="1"/>
  <c r="AA180" i="1"/>
  <c r="Z180" i="1"/>
  <c r="AB179" i="1"/>
  <c r="AA179" i="1"/>
  <c r="Z179" i="1"/>
  <c r="X179" i="1"/>
  <c r="U179" i="1" a="1"/>
  <c r="U179" i="1" s="1"/>
  <c r="AB178" i="1"/>
  <c r="AA178" i="1"/>
  <c r="Z178" i="1"/>
  <c r="X178" i="1"/>
  <c r="U178" i="1" s="1" a="1"/>
  <c r="U178" i="1" s="1"/>
  <c r="AB177" i="1"/>
  <c r="AA177" i="1"/>
  <c r="Z177" i="1"/>
  <c r="AB176" i="1"/>
  <c r="AA176" i="1"/>
  <c r="Z176" i="1"/>
  <c r="X176" i="1"/>
  <c r="U176" i="1" a="1"/>
  <c r="U176" i="1" s="1"/>
  <c r="AB175" i="1"/>
  <c r="AA175" i="1"/>
  <c r="Z175" i="1"/>
  <c r="X175" i="1"/>
  <c r="U175" i="1" s="1" a="1"/>
  <c r="U175" i="1" s="1"/>
  <c r="AB174" i="1"/>
  <c r="AA174" i="1"/>
  <c r="X174" i="1" s="1"/>
  <c r="U174" i="1" s="1" a="1"/>
  <c r="U174" i="1" s="1"/>
  <c r="Z174" i="1"/>
  <c r="AB173" i="1"/>
  <c r="AA173" i="1"/>
  <c r="Z173" i="1"/>
  <c r="X173" i="1" s="1"/>
  <c r="U173" i="1" s="1" a="1"/>
  <c r="U173" i="1" s="1"/>
  <c r="AB172" i="1"/>
  <c r="AA172" i="1"/>
  <c r="Z172" i="1"/>
  <c r="X172" i="1" s="1"/>
  <c r="U172" i="1" s="1" a="1"/>
  <c r="U172" i="1" s="1"/>
  <c r="AB171" i="1"/>
  <c r="AA171" i="1"/>
  <c r="Z171" i="1"/>
  <c r="X171" i="1"/>
  <c r="U171" i="1" s="1" a="1"/>
  <c r="U171" i="1" s="1"/>
  <c r="AB170" i="1"/>
  <c r="AA170" i="1"/>
  <c r="Z170" i="1"/>
  <c r="AB169" i="1"/>
  <c r="AA169" i="1"/>
  <c r="Z169" i="1"/>
  <c r="AB168" i="1"/>
  <c r="AA168" i="1"/>
  <c r="Z168" i="1"/>
  <c r="X168" i="1" s="1"/>
  <c r="U168" i="1" s="1" a="1"/>
  <c r="U168" i="1" s="1"/>
  <c r="AB167" i="1"/>
  <c r="AA167" i="1"/>
  <c r="Z167" i="1"/>
  <c r="X167" i="1" s="1"/>
  <c r="U167" i="1" a="1"/>
  <c r="U167" i="1" s="1"/>
  <c r="AB166" i="1"/>
  <c r="AA166" i="1"/>
  <c r="Z166" i="1"/>
  <c r="AB165" i="1"/>
  <c r="AA165" i="1"/>
  <c r="Z165" i="1"/>
  <c r="X165" i="1"/>
  <c r="U165" i="1"/>
  <c r="U165" i="1" a="1"/>
  <c r="AB164" i="1"/>
  <c r="X164" i="1" s="1"/>
  <c r="U164" i="1" s="1" a="1"/>
  <c r="U164" i="1" s="1"/>
  <c r="AA164" i="1"/>
  <c r="Z164" i="1"/>
  <c r="AB163" i="1"/>
  <c r="AA163" i="1"/>
  <c r="Z163" i="1"/>
  <c r="X163" i="1" s="1"/>
  <c r="U163" i="1" s="1" a="1"/>
  <c r="U163" i="1" s="1"/>
  <c r="AB162" i="1"/>
  <c r="AA162" i="1"/>
  <c r="Z162" i="1"/>
  <c r="X162" i="1"/>
  <c r="U162" i="1" a="1"/>
  <c r="U162" i="1" s="1"/>
  <c r="AB161" i="1"/>
  <c r="AA161" i="1"/>
  <c r="Z161" i="1"/>
  <c r="X161" i="1" s="1"/>
  <c r="U161" i="1" s="1" a="1"/>
  <c r="U161" i="1" s="1"/>
  <c r="AB160" i="1"/>
  <c r="AA160" i="1"/>
  <c r="Z160" i="1"/>
  <c r="X160" i="1" s="1"/>
  <c r="U160" i="1" s="1" a="1"/>
  <c r="U160" i="1" s="1"/>
  <c r="AB159" i="1"/>
  <c r="X159" i="1" s="1"/>
  <c r="U159" i="1" s="1" a="1"/>
  <c r="U159" i="1" s="1"/>
  <c r="AA159" i="1"/>
  <c r="Z159" i="1"/>
  <c r="AB158" i="1"/>
  <c r="AA158" i="1"/>
  <c r="Z158" i="1"/>
  <c r="X158" i="1" s="1"/>
  <c r="U158" i="1" s="1" a="1"/>
  <c r="U158" i="1" s="1"/>
  <c r="AB157" i="1"/>
  <c r="AA157" i="1"/>
  <c r="X157" i="1" s="1"/>
  <c r="U157" i="1" s="1" a="1"/>
  <c r="U157" i="1" s="1"/>
  <c r="Z157" i="1"/>
  <c r="AB156" i="1"/>
  <c r="AA156" i="1"/>
  <c r="Z156" i="1"/>
  <c r="AB155" i="1"/>
  <c r="AA155" i="1"/>
  <c r="Z155" i="1"/>
  <c r="X155" i="1"/>
  <c r="U155" i="1" s="1" a="1"/>
  <c r="U155" i="1" s="1"/>
  <c r="AB154" i="1"/>
  <c r="AA154" i="1"/>
  <c r="Z154" i="1"/>
  <c r="X154" i="1"/>
  <c r="U154" i="1" s="1" a="1"/>
  <c r="U154" i="1" s="1"/>
  <c r="AB153" i="1"/>
  <c r="AA153" i="1"/>
  <c r="Z153" i="1"/>
  <c r="X153" i="1" s="1"/>
  <c r="U153" i="1" a="1"/>
  <c r="U153" i="1" s="1"/>
  <c r="AB152" i="1"/>
  <c r="AA152" i="1"/>
  <c r="Z152" i="1"/>
  <c r="X152" i="1" s="1"/>
  <c r="U152" i="1" s="1" a="1"/>
  <c r="U152" i="1" s="1"/>
  <c r="AB151" i="1"/>
  <c r="AA151" i="1"/>
  <c r="Z151" i="1"/>
  <c r="X151" i="1"/>
  <c r="U151" i="1" s="1" a="1"/>
  <c r="U151" i="1" s="1"/>
  <c r="AB150" i="1"/>
  <c r="AA150" i="1"/>
  <c r="Z150" i="1"/>
  <c r="X150" i="1"/>
  <c r="U150" i="1" a="1"/>
  <c r="U150" i="1" s="1"/>
  <c r="AB149" i="1"/>
  <c r="AA149" i="1"/>
  <c r="Z149" i="1"/>
  <c r="AB148" i="1"/>
  <c r="AA148" i="1"/>
  <c r="Z148" i="1"/>
  <c r="X148" i="1"/>
  <c r="U148" i="1" a="1"/>
  <c r="U148" i="1" s="1"/>
  <c r="AB147" i="1"/>
  <c r="AA147" i="1"/>
  <c r="Z147" i="1"/>
  <c r="X147" i="1" s="1"/>
  <c r="U147" i="1" s="1" a="1"/>
  <c r="U147" i="1" s="1"/>
  <c r="AB146" i="1"/>
  <c r="AA146" i="1"/>
  <c r="Z146" i="1"/>
  <c r="X146" i="1"/>
  <c r="U146" i="1" s="1" a="1"/>
  <c r="U146" i="1" s="1"/>
  <c r="AB145" i="1"/>
  <c r="AA145" i="1"/>
  <c r="X145" i="1" s="1"/>
  <c r="U145" i="1" s="1" a="1"/>
  <c r="U145" i="1" s="1"/>
  <c r="Z145" i="1"/>
  <c r="AB144" i="1"/>
  <c r="AA144" i="1"/>
  <c r="Z144" i="1"/>
  <c r="X144" i="1" s="1"/>
  <c r="U144" i="1" s="1" a="1"/>
  <c r="U144" i="1" s="1"/>
  <c r="AB143" i="1"/>
  <c r="AA143" i="1"/>
  <c r="X143" i="1" s="1"/>
  <c r="U143" i="1" s="1" a="1"/>
  <c r="U143" i="1" s="1"/>
  <c r="Z143" i="1"/>
  <c r="AB142" i="1"/>
  <c r="AA142" i="1"/>
  <c r="Z142" i="1"/>
  <c r="X142" i="1" s="1"/>
  <c r="U142" i="1" s="1" a="1"/>
  <c r="U142" i="1" s="1"/>
  <c r="AB141" i="1"/>
  <c r="AA141" i="1"/>
  <c r="Z141" i="1"/>
  <c r="X141" i="1"/>
  <c r="U141" i="1" s="1" a="1"/>
  <c r="U141" i="1" s="1"/>
  <c r="AB140" i="1"/>
  <c r="AA140" i="1"/>
  <c r="Z140" i="1"/>
  <c r="X140" i="1" s="1"/>
  <c r="U140" i="1" s="1" a="1"/>
  <c r="U140" i="1" s="1"/>
  <c r="AB139" i="1"/>
  <c r="AA139" i="1"/>
  <c r="Z139" i="1"/>
  <c r="X139" i="1" s="1"/>
  <c r="U139" i="1" a="1"/>
  <c r="U139" i="1" s="1"/>
  <c r="AB138" i="1"/>
  <c r="AA138" i="1"/>
  <c r="Z138" i="1"/>
  <c r="X138" i="1" s="1"/>
  <c r="U138" i="1" a="1"/>
  <c r="U138" i="1" s="1"/>
  <c r="AB137" i="1"/>
  <c r="X137" i="1" s="1"/>
  <c r="U137" i="1" s="1" a="1"/>
  <c r="U137" i="1" s="1"/>
  <c r="AA137" i="1"/>
  <c r="Z137" i="1"/>
  <c r="AB136" i="1"/>
  <c r="AA136" i="1"/>
  <c r="X136" i="1" s="1"/>
  <c r="U136" i="1" s="1" a="1"/>
  <c r="U136" i="1" s="1"/>
  <c r="Z136" i="1"/>
  <c r="AB135" i="1"/>
  <c r="AA135" i="1"/>
  <c r="Z135" i="1"/>
  <c r="AB134" i="1"/>
  <c r="AA134" i="1"/>
  <c r="Z134" i="1"/>
  <c r="X134" i="1"/>
  <c r="U134" i="1" a="1"/>
  <c r="U134" i="1" s="1"/>
  <c r="AB133" i="1"/>
  <c r="AA133" i="1"/>
  <c r="Z133" i="1"/>
  <c r="X133" i="1" s="1"/>
  <c r="U133" i="1" s="1" a="1"/>
  <c r="U133" i="1" s="1"/>
  <c r="AB132" i="1"/>
  <c r="AA132" i="1"/>
  <c r="Z132" i="1"/>
  <c r="X132" i="1"/>
  <c r="U132" i="1" s="1" a="1"/>
  <c r="U132" i="1" s="1"/>
  <c r="AB131" i="1"/>
  <c r="AA131" i="1"/>
  <c r="Z131" i="1"/>
  <c r="X131" i="1"/>
  <c r="U131" i="1" s="1" a="1"/>
  <c r="U131" i="1" s="1"/>
  <c r="AB130" i="1"/>
  <c r="AA130" i="1"/>
  <c r="Z130" i="1"/>
  <c r="X130" i="1" s="1"/>
  <c r="U130" i="1" s="1" a="1"/>
  <c r="U130" i="1" s="1"/>
  <c r="AB129" i="1"/>
  <c r="AA129" i="1"/>
  <c r="X129" i="1" s="1"/>
  <c r="U129" i="1" s="1" a="1"/>
  <c r="U129" i="1" s="1"/>
  <c r="Z129" i="1"/>
  <c r="AB128" i="1"/>
  <c r="AA128" i="1"/>
  <c r="Z128" i="1"/>
  <c r="AB127" i="1"/>
  <c r="AA127" i="1"/>
  <c r="Z127" i="1"/>
  <c r="X127" i="1" s="1"/>
  <c r="U127" i="1" s="1" a="1"/>
  <c r="U127" i="1" s="1"/>
  <c r="AB126" i="1"/>
  <c r="AA126" i="1"/>
  <c r="X126" i="1" s="1"/>
  <c r="U126" i="1" s="1" a="1"/>
  <c r="U126" i="1" s="1"/>
  <c r="Z126" i="1"/>
  <c r="AB125" i="1"/>
  <c r="AA125" i="1"/>
  <c r="Z125" i="1"/>
  <c r="X125" i="1" s="1"/>
  <c r="U125" i="1" a="1"/>
  <c r="U125" i="1" s="1"/>
  <c r="AB124" i="1"/>
  <c r="AA124" i="1"/>
  <c r="Z124" i="1"/>
  <c r="X124" i="1" s="1"/>
  <c r="U124" i="1"/>
  <c r="U124" i="1" a="1"/>
  <c r="AB123" i="1"/>
  <c r="X123" i="1" s="1"/>
  <c r="U123" i="1" s="1" a="1"/>
  <c r="U123" i="1" s="1"/>
  <c r="AA123" i="1"/>
  <c r="Z123" i="1"/>
  <c r="AB122" i="1"/>
  <c r="AA122" i="1"/>
  <c r="Z122" i="1"/>
  <c r="X122" i="1" s="1"/>
  <c r="U122" i="1" s="1" a="1"/>
  <c r="U122" i="1" s="1"/>
  <c r="AB121" i="1"/>
  <c r="AA121" i="1"/>
  <c r="Z121" i="1"/>
  <c r="AB120" i="1"/>
  <c r="AA120" i="1"/>
  <c r="Z120" i="1"/>
  <c r="X120" i="1"/>
  <c r="U120" i="1" s="1" a="1"/>
  <c r="U120" i="1" s="1"/>
  <c r="AB119" i="1"/>
  <c r="AA119" i="1"/>
  <c r="Z119" i="1"/>
  <c r="X119" i="1"/>
  <c r="U119" i="1" s="1" a="1"/>
  <c r="U119" i="1" s="1"/>
  <c r="AB118" i="1"/>
  <c r="AA118" i="1"/>
  <c r="Z118" i="1"/>
  <c r="X118" i="1"/>
  <c r="U118" i="1" s="1" a="1"/>
  <c r="U118" i="1" s="1"/>
  <c r="AB117" i="1"/>
  <c r="AA117" i="1"/>
  <c r="Z117" i="1"/>
  <c r="X117" i="1" s="1"/>
  <c r="U117" i="1" s="1" a="1"/>
  <c r="U117" i="1" s="1"/>
  <c r="AB116" i="1"/>
  <c r="AA116" i="1"/>
  <c r="Z116" i="1"/>
  <c r="X116" i="1" s="1"/>
  <c r="U116" i="1" s="1" a="1"/>
  <c r="U116" i="1" s="1"/>
  <c r="AB115" i="1"/>
  <c r="AA115" i="1"/>
  <c r="Z115" i="1"/>
  <c r="X115" i="1"/>
  <c r="U115" i="1" s="1" a="1"/>
  <c r="U115" i="1"/>
  <c r="AB114" i="1"/>
  <c r="AA114" i="1"/>
  <c r="Z114" i="1"/>
  <c r="AB113" i="1"/>
  <c r="AA113" i="1"/>
  <c r="Z113" i="1"/>
  <c r="X113" i="1" s="1"/>
  <c r="U113" i="1" s="1" a="1"/>
  <c r="U113" i="1" s="1"/>
  <c r="Y112" i="1"/>
  <c r="X112" i="1"/>
  <c r="U112" i="1" s="1" a="1"/>
  <c r="U112" i="1" s="1"/>
  <c r="Y111" i="1"/>
  <c r="X111" i="1" s="1"/>
  <c r="U111" i="1" s="1" a="1"/>
  <c r="U111" i="1" s="1"/>
  <c r="Y110" i="1"/>
  <c r="X110" i="1" s="1"/>
  <c r="U110" i="1" a="1"/>
  <c r="U110" i="1" s="1"/>
  <c r="Y109" i="1"/>
  <c r="X109" i="1"/>
  <c r="U109" i="1" s="1" a="1"/>
  <c r="U109" i="1"/>
  <c r="Y108" i="1"/>
  <c r="X108" i="1"/>
  <c r="U108" i="1" s="1" a="1"/>
  <c r="U108" i="1" s="1"/>
  <c r="Y107" i="1"/>
  <c r="X107" i="1"/>
  <c r="U107" i="1" a="1"/>
  <c r="U107" i="1" s="1"/>
  <c r="Y106" i="1"/>
  <c r="X106" i="1" s="1"/>
  <c r="U106" i="1" s="1" a="1"/>
  <c r="U106" i="1" s="1"/>
  <c r="Y105" i="1"/>
  <c r="X105" i="1" s="1"/>
  <c r="U105" i="1" s="1" a="1"/>
  <c r="U105" i="1" s="1"/>
  <c r="Y104" i="1"/>
  <c r="X104" i="1" s="1"/>
  <c r="U104" i="1" s="1" a="1"/>
  <c r="U104" i="1" s="1"/>
  <c r="Y103" i="1"/>
  <c r="X103" i="1" s="1"/>
  <c r="U103" i="1" a="1"/>
  <c r="U103" i="1" s="1"/>
  <c r="Y102" i="1"/>
  <c r="X102" i="1"/>
  <c r="U102" i="1" s="1" a="1"/>
  <c r="U102" i="1"/>
  <c r="Y101" i="1"/>
  <c r="X101" i="1"/>
  <c r="U101" i="1" s="1" a="1"/>
  <c r="U101" i="1"/>
  <c r="Y100" i="1"/>
  <c r="X100" i="1" s="1"/>
  <c r="U100" i="1" s="1" a="1"/>
  <c r="U100" i="1" s="1"/>
  <c r="Y99" i="1"/>
  <c r="X99" i="1"/>
  <c r="U99" i="1" s="1" a="1"/>
  <c r="U99" i="1" s="1"/>
  <c r="Y98" i="1"/>
  <c r="X98" i="1" s="1"/>
  <c r="U98" i="1" s="1" a="1"/>
  <c r="U98" i="1" s="1"/>
  <c r="Y97" i="1"/>
  <c r="X97" i="1" s="1"/>
  <c r="U97" i="1" s="1" a="1"/>
  <c r="U97" i="1" s="1"/>
  <c r="Y96" i="1"/>
  <c r="X96" i="1" s="1"/>
  <c r="U96" i="1" s="1" a="1"/>
  <c r="U96" i="1" s="1"/>
  <c r="Y95" i="1"/>
  <c r="X95" i="1"/>
  <c r="U95" i="1" s="1" a="1"/>
  <c r="U95" i="1"/>
  <c r="Y94" i="1"/>
  <c r="X94" i="1" s="1"/>
  <c r="U94" i="1" s="1" a="1"/>
  <c r="U94" i="1" s="1"/>
  <c r="Y93" i="1"/>
  <c r="X93" i="1" s="1"/>
  <c r="U93" i="1" s="1" a="1"/>
  <c r="U93" i="1" s="1"/>
  <c r="Y92" i="1"/>
  <c r="X92" i="1"/>
  <c r="U92" i="1" a="1"/>
  <c r="U92" i="1" s="1"/>
  <c r="Y91" i="1"/>
  <c r="X91" i="1"/>
  <c r="U91" i="1" s="1" a="1"/>
  <c r="U91" i="1" s="1"/>
  <c r="Y90" i="1"/>
  <c r="X90" i="1" s="1"/>
  <c r="U90" i="1" s="1" a="1"/>
  <c r="U90" i="1" s="1"/>
  <c r="Y89" i="1"/>
  <c r="X89" i="1" s="1"/>
  <c r="U89" i="1" s="1" a="1"/>
  <c r="U89" i="1" s="1"/>
  <c r="Y88" i="1"/>
  <c r="X88" i="1"/>
  <c r="U88" i="1" s="1" a="1"/>
  <c r="U88" i="1"/>
  <c r="Y87" i="1"/>
  <c r="X87" i="1" s="1"/>
  <c r="U87" i="1" s="1" a="1"/>
  <c r="U87" i="1" s="1"/>
  <c r="Y86" i="1"/>
  <c r="X86" i="1"/>
  <c r="U86" i="1" a="1"/>
  <c r="U86" i="1" s="1"/>
  <c r="Y85" i="1"/>
  <c r="X85" i="1" s="1"/>
  <c r="U85" i="1" s="1" a="1"/>
  <c r="U85" i="1" s="1"/>
  <c r="Y84" i="1"/>
  <c r="X84" i="1"/>
  <c r="U84" i="1" s="1" a="1"/>
  <c r="U84" i="1" s="1"/>
  <c r="Y83" i="1"/>
  <c r="X83" i="1" s="1"/>
  <c r="U83" i="1" s="1" a="1"/>
  <c r="U83" i="1" s="1"/>
  <c r="Y82" i="1"/>
  <c r="X82" i="1" s="1"/>
  <c r="U82" i="1" a="1"/>
  <c r="U82" i="1" s="1"/>
  <c r="Y81" i="1"/>
  <c r="X81" i="1"/>
  <c r="U81" i="1" s="1" a="1"/>
  <c r="U81" i="1"/>
  <c r="Y80" i="1"/>
  <c r="X80" i="1"/>
  <c r="U80" i="1" s="1" a="1"/>
  <c r="U80" i="1" s="1"/>
  <c r="Y79" i="1"/>
  <c r="X79" i="1"/>
  <c r="U79" i="1" a="1"/>
  <c r="U79" i="1" s="1"/>
  <c r="Y78" i="1"/>
  <c r="R78" i="1"/>
  <c r="K78" i="1"/>
  <c r="S78" i="1" s="1"/>
  <c r="AB78" i="1" s="1"/>
  <c r="X78" i="1" s="1"/>
  <c r="Y77" i="1"/>
  <c r="R77" i="1"/>
  <c r="K77" i="1"/>
  <c r="S77" i="1" s="1"/>
  <c r="AB77" i="1" s="1"/>
  <c r="Y76" i="1"/>
  <c r="R76" i="1"/>
  <c r="S76" i="1" s="1"/>
  <c r="AB76" i="1" s="1"/>
  <c r="X76" i="1" s="1"/>
  <c r="K76" i="1"/>
  <c r="AB75" i="1"/>
  <c r="X75" i="1" s="1"/>
  <c r="Y75" i="1"/>
  <c r="S75" i="1"/>
  <c r="R75" i="1"/>
  <c r="K75" i="1"/>
  <c r="AB74" i="1"/>
  <c r="Y74" i="1"/>
  <c r="X74" i="1"/>
  <c r="R74" i="1"/>
  <c r="K74" i="1"/>
  <c r="S74" i="1" s="1"/>
  <c r="Y73" i="1"/>
  <c r="R73" i="1"/>
  <c r="S73" i="1" s="1"/>
  <c r="AB73" i="1" s="1"/>
  <c r="X73" i="1" s="1"/>
  <c r="K73" i="1"/>
  <c r="Y72" i="1"/>
  <c r="R72" i="1"/>
  <c r="S72" i="1" s="1"/>
  <c r="AB72" i="1" s="1"/>
  <c r="X72" i="1" s="1"/>
  <c r="K72" i="1"/>
  <c r="Y71" i="1"/>
  <c r="S71" i="1"/>
  <c r="AB71" i="1" s="1"/>
  <c r="X71" i="1" s="1"/>
  <c r="R71" i="1"/>
  <c r="K71" i="1"/>
  <c r="Y70" i="1"/>
  <c r="R70" i="1"/>
  <c r="K70" i="1"/>
  <c r="S70" i="1" s="1"/>
  <c r="AB70" i="1" s="1"/>
  <c r="X70" i="1" s="1"/>
  <c r="Y69" i="1"/>
  <c r="R69" i="1"/>
  <c r="S69" i="1" s="1"/>
  <c r="AB69" i="1" s="1"/>
  <c r="X69" i="1" s="1"/>
  <c r="K69" i="1"/>
  <c r="Y68" i="1"/>
  <c r="R68" i="1"/>
  <c r="K68" i="1"/>
  <c r="S68" i="1" s="1"/>
  <c r="AB68" i="1" s="1"/>
  <c r="X68" i="1" s="1"/>
  <c r="Y67" i="1"/>
  <c r="R67" i="1"/>
  <c r="K67" i="1"/>
  <c r="S67" i="1" s="1"/>
  <c r="AB67" i="1" s="1"/>
  <c r="Y66" i="1"/>
  <c r="S66" i="1"/>
  <c r="AB66" i="1" s="1"/>
  <c r="X66" i="1" s="1"/>
  <c r="R66" i="1"/>
  <c r="K66" i="1"/>
  <c r="Y65" i="1"/>
  <c r="R65" i="1"/>
  <c r="S65" i="1" s="1"/>
  <c r="AB65" i="1" s="1"/>
  <c r="X65" i="1" s="1"/>
  <c r="K65" i="1"/>
  <c r="Y64" i="1"/>
  <c r="S64" i="1"/>
  <c r="AB64" i="1" s="1"/>
  <c r="X64" i="1" s="1"/>
  <c r="R64" i="1"/>
  <c r="K64" i="1"/>
  <c r="Y63" i="1"/>
  <c r="R63" i="1"/>
  <c r="K63" i="1"/>
  <c r="S63" i="1" s="1"/>
  <c r="AB63" i="1" s="1"/>
  <c r="X63" i="1" s="1"/>
  <c r="Y62" i="1"/>
  <c r="X62" i="1" s="1"/>
  <c r="R62" i="1"/>
  <c r="S62" i="1" s="1"/>
  <c r="AB62" i="1" s="1"/>
  <c r="K62" i="1"/>
  <c r="Y61" i="1"/>
  <c r="R61" i="1"/>
  <c r="S61" i="1" s="1"/>
  <c r="AB61" i="1" s="1"/>
  <c r="K61" i="1"/>
  <c r="AB60" i="1"/>
  <c r="Y60" i="1"/>
  <c r="X60" i="1" s="1"/>
  <c r="R60" i="1"/>
  <c r="K60" i="1"/>
  <c r="S60" i="1" s="1"/>
  <c r="Y59" i="1"/>
  <c r="S59" i="1"/>
  <c r="AB59" i="1" s="1"/>
  <c r="X59" i="1" s="1"/>
  <c r="R59" i="1"/>
  <c r="K59" i="1"/>
  <c r="Y58" i="1"/>
  <c r="R58" i="1"/>
  <c r="K58" i="1"/>
  <c r="S58" i="1" s="1"/>
  <c r="AB58" i="1" s="1"/>
  <c r="X58" i="1" s="1"/>
  <c r="AB57" i="1"/>
  <c r="S57" i="1"/>
  <c r="AA57" i="1" s="1"/>
  <c r="X57" i="1" s="1"/>
  <c r="R57" i="1"/>
  <c r="K57" i="1"/>
  <c r="Y56" i="1"/>
  <c r="R56" i="1"/>
  <c r="K56" i="1"/>
  <c r="S56" i="1" s="1"/>
  <c r="AA56" i="1" s="1"/>
  <c r="X56" i="1" s="1"/>
  <c r="R55" i="1"/>
  <c r="K55" i="1"/>
  <c r="S55" i="1" s="1"/>
  <c r="AA55" i="1" s="1"/>
  <c r="X55" i="1" s="1"/>
  <c r="AB54" i="1"/>
  <c r="R54" i="1"/>
  <c r="K54" i="1"/>
  <c r="S54" i="1" s="1"/>
  <c r="AA54" i="1" s="1"/>
  <c r="X54" i="1" s="1"/>
  <c r="AB53" i="1"/>
  <c r="AA53" i="1"/>
  <c r="X53" i="1"/>
  <c r="S53" i="1"/>
  <c r="R53" i="1"/>
  <c r="K53" i="1"/>
  <c r="Y52" i="1"/>
  <c r="R52" i="1"/>
  <c r="K52" i="1"/>
  <c r="Y51" i="1"/>
  <c r="X51" i="1" s="1"/>
  <c r="S51" i="1"/>
  <c r="AA51" i="1" s="1"/>
  <c r="R51" i="1"/>
  <c r="K51" i="1"/>
  <c r="AB50" i="1"/>
  <c r="R50" i="1"/>
  <c r="K50" i="1"/>
  <c r="S50" i="1" s="1"/>
  <c r="AA50" i="1" s="1"/>
  <c r="X50" i="1" s="1"/>
  <c r="AA49" i="1"/>
  <c r="Y49" i="1"/>
  <c r="X49" i="1" s="1"/>
  <c r="S49" i="1"/>
  <c r="R49" i="1"/>
  <c r="K49" i="1"/>
  <c r="R48" i="1"/>
  <c r="K48" i="1"/>
  <c r="S48" i="1" s="1"/>
  <c r="Z48" i="1" s="1"/>
  <c r="X48" i="1" s="1"/>
  <c r="R47" i="1"/>
  <c r="K47" i="1"/>
  <c r="S47" i="1" s="1"/>
  <c r="Z47" i="1" s="1"/>
  <c r="X47" i="1" s="1"/>
  <c r="R46" i="1"/>
  <c r="K46" i="1"/>
  <c r="S46" i="1" s="1"/>
  <c r="Z46" i="1" s="1"/>
  <c r="X46" i="1" s="1"/>
  <c r="S45" i="1"/>
  <c r="Z45" i="1" s="1"/>
  <c r="X45" i="1" s="1"/>
  <c r="R45" i="1"/>
  <c r="K45" i="1"/>
  <c r="R44" i="1"/>
  <c r="K44" i="1"/>
  <c r="R43" i="1"/>
  <c r="S43" i="1" s="1"/>
  <c r="Z43" i="1" s="1"/>
  <c r="X43" i="1" s="1"/>
  <c r="K43" i="1"/>
  <c r="R42" i="1"/>
  <c r="K42" i="1"/>
  <c r="S42" i="1" s="1"/>
  <c r="Z42" i="1" s="1"/>
  <c r="X42" i="1" s="1"/>
  <c r="S41" i="1"/>
  <c r="Z41" i="1" s="1"/>
  <c r="X41" i="1" s="1"/>
  <c r="R41" i="1"/>
  <c r="K41" i="1"/>
  <c r="R40" i="1"/>
  <c r="K40" i="1"/>
  <c r="S39" i="1"/>
  <c r="Z39" i="1" s="1"/>
  <c r="X39" i="1" s="1"/>
  <c r="R39" i="1"/>
  <c r="K39" i="1"/>
  <c r="AA38" i="1"/>
  <c r="R38" i="1"/>
  <c r="S38" i="1" s="1"/>
  <c r="Y38" i="1" s="1"/>
  <c r="X38" i="1" s="1"/>
  <c r="K38" i="1"/>
  <c r="AA37" i="1"/>
  <c r="R37" i="1"/>
  <c r="K37" i="1"/>
  <c r="S37" i="1" s="1"/>
  <c r="Y37" i="1" s="1"/>
  <c r="X37" i="1" s="1"/>
  <c r="AA36" i="1"/>
  <c r="R36" i="1"/>
  <c r="K36" i="1"/>
  <c r="S36" i="1" s="1"/>
  <c r="Y36" i="1" s="1"/>
  <c r="X36" i="1" s="1"/>
  <c r="AA35" i="1"/>
  <c r="R35" i="1"/>
  <c r="S35" i="1" s="1"/>
  <c r="Y35" i="1" s="1"/>
  <c r="X35" i="1" s="1"/>
  <c r="U35" i="1" s="1" a="1"/>
  <c r="U35" i="1" s="1"/>
  <c r="K35" i="1"/>
  <c r="AA34" i="1"/>
  <c r="R34" i="1"/>
  <c r="K34" i="1"/>
  <c r="S34" i="1" s="1"/>
  <c r="Y34" i="1" s="1"/>
  <c r="X34" i="1" s="1"/>
  <c r="Z33" i="1"/>
  <c r="R33" i="1"/>
  <c r="K33" i="1"/>
  <c r="S33" i="1" s="1"/>
  <c r="Y33" i="1" s="1"/>
  <c r="X33" i="1" s="1"/>
  <c r="AB32" i="1"/>
  <c r="AA32" i="1"/>
  <c r="R32" i="1"/>
  <c r="K32" i="1"/>
  <c r="S32" i="1" s="1"/>
  <c r="Y32" i="1" s="1"/>
  <c r="X32" i="1" s="1"/>
  <c r="AA31" i="1"/>
  <c r="S31" i="1"/>
  <c r="Y31" i="1" s="1"/>
  <c r="X31" i="1" s="1"/>
  <c r="R31" i="1"/>
  <c r="K31" i="1"/>
  <c r="AA30" i="1"/>
  <c r="S30" i="1"/>
  <c r="Y30" i="1" s="1"/>
  <c r="X30" i="1" s="1"/>
  <c r="R30" i="1"/>
  <c r="K30" i="1"/>
  <c r="R29" i="1"/>
  <c r="K29" i="1"/>
  <c r="O22" i="1"/>
  <c r="O21" i="1"/>
  <c r="O20" i="1"/>
  <c r="O19" i="1"/>
  <c r="O18" i="1"/>
  <c r="O17" i="1"/>
  <c r="O23" i="1" s="1"/>
  <c r="O13" i="1"/>
  <c r="O12" i="1"/>
  <c r="O11" i="1"/>
  <c r="O10" i="1"/>
  <c r="O9" i="1"/>
  <c r="O8" i="1"/>
  <c r="O7" i="1"/>
  <c r="U30" i="1" l="1" a="1"/>
  <c r="U30" i="1" s="1"/>
  <c r="U76" i="1" a="1"/>
  <c r="U76" i="1" s="1"/>
  <c r="U60" i="1" a="1"/>
  <c r="U60" i="1" s="1"/>
  <c r="U33" i="1" a="1"/>
  <c r="U33" i="1" s="1"/>
  <c r="U69" i="1" a="1"/>
  <c r="U69" i="1" s="1"/>
  <c r="U78" i="1" a="1"/>
  <c r="U78" i="1" s="1"/>
  <c r="U34" i="1" a="1"/>
  <c r="U34" i="1" s="1"/>
  <c r="X61" i="1"/>
  <c r="U61" i="1" s="1" a="1"/>
  <c r="U61" i="1" s="1"/>
  <c r="U71" i="1" a="1"/>
  <c r="U71" i="1" s="1"/>
  <c r="U36" i="1" a="1"/>
  <c r="U36" i="1" s="1"/>
  <c r="U55" i="1" a="1"/>
  <c r="U55" i="1" s="1"/>
  <c r="U54" i="1" a="1"/>
  <c r="U54" i="1" s="1"/>
  <c r="U62" i="1" a="1"/>
  <c r="U62" i="1" s="1"/>
  <c r="U72" i="1" a="1"/>
  <c r="U72" i="1" s="1"/>
  <c r="U53" i="1" a="1"/>
  <c r="U53" i="1" s="1"/>
  <c r="U64" i="1" a="1"/>
  <c r="U64" i="1" s="1"/>
  <c r="U73" i="1" a="1"/>
  <c r="U73" i="1" s="1"/>
  <c r="U65" i="1" a="1"/>
  <c r="U65" i="1" s="1"/>
  <c r="U38" i="1" a="1"/>
  <c r="U38" i="1" s="1"/>
  <c r="U57" i="1" a="1"/>
  <c r="U57" i="1" s="1"/>
  <c r="U39" i="1" a="1"/>
  <c r="U39" i="1" s="1"/>
  <c r="U31" i="1" a="1"/>
  <c r="U31" i="1" s="1"/>
  <c r="X67" i="1"/>
  <c r="U67" i="1" s="1" a="1"/>
  <c r="U67" i="1" s="1"/>
  <c r="U58" i="1" a="1"/>
  <c r="U58" i="1" s="1"/>
  <c r="U32" i="1" a="1"/>
  <c r="U32" i="1" s="1"/>
  <c r="U68" i="1" a="1"/>
  <c r="U68" i="1" s="1"/>
  <c r="U75" i="1" a="1"/>
  <c r="U75" i="1" s="1"/>
  <c r="U50" i="1" a="1"/>
  <c r="U50" i="1" s="1"/>
  <c r="U59" i="1" a="1"/>
  <c r="U59" i="1" s="1"/>
  <c r="X281" i="1"/>
  <c r="U281" i="1" s="1" a="1"/>
  <c r="U281" i="1" s="1"/>
  <c r="U66" i="1" a="1"/>
  <c r="U66" i="1" s="1"/>
  <c r="O14" i="1"/>
  <c r="O15" i="1" s="1"/>
  <c r="O25" i="1" s="1"/>
  <c r="X114" i="1"/>
  <c r="U114" i="1" s="1" a="1"/>
  <c r="U114" i="1" s="1"/>
  <c r="X166" i="1"/>
  <c r="U166" i="1" s="1" a="1"/>
  <c r="U166" i="1" s="1"/>
  <c r="X191" i="1"/>
  <c r="U191" i="1" s="1" a="1"/>
  <c r="U191" i="1" s="1"/>
  <c r="X275" i="1"/>
  <c r="U275" i="1" s="1" a="1"/>
  <c r="U275" i="1" s="1"/>
  <c r="X683" i="1"/>
  <c r="U683" i="1" s="1" a="1"/>
  <c r="U683" i="1" s="1"/>
  <c r="X757" i="1"/>
  <c r="U757" i="1" s="1" a="1"/>
  <c r="U757" i="1" s="1"/>
  <c r="X149" i="1"/>
  <c r="U149" i="1" s="1" a="1"/>
  <c r="U149" i="1" s="1"/>
  <c r="X315" i="1"/>
  <c r="U315" i="1" s="1" a="1"/>
  <c r="U315" i="1" s="1"/>
  <c r="X894" i="1"/>
  <c r="U894" i="1" s="1" a="1"/>
  <c r="U894" i="1" s="1"/>
  <c r="X222" i="1"/>
  <c r="U222" i="1" s="1" a="1"/>
  <c r="U222" i="1" s="1"/>
  <c r="X282" i="1"/>
  <c r="U282" i="1" s="1" a="1"/>
  <c r="U282" i="1" s="1"/>
  <c r="X677" i="1"/>
  <c r="U677" i="1" s="1" a="1"/>
  <c r="U677" i="1" s="1"/>
  <c r="X121" i="1"/>
  <c r="U121" i="1" s="1" a="1"/>
  <c r="U121" i="1" s="1"/>
  <c r="X198" i="1"/>
  <c r="U198" i="1" s="1" a="1"/>
  <c r="U198" i="1" s="1"/>
  <c r="X296" i="1"/>
  <c r="U296" i="1" s="1" a="1"/>
  <c r="U296" i="1" s="1"/>
  <c r="X343" i="1"/>
  <c r="U343" i="1" s="1" a="1"/>
  <c r="U343" i="1" s="1"/>
  <c r="X385" i="1"/>
  <c r="U385" i="1" s="1" a="1"/>
  <c r="U385" i="1" s="1"/>
  <c r="U70" i="1" a="1"/>
  <c r="U70" i="1" s="1"/>
  <c r="S52" i="1"/>
  <c r="AA52" i="1" s="1"/>
  <c r="U51" i="1" s="1" a="1"/>
  <c r="U51" i="1" s="1"/>
  <c r="X205" i="1"/>
  <c r="U205" i="1" s="1" a="1"/>
  <c r="U205" i="1" s="1"/>
  <c r="X323" i="1"/>
  <c r="U323" i="1" s="1" a="1"/>
  <c r="U323" i="1" s="1"/>
  <c r="X582" i="1"/>
  <c r="U582" i="1" s="1" a="1"/>
  <c r="U582" i="1" s="1"/>
  <c r="X595" i="1"/>
  <c r="U595" i="1" s="1" a="1"/>
  <c r="U595" i="1" s="1"/>
  <c r="U37" i="1" a="1"/>
  <c r="U37" i="1" s="1"/>
  <c r="U56" i="1" a="1"/>
  <c r="U56" i="1" s="1"/>
  <c r="U74" i="1" a="1"/>
  <c r="U74" i="1" s="1"/>
  <c r="X156" i="1"/>
  <c r="U156" i="1" s="1" a="1"/>
  <c r="U156" i="1" s="1"/>
  <c r="X180" i="1"/>
  <c r="U180" i="1" s="1" a="1"/>
  <c r="U180" i="1" s="1"/>
  <c r="X211" i="1"/>
  <c r="U211" i="1" s="1" a="1"/>
  <c r="U211" i="1" s="1"/>
  <c r="X52" i="1"/>
  <c r="U52" i="1" s="1" a="1"/>
  <c r="U52" i="1" s="1"/>
  <c r="X317" i="1"/>
  <c r="U317" i="1" s="1" a="1"/>
  <c r="U317" i="1" s="1"/>
  <c r="X337" i="1"/>
  <c r="U337" i="1" s="1" a="1"/>
  <c r="U337" i="1" s="1"/>
  <c r="X350" i="1"/>
  <c r="U350" i="1" s="1" a="1"/>
  <c r="U350" i="1" s="1"/>
  <c r="X128" i="1"/>
  <c r="U128" i="1" s="1" a="1"/>
  <c r="U128" i="1" s="1"/>
  <c r="X212" i="1"/>
  <c r="U212" i="1" s="1" a="1"/>
  <c r="U212" i="1" s="1"/>
  <c r="X331" i="1"/>
  <c r="U331" i="1" s="1" a="1"/>
  <c r="U331" i="1" s="1"/>
  <c r="X169" i="1"/>
  <c r="U169" i="1" s="1" a="1"/>
  <c r="U169" i="1" s="1"/>
  <c r="X400" i="1"/>
  <c r="U400" i="1" s="1" a="1"/>
  <c r="U400" i="1" s="1"/>
  <c r="X680" i="1"/>
  <c r="U680" i="1" s="1" a="1"/>
  <c r="U680" i="1" s="1"/>
  <c r="X782" i="1"/>
  <c r="U782" i="1" s="1" a="1"/>
  <c r="U782" i="1" s="1"/>
  <c r="S44" i="1"/>
  <c r="Z44" i="1" s="1"/>
  <c r="X44" i="1" s="1"/>
  <c r="U44" i="1" s="1" a="1"/>
  <c r="U44" i="1" s="1"/>
  <c r="X135" i="1"/>
  <c r="U135" i="1" s="1" a="1"/>
  <c r="U135" i="1" s="1"/>
  <c r="X170" i="1"/>
  <c r="U170" i="1" s="1" a="1"/>
  <c r="U170" i="1" s="1"/>
  <c r="X239" i="1"/>
  <c r="U239" i="1" s="1" a="1"/>
  <c r="U239" i="1" s="1"/>
  <c r="X259" i="1"/>
  <c r="U259" i="1" s="1" a="1"/>
  <c r="U259" i="1" s="1"/>
  <c r="X373" i="1"/>
  <c r="U373" i="1" s="1" a="1"/>
  <c r="U373" i="1" s="1"/>
  <c r="X884" i="1"/>
  <c r="U884" i="1" s="1" a="1"/>
  <c r="U884" i="1" s="1"/>
  <c r="U63" i="1" a="1"/>
  <c r="U63" i="1" s="1"/>
  <c r="X177" i="1"/>
  <c r="U177" i="1" s="1" a="1"/>
  <c r="U177" i="1" s="1"/>
  <c r="X253" i="1"/>
  <c r="U253" i="1" s="1" a="1"/>
  <c r="U253" i="1" s="1"/>
  <c r="X247" i="1"/>
  <c r="U247" i="1" s="1" a="1"/>
  <c r="U247" i="1" s="1"/>
  <c r="X661" i="1"/>
  <c r="U661" i="1" s="1" a="1"/>
  <c r="U661" i="1" s="1"/>
  <c r="U49" i="1" a="1"/>
  <c r="U49" i="1" s="1"/>
  <c r="S40" i="1"/>
  <c r="Z40" i="1" s="1"/>
  <c r="X40" i="1" s="1"/>
  <c r="X77" i="1"/>
  <c r="U77" i="1" s="1" a="1"/>
  <c r="U77" i="1" s="1"/>
  <c r="X208" i="1"/>
  <c r="U208" i="1" s="1" a="1"/>
  <c r="U208" i="1" s="1"/>
  <c r="X267" i="1"/>
  <c r="U267" i="1" s="1" a="1"/>
  <c r="U267" i="1" s="1"/>
  <c r="X287" i="1"/>
  <c r="U287" i="1" s="1" a="1"/>
  <c r="U287" i="1" s="1"/>
  <c r="X375" i="1"/>
  <c r="U375" i="1" s="1" a="1"/>
  <c r="U375" i="1" s="1"/>
  <c r="X396" i="1"/>
  <c r="U396" i="1" s="1" a="1"/>
  <c r="U396" i="1" s="1"/>
  <c r="X579" i="1"/>
  <c r="U579" i="1" s="1" a="1"/>
  <c r="U579" i="1" s="1"/>
  <c r="X794" i="1"/>
  <c r="U794" i="1" s="1" a="1"/>
  <c r="U794" i="1" s="1"/>
  <c r="X840" i="1"/>
  <c r="U840" i="1" s="1" a="1"/>
  <c r="U840" i="1" s="1"/>
  <c r="X888" i="1"/>
  <c r="U888" i="1" s="1" a="1"/>
  <c r="U888" i="1" s="1"/>
  <c r="X389" i="1"/>
  <c r="U389" i="1" s="1" a="1"/>
  <c r="U389" i="1" s="1"/>
  <c r="X725" i="1"/>
  <c r="U725" i="1" s="1" a="1"/>
  <c r="U725" i="1" s="1"/>
  <c r="X799" i="1"/>
  <c r="U799" i="1" s="1" a="1"/>
  <c r="U799" i="1" s="1"/>
  <c r="X713" i="1"/>
  <c r="U713" i="1" s="1" a="1"/>
  <c r="U713" i="1" s="1"/>
  <c r="X762" i="1"/>
  <c r="U762" i="1" s="1" a="1"/>
  <c r="U762" i="1" s="1"/>
  <c r="X395" i="1"/>
  <c r="U395" i="1" s="1" a="1"/>
  <c r="U395" i="1" s="1"/>
  <c r="X771" i="1"/>
  <c r="U771" i="1" s="1" a="1"/>
  <c r="U771" i="1" s="1"/>
  <c r="X795" i="1"/>
  <c r="U795" i="1" s="1" a="1"/>
  <c r="U795" i="1" s="1"/>
  <c r="X641" i="1"/>
  <c r="U641" i="1" s="1" a="1"/>
  <c r="U641" i="1" s="1"/>
  <c r="X745" i="1"/>
  <c r="U745" i="1" s="1" a="1"/>
  <c r="U745" i="1" s="1"/>
  <c r="X767" i="1"/>
  <c r="U767" i="1" s="1" a="1"/>
  <c r="U767" i="1" s="1"/>
  <c r="X571" i="1"/>
  <c r="U571" i="1" s="1" a="1"/>
  <c r="U571" i="1" s="1"/>
  <c r="X739" i="1"/>
  <c r="U739" i="1" s="1" a="1"/>
  <c r="U739" i="1" s="1"/>
  <c r="X763" i="1"/>
  <c r="U763" i="1" s="1" a="1"/>
  <c r="U763" i="1" s="1"/>
  <c r="X647" i="1"/>
  <c r="U647" i="1" s="1" a="1"/>
  <c r="U647" i="1" s="1"/>
  <c r="X697" i="1"/>
  <c r="U697" i="1" s="1" a="1"/>
  <c r="U697" i="1" s="1"/>
  <c r="X703" i="1"/>
  <c r="U703" i="1" s="1" a="1"/>
  <c r="U703" i="1" s="1"/>
  <c r="X733" i="1"/>
  <c r="U733" i="1" s="1" a="1"/>
  <c r="U733" i="1" s="1"/>
  <c r="X577" i="1"/>
  <c r="U577" i="1" s="1" a="1"/>
  <c r="U577" i="1" s="1"/>
  <c r="X669" i="1"/>
  <c r="U669" i="1" s="1" a="1"/>
  <c r="U669" i="1" s="1"/>
  <c r="X727" i="1"/>
  <c r="U727" i="1" s="1" a="1"/>
  <c r="U727" i="1" s="1"/>
  <c r="X842" i="1"/>
  <c r="U842" i="1" s="1" a="1"/>
  <c r="U842" i="1" s="1"/>
  <c r="X870" i="1"/>
  <c r="U870" i="1" s="1" a="1"/>
  <c r="U870" i="1" s="1"/>
  <c r="X886" i="1"/>
  <c r="U886" i="1" s="1" a="1"/>
  <c r="U886" i="1" s="1"/>
  <c r="X599" i="1"/>
  <c r="U599" i="1" s="1" a="1"/>
  <c r="U599" i="1" s="1"/>
  <c r="X826" i="1"/>
  <c r="U826" i="1" s="1" a="1"/>
  <c r="U826" i="1" s="1"/>
  <c r="X838" i="1"/>
  <c r="U838" i="1" s="1" a="1"/>
  <c r="U838" i="1" s="1"/>
  <c r="X866" i="1"/>
  <c r="U866" i="1" s="1" a="1"/>
  <c r="U866" i="1" s="1"/>
  <c r="X878" i="1"/>
  <c r="U878" i="1" s="1" a="1"/>
  <c r="U878" i="1" s="1"/>
  <c r="X605" i="1"/>
  <c r="U605" i="1" s="1" a="1"/>
  <c r="U605" i="1" s="1"/>
  <c r="X403" i="1"/>
  <c r="U403" i="1" s="1" a="1"/>
  <c r="U403" i="1" s="1"/>
  <c r="X557" i="1"/>
  <c r="U557" i="1" s="1" a="1"/>
  <c r="U557" i="1" s="1"/>
  <c r="X627" i="1"/>
  <c r="U627" i="1" s="1" a="1"/>
  <c r="U627" i="1" s="1"/>
  <c r="X717" i="1"/>
  <c r="U717" i="1" s="1" a="1"/>
  <c r="U717" i="1" s="1"/>
  <c r="X822" i="1"/>
  <c r="U822" i="1" s="1" a="1"/>
  <c r="U822" i="1" s="1"/>
  <c r="X916" i="1"/>
  <c r="U916" i="1" s="1" a="1"/>
  <c r="U916" i="1" s="1"/>
  <c r="X633" i="1"/>
  <c r="U633" i="1" s="1" a="1"/>
  <c r="U633" i="1" s="1"/>
  <c r="X827" i="1"/>
  <c r="U827" i="1" s="1" a="1"/>
  <c r="U827" i="1" s="1"/>
  <c r="X563" i="1"/>
  <c r="U563" i="1" s="1" a="1"/>
  <c r="U563" i="1" s="1"/>
  <c r="X798" i="1"/>
  <c r="U798" i="1" s="1" a="1"/>
  <c r="U798" i="1" s="1"/>
  <c r="X806" i="1"/>
  <c r="U806" i="1" s="1" a="1"/>
  <c r="U806" i="1" s="1"/>
  <c r="X810" i="1"/>
  <c r="U810" i="1" s="1" a="1"/>
  <c r="U810" i="1" s="1"/>
  <c r="X818" i="1"/>
  <c r="U818" i="1" s="1" a="1"/>
  <c r="U818" i="1" s="1"/>
  <c r="X908" i="1"/>
  <c r="U908" i="1" s="1" a="1"/>
  <c r="U908" i="1" s="1"/>
  <c r="U47" i="1" l="1" a="1"/>
  <c r="U47" i="1" s="1"/>
  <c r="U46" i="1" a="1"/>
  <c r="U46" i="1" s="1"/>
  <c r="U41" i="1" a="1"/>
  <c r="U41" i="1" s="1"/>
  <c r="U40" i="1" a="1"/>
  <c r="U40" i="1" s="1"/>
  <c r="U43" i="1" a="1"/>
  <c r="U43" i="1" s="1"/>
  <c r="U48" i="1" a="1"/>
  <c r="U48" i="1" s="1"/>
  <c r="U45" i="1" a="1"/>
  <c r="U45" i="1" s="1"/>
  <c r="U42" i="1" a="1"/>
  <c r="U42" i="1" s="1"/>
</calcChain>
</file>

<file path=xl/sharedStrings.xml><?xml version="1.0" encoding="utf-8"?>
<sst xmlns="http://schemas.openxmlformats.org/spreadsheetml/2006/main" count="22004" uniqueCount="1223">
  <si>
    <t>2025 Poultry Improvement Program</t>
  </si>
  <si>
    <t xml:space="preserve"> </t>
  </si>
  <si>
    <t>Junior High School Results</t>
  </si>
  <si>
    <t>Items Evaluated</t>
  </si>
  <si>
    <t>Points Possible</t>
  </si>
  <si>
    <t>Average Score</t>
  </si>
  <si>
    <t>#1 Breast</t>
  </si>
  <si>
    <t>#2 Legs</t>
  </si>
  <si>
    <t>#3 Thighs</t>
  </si>
  <si>
    <t>#4 Defects</t>
  </si>
  <si>
    <t>#5 Confirmation &amp; Finish</t>
  </si>
  <si>
    <t>#6 Uniformity</t>
  </si>
  <si>
    <t>#7 Weight</t>
  </si>
  <si>
    <t>#8 Oral Questions</t>
  </si>
  <si>
    <t>Appearance Total</t>
  </si>
  <si>
    <t>#9 Report Sheet</t>
  </si>
  <si>
    <t>#10 Feed Efficiency</t>
  </si>
  <si>
    <t>#11 Diagrams of Coop</t>
  </si>
  <si>
    <t>#12 Feed Tags</t>
  </si>
  <si>
    <t>#13 Graphs &amp; Charts</t>
  </si>
  <si>
    <t>#14 Photos</t>
  </si>
  <si>
    <t>Records Total</t>
  </si>
  <si>
    <t>Total Points</t>
  </si>
  <si>
    <t>#1</t>
  </si>
  <si>
    <t>#2</t>
  </si>
  <si>
    <t>#3</t>
  </si>
  <si>
    <t>#4</t>
  </si>
  <si>
    <t>#5</t>
  </si>
  <si>
    <t>#6</t>
  </si>
  <si>
    <t>#7</t>
  </si>
  <si>
    <t>#8</t>
  </si>
  <si>
    <t>APP</t>
  </si>
  <si>
    <t>#9</t>
  </si>
  <si>
    <t>#10</t>
  </si>
  <si>
    <t>#11</t>
  </si>
  <si>
    <t>#12</t>
  </si>
  <si>
    <t>#13</t>
  </si>
  <si>
    <t>#14</t>
  </si>
  <si>
    <t>REC</t>
  </si>
  <si>
    <t>TOTAL</t>
  </si>
  <si>
    <t>Day</t>
  </si>
  <si>
    <t>Student Name</t>
  </si>
  <si>
    <t>Chapter</t>
  </si>
  <si>
    <t>Mon/Tues/Wed/Thur</t>
  </si>
  <si>
    <t>Rank</t>
  </si>
  <si>
    <t>Award</t>
  </si>
  <si>
    <t>Mon</t>
  </si>
  <si>
    <t>Tues</t>
  </si>
  <si>
    <t>Wed</t>
  </si>
  <si>
    <t>Thur</t>
  </si>
  <si>
    <t>Tender Defenders</t>
  </si>
  <si>
    <t>Dansville</t>
  </si>
  <si>
    <t>State Winner</t>
  </si>
  <si>
    <t>McChickens 2.0</t>
  </si>
  <si>
    <t>North Huron</t>
  </si>
  <si>
    <t>Alt. State Winner</t>
  </si>
  <si>
    <t>North Huron #2</t>
  </si>
  <si>
    <t>Silver</t>
  </si>
  <si>
    <t>Blissfield MS</t>
  </si>
  <si>
    <t>Blissfield</t>
  </si>
  <si>
    <t>Chicken Jockeys</t>
  </si>
  <si>
    <t>Dino Nuggies</t>
  </si>
  <si>
    <t>Cass City Jr 3</t>
  </si>
  <si>
    <t>Cass City</t>
  </si>
  <si>
    <t>Cass City Jr 2</t>
  </si>
  <si>
    <t>Cass City Jr 1</t>
  </si>
  <si>
    <t>Jr. High Agriscience</t>
  </si>
  <si>
    <t>Ubly</t>
  </si>
  <si>
    <t>Jerome Longuski</t>
  </si>
  <si>
    <t>Olivet FFA 8 - Jr. High</t>
  </si>
  <si>
    <t>Olivet</t>
  </si>
  <si>
    <t>Gold</t>
  </si>
  <si>
    <t>Middle School Agriculture</t>
  </si>
  <si>
    <t>Harbor Beach</t>
  </si>
  <si>
    <t>Jack Cederquist</t>
  </si>
  <si>
    <t>Montague</t>
  </si>
  <si>
    <t>Mikaela Geiger</t>
  </si>
  <si>
    <t>Danica Shepard</t>
  </si>
  <si>
    <t>Perry</t>
  </si>
  <si>
    <t>Aubrey Todd</t>
  </si>
  <si>
    <t>James Carr II</t>
  </si>
  <si>
    <t>Noah White</t>
  </si>
  <si>
    <t>Stockbridge FFA</t>
  </si>
  <si>
    <t>Stockbridge</t>
  </si>
  <si>
    <t>Countryside Jr</t>
  </si>
  <si>
    <t>Countryside</t>
  </si>
  <si>
    <t>Ella, Gracie, Delilah, Myah</t>
  </si>
  <si>
    <t>Byron</t>
  </si>
  <si>
    <t>Ryker, Gavin, Wyatt, Lucas</t>
  </si>
  <si>
    <t>Flaming Dragons</t>
  </si>
  <si>
    <t>Bad Axe</t>
  </si>
  <si>
    <t>2 for 5 Meal Deal</t>
  </si>
  <si>
    <t>Pen 4</t>
  </si>
  <si>
    <t>Pen 6</t>
  </si>
  <si>
    <t>Liams Besties</t>
  </si>
  <si>
    <t>Adam Helms &amp; Luke Teusink</t>
  </si>
  <si>
    <t>Hopkins</t>
  </si>
  <si>
    <t>Chicken Fingers</t>
  </si>
  <si>
    <t>Whiteford</t>
  </si>
  <si>
    <t>Vanna Willavize</t>
  </si>
  <si>
    <t>Marshall</t>
  </si>
  <si>
    <t>6,7 Chicken Wings</t>
  </si>
  <si>
    <t>Brian VanDorsten III</t>
  </si>
  <si>
    <t>Bowen &amp; Merchant</t>
  </si>
  <si>
    <t>Ithaca</t>
  </si>
  <si>
    <t>Atwood</t>
  </si>
  <si>
    <t>Sand Creek</t>
  </si>
  <si>
    <t>Aubrey Davenport</t>
  </si>
  <si>
    <t>Breckenridge</t>
  </si>
  <si>
    <t>Josie Heimstra</t>
  </si>
  <si>
    <t>Larry Byrds</t>
  </si>
  <si>
    <t>Chicas</t>
  </si>
  <si>
    <t>Kimberly DeWeerd</t>
  </si>
  <si>
    <t>Breckenridge 8th Grade FFA</t>
  </si>
  <si>
    <t>Tucker Bregg &amp; Brayden Stevens</t>
  </si>
  <si>
    <t>Springport</t>
  </si>
  <si>
    <t>Emily Mills</t>
  </si>
  <si>
    <t>Garrett Lawrence</t>
  </si>
  <si>
    <t>Brecca Burgtorf</t>
  </si>
  <si>
    <t>Coopersville</t>
  </si>
  <si>
    <t>Clare Reisterer</t>
  </si>
  <si>
    <t>Davis Torbet</t>
  </si>
  <si>
    <t>Homer</t>
  </si>
  <si>
    <t>Ty Longyear</t>
  </si>
  <si>
    <t>Gage Coy</t>
  </si>
  <si>
    <t>2024 Poultry Improvement Program</t>
  </si>
  <si>
    <t>Tues/Wed/Thur/Fri</t>
  </si>
  <si>
    <t>Fri</t>
  </si>
  <si>
    <t>Gillian Maycroft</t>
  </si>
  <si>
    <t>State Winner - Gold</t>
  </si>
  <si>
    <t>Tu</t>
  </si>
  <si>
    <t>Peyton Short</t>
  </si>
  <si>
    <t>Alternate State Winner - Gold</t>
  </si>
  <si>
    <t>Kenneth Heaton</t>
  </si>
  <si>
    <t>Cass City Popeyes</t>
  </si>
  <si>
    <t>Samantha Scheffler</t>
  </si>
  <si>
    <t>Cass City Chick-Fil-A</t>
  </si>
  <si>
    <t>Gunnar Eitniear</t>
  </si>
  <si>
    <t>Josie Ratcliff</t>
  </si>
  <si>
    <t>W</t>
  </si>
  <si>
    <t>Middle School Agriculture Class</t>
  </si>
  <si>
    <t>Lyla Holdwick</t>
  </si>
  <si>
    <t>Rylee Rawlings</t>
  </si>
  <si>
    <t>Claire Reisterer</t>
  </si>
  <si>
    <t>Lillian Miller</t>
  </si>
  <si>
    <t>Ovid-Elsie</t>
  </si>
  <si>
    <t>Avery Mills</t>
  </si>
  <si>
    <t>Weston Guza</t>
  </si>
  <si>
    <t>5th Hour McNuggets</t>
  </si>
  <si>
    <t>Intro Birds</t>
  </si>
  <si>
    <t>Capac</t>
  </si>
  <si>
    <t>Maxwell Baese</t>
  </si>
  <si>
    <t>Sarah Clark &amp; Rebecca Lehman</t>
  </si>
  <si>
    <t>Lil Nugs</t>
  </si>
  <si>
    <t>Th</t>
  </si>
  <si>
    <t>TEC</t>
  </si>
  <si>
    <t>Saywer Benn</t>
  </si>
  <si>
    <t>Corunna</t>
  </si>
  <si>
    <t>The Chicken Littles</t>
  </si>
  <si>
    <t>McChickens</t>
  </si>
  <si>
    <t>Xander Runyan</t>
  </si>
  <si>
    <t>Niles</t>
  </si>
  <si>
    <t>Brice &amp; Greg</t>
  </si>
  <si>
    <t>Courtney Wolk</t>
  </si>
  <si>
    <t>Blissfield Chickens</t>
  </si>
  <si>
    <t>Hailey Shepherd</t>
  </si>
  <si>
    <t>Colton Anderson &amp; Kyle Crandall</t>
  </si>
  <si>
    <t>Wyatt, Ryker &amp; Gavin</t>
  </si>
  <si>
    <t>Ann Thomas</t>
  </si>
  <si>
    <t>Homer MS 1</t>
  </si>
  <si>
    <t>Ella, Myah, Delilah &amp; Gracie</t>
  </si>
  <si>
    <t>Homer MS 3</t>
  </si>
  <si>
    <t>no report</t>
  </si>
  <si>
    <t>Homer MS 2</t>
  </si>
  <si>
    <t>Eli Prestonise</t>
  </si>
  <si>
    <t>Hailey Woods</t>
  </si>
  <si>
    <t>Gallinas</t>
  </si>
  <si>
    <t>F</t>
  </si>
  <si>
    <t>Ben Leininger</t>
  </si>
  <si>
    <t>Waldron</t>
  </si>
  <si>
    <t>Molly Wells</t>
  </si>
  <si>
    <t>Adam Helms</t>
  </si>
  <si>
    <t>KFC Eaters</t>
  </si>
  <si>
    <t>Bailey &amp; Linger</t>
  </si>
  <si>
    <t>Crazy Kids</t>
  </si>
  <si>
    <t>Bad Axe 5</t>
  </si>
  <si>
    <t>Los Gallinos</t>
  </si>
  <si>
    <t>Bad Axe 3</t>
  </si>
  <si>
    <t>Bad Axe 9</t>
  </si>
  <si>
    <t>Bad Axe 1</t>
  </si>
  <si>
    <t>Bad Axe 6</t>
  </si>
  <si>
    <t>N. Gust</t>
  </si>
  <si>
    <t>Nichelson and Root</t>
  </si>
  <si>
    <t>2023 Poultry Improvement Program</t>
  </si>
  <si>
    <t>KFC Dino Chicks</t>
  </si>
  <si>
    <t>Golden Chickens</t>
  </si>
  <si>
    <t>Alt. State Winner - Gold</t>
  </si>
  <si>
    <t>The Peep Palace</t>
  </si>
  <si>
    <t>BMS</t>
  </si>
  <si>
    <t>CC JR 4</t>
  </si>
  <si>
    <t>CC JR 1</t>
  </si>
  <si>
    <t>CC JR 2</t>
  </si>
  <si>
    <t>CC JR 3</t>
  </si>
  <si>
    <t>Wyatt Walsh</t>
  </si>
  <si>
    <t>Jr. High Ag 2</t>
  </si>
  <si>
    <t>Stop, Drop and Egg Roll</t>
  </si>
  <si>
    <t>Pio Pio</t>
  </si>
  <si>
    <t>Here We Comb</t>
  </si>
  <si>
    <t>Whiteford Fried Chicken</t>
  </si>
  <si>
    <t>Jr. High Ag 1</t>
  </si>
  <si>
    <t>William Baese</t>
  </si>
  <si>
    <t>Nuggies Not Druggies</t>
  </si>
  <si>
    <t>Sahara Ware</t>
  </si>
  <si>
    <t>Hard Boiled Eggs</t>
  </si>
  <si>
    <t>American Ameraucanas</t>
  </si>
  <si>
    <t>Corbin Halifax</t>
  </si>
  <si>
    <t>Violet Halifax</t>
  </si>
  <si>
    <t>Rebecca Lehman</t>
  </si>
  <si>
    <t>Thicc Chiccs</t>
  </si>
  <si>
    <t>Robert Belinger</t>
  </si>
  <si>
    <t>Raileigh Todd</t>
  </si>
  <si>
    <t>Cheza Todd</t>
  </si>
  <si>
    <t>Colton Day</t>
  </si>
  <si>
    <t>Grant Buehler</t>
  </si>
  <si>
    <t>Alt. State Winner - Silver</t>
  </si>
  <si>
    <t>Bryella Friedrick</t>
  </si>
  <si>
    <t>Aubrey Oswald</t>
  </si>
  <si>
    <t>Vincent, Roberts, Hoskins, George</t>
  </si>
  <si>
    <t>Waldron Jr. High</t>
  </si>
  <si>
    <t>Isaac &amp; Kaleb Fether and Kyle Fuller</t>
  </si>
  <si>
    <t>Paldin, Croley</t>
  </si>
  <si>
    <t>Harvey Rivette</t>
  </si>
  <si>
    <t>Kaylee Hoffman</t>
  </si>
  <si>
    <t>Butz &amp; Trame</t>
  </si>
  <si>
    <t>Reid Binger</t>
  </si>
  <si>
    <t>Henry Kiesling</t>
  </si>
  <si>
    <t>Stockbridge Middle School</t>
  </si>
  <si>
    <t>Ben Meyer</t>
  </si>
  <si>
    <t>Brice Honke</t>
  </si>
  <si>
    <t>Justin Smith &amp; Keagan Kehle</t>
  </si>
  <si>
    <t>Bricyn Storehalder</t>
  </si>
  <si>
    <t>Logan Tharp</t>
  </si>
  <si>
    <t>Jennings &amp; Johnson</t>
  </si>
  <si>
    <t>Ivy Belden</t>
  </si>
  <si>
    <t>Addy Laarman &amp; Hope Reed</t>
  </si>
  <si>
    <t>Logan Burger &amp; Landon Vella</t>
  </si>
  <si>
    <t>Lucas Finch</t>
  </si>
  <si>
    <t>Kaemron Lafferty</t>
  </si>
  <si>
    <t>Peebles</t>
  </si>
  <si>
    <t>Tyler Jones</t>
  </si>
  <si>
    <t>Olivia Stone</t>
  </si>
  <si>
    <t>Anna Casey</t>
  </si>
  <si>
    <t>Lucille Jimkoski</t>
  </si>
  <si>
    <t>Gregory Jolliff</t>
  </si>
  <si>
    <t>Lincoln Brown</t>
  </si>
  <si>
    <t>Brynn Johnson &amp; Grace Schubert</t>
  </si>
  <si>
    <t>Nichelson &amp; Root</t>
  </si>
  <si>
    <t>Jade Stilson</t>
  </si>
  <si>
    <t>Annelise Owens</t>
  </si>
  <si>
    <t>Lyla Mack</t>
  </si>
  <si>
    <t>Colin VandenBoss &amp; Lily Mix</t>
  </si>
  <si>
    <t>June Tarmel</t>
  </si>
  <si>
    <t>2022 Poultry Improvement Program</t>
  </si>
  <si>
    <t>Wed/Thur/Fri</t>
  </si>
  <si>
    <t>Mickeys Farm</t>
  </si>
  <si>
    <t>Big Bird's Mother's</t>
  </si>
  <si>
    <t>Headless Chickens</t>
  </si>
  <si>
    <t>Cluck Vaders</t>
  </si>
  <si>
    <t>Fried Chicken</t>
  </si>
  <si>
    <t>Lilly Tomac</t>
  </si>
  <si>
    <t>Chesaning</t>
  </si>
  <si>
    <t>Chicky's House</t>
  </si>
  <si>
    <t>Fowl Play</t>
  </si>
  <si>
    <t>Tuscola Tech Center AM</t>
  </si>
  <si>
    <t>Ubly FFA</t>
  </si>
  <si>
    <t>15 Chickens</t>
  </si>
  <si>
    <t>Lyla Lapaugh &amp; McKenzie Kemp</t>
  </si>
  <si>
    <t>Lapeer County Jr. High</t>
  </si>
  <si>
    <t>Lapeer County</t>
  </si>
  <si>
    <t>Peeps</t>
  </si>
  <si>
    <t>Camden-Frontier</t>
  </si>
  <si>
    <t>Intro to Ag Chicks</t>
  </si>
  <si>
    <t>Cass City Middle</t>
  </si>
  <si>
    <t>Chicken Busters</t>
  </si>
  <si>
    <t>NO REPORT</t>
  </si>
  <si>
    <t>Wyatt Benn</t>
  </si>
  <si>
    <t>Harbor Beach 7th Grade Ag</t>
  </si>
  <si>
    <t>Joy Hiemstra</t>
  </si>
  <si>
    <t>Jacob Miller</t>
  </si>
  <si>
    <t>The Drumsticks</t>
  </si>
  <si>
    <t>Chicken Chicks</t>
  </si>
  <si>
    <t>KFC</t>
  </si>
  <si>
    <t>Hunky Chunky Chickens</t>
  </si>
  <si>
    <t>Blissfield Junior Group</t>
  </si>
  <si>
    <t>Breckenridge 8</t>
  </si>
  <si>
    <t>The Deviled Eggs</t>
  </si>
  <si>
    <t>Abigail Lehman</t>
  </si>
  <si>
    <t>Matthew Hedges</t>
  </si>
  <si>
    <t>Rivette Farms</t>
  </si>
  <si>
    <t>Makinna Foglesong</t>
  </si>
  <si>
    <t>Frickin Chicken</t>
  </si>
  <si>
    <t>Logan Simpson</t>
  </si>
  <si>
    <t>Saranac</t>
  </si>
  <si>
    <t>Nora Vozar</t>
  </si>
  <si>
    <t>Dakota Hoffman &amp; Luke Fether</t>
  </si>
  <si>
    <t>Roberts/Vincent/Hoskins/George</t>
  </si>
  <si>
    <t>Karson Lankerd</t>
  </si>
  <si>
    <t>Pyper Braun</t>
  </si>
  <si>
    <t>Laker</t>
  </si>
  <si>
    <t>Pen #10</t>
  </si>
  <si>
    <t>Trace Thompson</t>
  </si>
  <si>
    <t>Charlotte</t>
  </si>
  <si>
    <t>Pen #9</t>
  </si>
  <si>
    <t>Avery Minnear</t>
  </si>
  <si>
    <t>Riley McIntosh</t>
  </si>
  <si>
    <t>Ava Morell</t>
  </si>
  <si>
    <t>Hicks &amp; Butz</t>
  </si>
  <si>
    <t>Pen #8</t>
  </si>
  <si>
    <t>Ritter/Lindner/Sonnenberg</t>
  </si>
  <si>
    <t>Chloe Schaedler &amp; Jaelynn McClanahan</t>
  </si>
  <si>
    <t>Lydia Rokicki</t>
  </si>
  <si>
    <t>Alana Ruess</t>
  </si>
  <si>
    <t>Kennedy Hughes</t>
  </si>
  <si>
    <t>Pen #5</t>
  </si>
  <si>
    <t>Audrey Stemaly</t>
  </si>
  <si>
    <t>Ward/Turner</t>
  </si>
  <si>
    <t>Jonesville MS</t>
  </si>
  <si>
    <t>Jonesville</t>
  </si>
  <si>
    <t>Ivan Jackson</t>
  </si>
  <si>
    <t>Ty Couch</t>
  </si>
  <si>
    <t>Hunter Arntz</t>
  </si>
  <si>
    <t>Collin Baker/Elijah Warner/Landyn Kelly</t>
  </si>
  <si>
    <t>James/Grey</t>
  </si>
  <si>
    <t>Kaitlyn Hirst</t>
  </si>
  <si>
    <t>Grimes</t>
  </si>
  <si>
    <t>Toren/Tavin Jones</t>
  </si>
  <si>
    <t>Riley Gerber</t>
  </si>
  <si>
    <t>Wilcox/Selon</t>
  </si>
  <si>
    <t>Aiden Brankovich</t>
  </si>
  <si>
    <t>Austin Fish</t>
  </si>
  <si>
    <t>Grace Shurbert</t>
  </si>
  <si>
    <t>Addison Freidrick</t>
  </si>
  <si>
    <t>Anthony Hogle</t>
  </si>
  <si>
    <t>Julian Zamudio</t>
  </si>
  <si>
    <t>Alexander DuBois</t>
  </si>
  <si>
    <t>Dylan Visser</t>
  </si>
  <si>
    <t>Sam Allen</t>
  </si>
  <si>
    <t>NO BIRDS</t>
  </si>
  <si>
    <t>2021 Poultry Improvement Program</t>
  </si>
  <si>
    <t>Mrs. Davis is Life Goals</t>
  </si>
  <si>
    <t>Wed. Winner</t>
  </si>
  <si>
    <t>Wed. Alt. Winner</t>
  </si>
  <si>
    <t>Josh Miller Jr</t>
  </si>
  <si>
    <t>7th Grade Ag Sci</t>
  </si>
  <si>
    <t>Lilly Tomac &amp; Pierce VanHaaren</t>
  </si>
  <si>
    <t>Jeremiah Stewart</t>
  </si>
  <si>
    <t>Robert Sturm</t>
  </si>
  <si>
    <t>Ionia</t>
  </si>
  <si>
    <t>Clarissa Baese</t>
  </si>
  <si>
    <t>KFC To Be</t>
  </si>
  <si>
    <t>Thur. Winner</t>
  </si>
  <si>
    <t>The Larry Birds</t>
  </si>
  <si>
    <t>Thur. Alt. Winner</t>
  </si>
  <si>
    <t>Rhode Island Reds</t>
  </si>
  <si>
    <t>HALE Manufacturing</t>
  </si>
  <si>
    <t>The Golden Chicks</t>
  </si>
  <si>
    <t>Chickadees</t>
  </si>
  <si>
    <t>BLAMP</t>
  </si>
  <si>
    <t>7th Grade Agriculture Class</t>
  </si>
  <si>
    <t>Ithaca Jr. Team #6</t>
  </si>
  <si>
    <t>Logan &amp; Erica Hansen</t>
  </si>
  <si>
    <t>Becca Fether</t>
  </si>
  <si>
    <t>Fri. Winner</t>
  </si>
  <si>
    <t>Evan Ritter &amp; Anthony Lidner</t>
  </si>
  <si>
    <t>Fri. Alt. Winner</t>
  </si>
  <si>
    <t>Jr. USA FFA</t>
  </si>
  <si>
    <t>Unionville-Sebewaing Area</t>
  </si>
  <si>
    <t>Annabell Butters</t>
  </si>
  <si>
    <t>Jacob Boltz</t>
  </si>
  <si>
    <t>Linka Park</t>
  </si>
  <si>
    <t>Harper Wilcox &amp; Addy Selon</t>
  </si>
  <si>
    <t>Ellory Albrect</t>
  </si>
  <si>
    <t>Haylee Shamplo</t>
  </si>
  <si>
    <t>Jessica Ward &amp; Daisy Quimby</t>
  </si>
  <si>
    <t>Hannah Turner</t>
  </si>
  <si>
    <t>Kelsie Mead</t>
  </si>
  <si>
    <t>Kody Day</t>
  </si>
  <si>
    <t>Billy Landis</t>
  </si>
  <si>
    <t>Alivia Warner</t>
  </si>
  <si>
    <t>The Chicks</t>
  </si>
  <si>
    <t>Troy Richardson</t>
  </si>
  <si>
    <t>Team Jimmy</t>
  </si>
  <si>
    <t>Karson Lankard</t>
  </si>
  <si>
    <t>Kadyn Riske</t>
  </si>
  <si>
    <t>Vanessa James</t>
  </si>
  <si>
    <t>Reese Parker</t>
  </si>
  <si>
    <t>Colt Wolford</t>
  </si>
  <si>
    <t>New Lothrop</t>
  </si>
  <si>
    <t>Connor Woods</t>
  </si>
  <si>
    <t>2020 Poultry Improvement Program</t>
  </si>
  <si>
    <t>Group 7</t>
  </si>
  <si>
    <t>Group 9</t>
  </si>
  <si>
    <t>Lapeer County FFA Jr. High</t>
  </si>
  <si>
    <t>Lapeer County PM</t>
  </si>
  <si>
    <t>JD Miller</t>
  </si>
  <si>
    <t>Hailey Day</t>
  </si>
  <si>
    <t>Ellory Albrecht</t>
  </si>
  <si>
    <t>Allison Hyzer</t>
  </si>
  <si>
    <t>Alex Finch</t>
  </si>
  <si>
    <t>Lizzie Hartman</t>
  </si>
  <si>
    <t>Blissfield Middle School</t>
  </si>
  <si>
    <t>Chase Talaski</t>
  </si>
  <si>
    <t>Amber Horteski</t>
  </si>
  <si>
    <t>Olivia English</t>
  </si>
  <si>
    <t>Caiden Geiger</t>
  </si>
  <si>
    <t>Raven Peplinski</t>
  </si>
  <si>
    <t>Colton Oswald</t>
  </si>
  <si>
    <t>Angel Rice</t>
  </si>
  <si>
    <t>Got the Chicks</t>
  </si>
  <si>
    <t>Allie Coffey</t>
  </si>
  <si>
    <t>Gallus Gallus Domesticus</t>
  </si>
  <si>
    <t>Allysen Smith</t>
  </si>
  <si>
    <t>Halie &amp; Makenna</t>
  </si>
  <si>
    <t>Klaire Reibling</t>
  </si>
  <si>
    <t>Scott Lee</t>
  </si>
  <si>
    <t>Austin Golochowicz</t>
  </si>
  <si>
    <t>2019 Poultry Improvement Program</t>
  </si>
  <si>
    <t>Broiler Contest</t>
  </si>
  <si>
    <t>Lapeer Jr. High</t>
  </si>
  <si>
    <t>Dori Battel</t>
  </si>
  <si>
    <t>Hay Hay</t>
  </si>
  <si>
    <t>Foul Play</t>
  </si>
  <si>
    <t>Tuscola Tech Center</t>
  </si>
  <si>
    <t>NBC Team 1</t>
  </si>
  <si>
    <t>Elizabeth Ferrett &amp; Alexis Mole</t>
  </si>
  <si>
    <t>James Cloud</t>
  </si>
  <si>
    <t>Wyatt Short</t>
  </si>
  <si>
    <t>Ben Mischler</t>
  </si>
  <si>
    <t>Adam Starr</t>
  </si>
  <si>
    <t>Ausha Mathews</t>
  </si>
  <si>
    <t>Lindsey Smith</t>
  </si>
  <si>
    <t>Drew George, Ryan Murphy</t>
  </si>
  <si>
    <t>Oosdi Canales</t>
  </si>
  <si>
    <t>Kennedy Birchmeier</t>
  </si>
  <si>
    <t>Chicken Whisperers</t>
  </si>
  <si>
    <t>Ashlyn Albert</t>
  </si>
  <si>
    <t>Olivia Krauss, Gracie Hebenstreit, Makenna Brandon, Leah Kiss</t>
  </si>
  <si>
    <t>Harbor Beach Jr. High Agriculture</t>
  </si>
  <si>
    <t>Drew Alward</t>
  </si>
  <si>
    <t>Durand</t>
  </si>
  <si>
    <t>Jason Murawski</t>
  </si>
  <si>
    <t>Jordan Schave</t>
  </si>
  <si>
    <t>Ben Kelenski</t>
  </si>
  <si>
    <t>Emmalie Letts</t>
  </si>
  <si>
    <t>Chick on a Stick</t>
  </si>
  <si>
    <t>Logan Alexander</t>
  </si>
  <si>
    <t>Breckenridge Middle</t>
  </si>
  <si>
    <t>Rilee Masterson</t>
  </si>
  <si>
    <t>Michael Bukoski</t>
  </si>
  <si>
    <t>Halie Sheffer &amp; Mckenna Burk</t>
  </si>
  <si>
    <t>Sam Williams</t>
  </si>
  <si>
    <t>Kaedin Himojo</t>
  </si>
  <si>
    <t>Hicks</t>
  </si>
  <si>
    <t>Armirah, Mackenzie &amp; Navaha</t>
  </si>
  <si>
    <t>Makayla Stambaugh</t>
  </si>
  <si>
    <t>Osburn &amp; Moore</t>
  </si>
  <si>
    <t>Dalton Geiger</t>
  </si>
  <si>
    <t>Carly Feekes</t>
  </si>
  <si>
    <t>Krista Geiger</t>
  </si>
  <si>
    <t>Schmidt/Solem</t>
  </si>
  <si>
    <t>Benzie Central</t>
  </si>
  <si>
    <t>Annie &amp; Allie Coffey</t>
  </si>
  <si>
    <t>Emma Langlois</t>
  </si>
  <si>
    <t>Breckenridge School</t>
  </si>
  <si>
    <t>Nick Peterson</t>
  </si>
  <si>
    <t>Bradyn H. &amp; Gavin M.</t>
  </si>
  <si>
    <t>2018 Poultry Improvement Program</t>
  </si>
  <si>
    <t>Chicken Littles</t>
  </si>
  <si>
    <t>Charley Andres</t>
  </si>
  <si>
    <t>AgriScience</t>
  </si>
  <si>
    <t>Gallus domesticus</t>
  </si>
  <si>
    <t>Justin Sievert</t>
  </si>
  <si>
    <t>Big Poppas</t>
  </si>
  <si>
    <t>Sydney Rodriguez</t>
  </si>
  <si>
    <t>The Geiger's</t>
  </si>
  <si>
    <t>Ethan Wilson</t>
  </si>
  <si>
    <t>Joslin Jacobs</t>
  </si>
  <si>
    <t>Ayden Wygel</t>
  </si>
  <si>
    <t>Alexis Desander</t>
  </si>
  <si>
    <t>Cole Binger</t>
  </si>
  <si>
    <t>Donavan Loomis</t>
  </si>
  <si>
    <t>Christopher Oswald</t>
  </si>
  <si>
    <t>Zacariaz &amp; Aurelia Ambriz</t>
  </si>
  <si>
    <t>Blake Herremans</t>
  </si>
  <si>
    <t>Maisie Shultz</t>
  </si>
  <si>
    <t>Abbie Guza</t>
  </si>
  <si>
    <t>Sarah Williams</t>
  </si>
  <si>
    <t>Payton Brown</t>
  </si>
  <si>
    <t>Christopher Godsdzinski</t>
  </si>
  <si>
    <t>Team Red Hawk</t>
  </si>
  <si>
    <t>Team White</t>
  </si>
  <si>
    <t>Team Maroon</t>
  </si>
  <si>
    <t>Jr. High Agriculture A</t>
  </si>
  <si>
    <t>Carder Burgdorf</t>
  </si>
  <si>
    <t>Jasmine Learman</t>
  </si>
  <si>
    <t>Cody Cannon</t>
  </si>
  <si>
    <t>Kade Johnson</t>
  </si>
  <si>
    <t>Elizabeth Bellis</t>
  </si>
  <si>
    <t>Bryce Sprik</t>
  </si>
  <si>
    <t>Bringley/Bingley</t>
  </si>
  <si>
    <t>Tavian Caszatt</t>
  </si>
  <si>
    <t>Morgan Chandler</t>
  </si>
  <si>
    <t>Kaitlyn Alcock &amp; Kendall Allen</t>
  </si>
  <si>
    <t>The Chix</t>
  </si>
  <si>
    <t>Jena Fellabaum</t>
  </si>
  <si>
    <t>Abe Osburn &amp; Cameron Hofbauer</t>
  </si>
  <si>
    <t>Gucci Chickens</t>
  </si>
  <si>
    <t>Insert Name Here</t>
  </si>
  <si>
    <t>Jorden Wilson &amp; Isabella Schuldt</t>
  </si>
  <si>
    <t>Carson Schricker</t>
  </si>
  <si>
    <t>Alivia Lubeski</t>
  </si>
  <si>
    <t>Braxton Vigenski</t>
  </si>
  <si>
    <t>Devonee Gnagey</t>
  </si>
  <si>
    <t>Rylee Fritz</t>
  </si>
  <si>
    <t>Chri$ P. Chicken</t>
  </si>
  <si>
    <t>Izzy Herford</t>
  </si>
  <si>
    <t>Michigan Fried Chicken</t>
  </si>
  <si>
    <t>Emilee &amp; Clayton Stanton</t>
  </si>
  <si>
    <t>Lil Nugz</t>
  </si>
  <si>
    <t>Lexi Smithers</t>
  </si>
  <si>
    <t>Makayla Boeske</t>
  </si>
  <si>
    <t>Laiken Barns</t>
  </si>
  <si>
    <t>Sara Wheeler</t>
  </si>
  <si>
    <t>Lakota Fuller &amp; Hannon Attareb</t>
  </si>
  <si>
    <t>Mekeal Alcock, Denae Covey, Kylie Hicks</t>
  </si>
  <si>
    <t>2017 Poultry Improvement Program</t>
  </si>
  <si>
    <t>Junior High Results</t>
  </si>
  <si>
    <t>#10 Story</t>
  </si>
  <si>
    <t>#11 Feed Efficiency</t>
  </si>
  <si>
    <t>#12 Livability</t>
  </si>
  <si>
    <t>Lapeer</t>
  </si>
  <si>
    <t>Brooklyn Kuhl</t>
  </si>
  <si>
    <t>Unionville Sebewaing Area</t>
  </si>
  <si>
    <t>Alt. Wed. Winner</t>
  </si>
  <si>
    <t>Ubly Jr. High</t>
  </si>
  <si>
    <t>C-F MS Corduroy</t>
  </si>
  <si>
    <t>C-F MS Gold</t>
  </si>
  <si>
    <t>Chris Gosdzinski</t>
  </si>
  <si>
    <t>Margie Schultz</t>
  </si>
  <si>
    <t>C-F MS Blue</t>
  </si>
  <si>
    <t>Corn Gold</t>
  </si>
  <si>
    <t>Cassopolis</t>
  </si>
  <si>
    <t>Makena Newman</t>
  </si>
  <si>
    <t>Madelin Petersen</t>
  </si>
  <si>
    <t>Lowell</t>
  </si>
  <si>
    <t>Isaiah Cuddeback</t>
  </si>
  <si>
    <t>Karson Humm</t>
  </si>
  <si>
    <t>Breckenridge MS Blue</t>
  </si>
  <si>
    <t>Breckenridge MS Gold</t>
  </si>
  <si>
    <t>McChicken</t>
  </si>
  <si>
    <t>Sunny Side Up</t>
  </si>
  <si>
    <t>Alt. Thur Winner</t>
  </si>
  <si>
    <t>Miah &amp; Michael Kiss</t>
  </si>
  <si>
    <t>U.S. Lightning Chicks</t>
  </si>
  <si>
    <t>Ethan Herman</t>
  </si>
  <si>
    <t>Erin McArdle</t>
  </si>
  <si>
    <t>Alexander Smith</t>
  </si>
  <si>
    <t>Chicken Sandwich</t>
  </si>
  <si>
    <t>Peyton Kuhn</t>
  </si>
  <si>
    <t>Ciara Krohn</t>
  </si>
  <si>
    <t>Lance Bushey</t>
  </si>
  <si>
    <t>Cass City Jr. High</t>
  </si>
  <si>
    <t>Kira Hall</t>
  </si>
  <si>
    <t>Alma</t>
  </si>
  <si>
    <t>Blain Elenbaum</t>
  </si>
  <si>
    <t>Caleb Love</t>
  </si>
  <si>
    <t>Alicia Farmer</t>
  </si>
  <si>
    <t>Grace Griffin, Lexi Teunissen, Mary Wells</t>
  </si>
  <si>
    <t>Alt. Fri Winner (Tie breaker used)</t>
  </si>
  <si>
    <t>Chicken Wing$</t>
  </si>
  <si>
    <t>Hillard/Osburn/Wheeler</t>
  </si>
  <si>
    <t>Big Broiler Band</t>
  </si>
  <si>
    <t>Scrambled Eggs</t>
  </si>
  <si>
    <t>Remington Jon Avery</t>
  </si>
  <si>
    <t>Alcock/Allen</t>
  </si>
  <si>
    <t>Eli Ladd</t>
  </si>
  <si>
    <t>Gannon Willitts</t>
  </si>
  <si>
    <t>Sarah Wheeler</t>
  </si>
  <si>
    <t>Jonesville Middle</t>
  </si>
  <si>
    <t>Tate Gordon</t>
  </si>
  <si>
    <t>Bradley Howard</t>
  </si>
  <si>
    <t>Bethanie Engel</t>
  </si>
  <si>
    <t xml:space="preserve"> - </t>
  </si>
  <si>
    <t>2016 Poultry Improvement Program</t>
  </si>
  <si>
    <t>McChicks</t>
  </si>
  <si>
    <t>Winner</t>
  </si>
  <si>
    <t>Poultry Power</t>
  </si>
  <si>
    <t>Alt. Winner</t>
  </si>
  <si>
    <t>Jared Chandler</t>
  </si>
  <si>
    <t>Blake Smithers</t>
  </si>
  <si>
    <t>Amber Forster</t>
  </si>
  <si>
    <t>Collin Schuette</t>
  </si>
  <si>
    <t>Emilie Hebenstreft</t>
  </si>
  <si>
    <t>Sydney Richmond</t>
  </si>
  <si>
    <t>KayLynn Carr</t>
  </si>
  <si>
    <t>Chloe Farver</t>
  </si>
  <si>
    <t>Kinsey Poavlichek</t>
  </si>
  <si>
    <t>Madi Renn</t>
  </si>
  <si>
    <t>Dawson Gnagey</t>
  </si>
  <si>
    <t>Charity Hundersmarck</t>
  </si>
  <si>
    <t>The Liberty Chickens</t>
  </si>
  <si>
    <t>Jena Adams</t>
  </si>
  <si>
    <t>Alexceia Krzyzaniak</t>
  </si>
  <si>
    <t>Joseph Weiss</t>
  </si>
  <si>
    <t>Christian Mallory</t>
  </si>
  <si>
    <t>Warrior Chicks</t>
  </si>
  <si>
    <t>The Chick Flick</t>
  </si>
  <si>
    <t>KFC Chicks with a side of mashed potatoes</t>
  </si>
  <si>
    <t>Lit Chix</t>
  </si>
  <si>
    <t>Kentucky Fried Chicken</t>
  </si>
  <si>
    <t>The Chick Fillets</t>
  </si>
  <si>
    <t>NHC</t>
  </si>
  <si>
    <t>Jonesville FFAMS Team</t>
  </si>
  <si>
    <t>Cody Sangster</t>
  </si>
  <si>
    <t>Kissing Chicks</t>
  </si>
  <si>
    <t>Jr Capac Gold</t>
  </si>
  <si>
    <t>Hillard &amp; Wheeler</t>
  </si>
  <si>
    <t>Micah Gordon</t>
  </si>
  <si>
    <t>Hunter Langley/Nick Errer</t>
  </si>
  <si>
    <t>Brooklynn Kuhl</t>
  </si>
  <si>
    <t>USA</t>
  </si>
  <si>
    <t>Morgan Klosowski</t>
  </si>
  <si>
    <t>Lydia Davenport</t>
  </si>
  <si>
    <t>Emma Barnum</t>
  </si>
  <si>
    <t>Mason</t>
  </si>
  <si>
    <t>Lain Langley</t>
  </si>
  <si>
    <t>Jr Capac Blue</t>
  </si>
  <si>
    <t>MaKaylie Gilbert</t>
  </si>
  <si>
    <t>Marshall Middle School</t>
  </si>
  <si>
    <t>Frank Laskey</t>
  </si>
  <si>
    <t>Jr High 2nd Hour</t>
  </si>
  <si>
    <t>Wheeler &amp; Covey</t>
  </si>
  <si>
    <t>Ebrielle Bovee</t>
  </si>
  <si>
    <t>Jared Fahley</t>
  </si>
  <si>
    <t>Adrian Pyman</t>
  </si>
  <si>
    <t>NCCTC Ag Explorations</t>
  </si>
  <si>
    <t>Newaygo</t>
  </si>
  <si>
    <t/>
  </si>
  <si>
    <t>2015 Poultry Improvement Program</t>
  </si>
  <si>
    <t>Nolan Schricker</t>
  </si>
  <si>
    <t>Kaelyn Pepper</t>
  </si>
  <si>
    <t>Ubly 1</t>
  </si>
  <si>
    <t>Ag Explore Team 1</t>
  </si>
  <si>
    <t>Avery Kuhl</t>
  </si>
  <si>
    <t>Ubly 3 Research</t>
  </si>
  <si>
    <t>Ubly 2</t>
  </si>
  <si>
    <t>The Chicken Nuggets</t>
  </si>
  <si>
    <t>Nick Ewald</t>
  </si>
  <si>
    <t>Ag Explore Team 2</t>
  </si>
  <si>
    <t>Ubly 4 Research</t>
  </si>
  <si>
    <t>Experimental</t>
  </si>
  <si>
    <t>Frances Churchwell</t>
  </si>
  <si>
    <t>The Falcons</t>
  </si>
  <si>
    <t>Feathered Friends</t>
  </si>
  <si>
    <t>Katie DeYoung</t>
  </si>
  <si>
    <t>Jesse Weaver</t>
  </si>
  <si>
    <t>The Four Aces</t>
  </si>
  <si>
    <t>Ethan Foster</t>
  </si>
  <si>
    <t>Gwen Bennett</t>
  </si>
  <si>
    <t>Chicken Noble</t>
  </si>
  <si>
    <t>Jr. High 2- Battel</t>
  </si>
  <si>
    <t>The Rockin' Chicks</t>
  </si>
  <si>
    <t>Jack &amp; The Chicks</t>
  </si>
  <si>
    <t>Robby Iseler</t>
  </si>
  <si>
    <t>Fire Birds</t>
  </si>
  <si>
    <t>Chicas 101</t>
  </si>
  <si>
    <t>Alex Zimmerlee</t>
  </si>
  <si>
    <t>Patricia Hebeinstreit</t>
  </si>
  <si>
    <t>Kaylynn Stanton</t>
  </si>
  <si>
    <t>Hipster Chickster</t>
  </si>
  <si>
    <t>Jr. High 4</t>
  </si>
  <si>
    <t>Laingsburg MS FFA</t>
  </si>
  <si>
    <t>Laingsburg</t>
  </si>
  <si>
    <t>Caden Walsh</t>
  </si>
  <si>
    <t>Hunter Langley</t>
  </si>
  <si>
    <t>Landon Isenberg</t>
  </si>
  <si>
    <t>Jonesville MS Team 1</t>
  </si>
  <si>
    <t>Jelena Prescott</t>
  </si>
  <si>
    <t>Jr. High 1</t>
  </si>
  <si>
    <t>Chicken Wings</t>
  </si>
  <si>
    <t>Emily Sheldon</t>
  </si>
  <si>
    <t>Joe Adams</t>
  </si>
  <si>
    <t>Olivia Pearsal</t>
  </si>
  <si>
    <t>Jr. High 3</t>
  </si>
  <si>
    <t>Ashley Dennis</t>
  </si>
  <si>
    <t>Capac Blue</t>
  </si>
  <si>
    <t>Jared Reiter</t>
  </si>
  <si>
    <t>Capac Gold</t>
  </si>
  <si>
    <t>Bryce Sears</t>
  </si>
  <si>
    <t>Francoer/Luce/Reckner/WheelerA</t>
  </si>
  <si>
    <t>Haley McArdle</t>
  </si>
  <si>
    <t>Isabella Hyzer</t>
  </si>
  <si>
    <t>Logan Fritz</t>
  </si>
  <si>
    <t>Emma Irion</t>
  </si>
  <si>
    <t>Kylie Chubb</t>
  </si>
  <si>
    <t>Hot Chicks &amp; Rooster Tails</t>
  </si>
  <si>
    <t>Fairchild/Phillips/Ruetz</t>
  </si>
  <si>
    <t>Jax McCabe</t>
  </si>
  <si>
    <t>Kaitlin Brown</t>
  </si>
  <si>
    <t>Eileen Gasper</t>
  </si>
  <si>
    <t>Hunter Keim</t>
  </si>
  <si>
    <t>2nd Hour McChickens</t>
  </si>
  <si>
    <t>No Report</t>
  </si>
  <si>
    <t>Brown</t>
  </si>
  <si>
    <t>5th Hour Chicken Strips</t>
  </si>
  <si>
    <t>Logan Hall</t>
  </si>
  <si>
    <t>Melodie Roblee</t>
  </si>
  <si>
    <t>Kulicamp &amp; Bouchard</t>
  </si>
  <si>
    <t>Cortney Ricord</t>
  </si>
  <si>
    <t>Isabella Beemer</t>
  </si>
  <si>
    <t>2014 Poultry Improvement Program</t>
  </si>
  <si>
    <t>Audrey Schapman</t>
  </si>
  <si>
    <t>Samantha Modreske/Shannon &amp; Vanessa Veld</t>
  </si>
  <si>
    <t>Wed. Alt Winner</t>
  </si>
  <si>
    <t>Lothschutz/Serba</t>
  </si>
  <si>
    <t>Ag Explore Group 1</t>
  </si>
  <si>
    <t>Addy Battel/Ethan Healy</t>
  </si>
  <si>
    <t>Ag Explore Group 2</t>
  </si>
  <si>
    <t>Anna Messing</t>
  </si>
  <si>
    <t>Concord Middle School</t>
  </si>
  <si>
    <t>Concord</t>
  </si>
  <si>
    <t>Courtney Blonde</t>
  </si>
  <si>
    <t>Twork/Russel</t>
  </si>
  <si>
    <t>Katie Lipp/Jessica Link/Lindsey Walker</t>
  </si>
  <si>
    <t>Veronica Tuttle</t>
  </si>
  <si>
    <t>Jordyn Burch</t>
  </si>
  <si>
    <t>Anie &amp; Izie Modreske/Makenna Davies</t>
  </si>
  <si>
    <t>Abby Angst</t>
  </si>
  <si>
    <t>Thur Winner</t>
  </si>
  <si>
    <t>North Huron Hot Chicks</t>
  </si>
  <si>
    <t>Thur Alt Winner</t>
  </si>
  <si>
    <t>North Huron Fried Chicken</t>
  </si>
  <si>
    <t>Ty Knoblock</t>
  </si>
  <si>
    <t>Anna Baker/Maddie Burk/Taylor Long</t>
  </si>
  <si>
    <t>Middle School Team 4</t>
  </si>
  <si>
    <t>Josh Knight</t>
  </si>
  <si>
    <t>Maegan Crandall</t>
  </si>
  <si>
    <t>Judy Rummel</t>
  </si>
  <si>
    <t>Shannon Stemaly</t>
  </si>
  <si>
    <t>Michelle Roblee</t>
  </si>
  <si>
    <t>Asheley Bixler/Elisah Gritzmaker</t>
  </si>
  <si>
    <t>Team A</t>
  </si>
  <si>
    <t>Jr. Chickz</t>
  </si>
  <si>
    <t>Levi McNett/Brandon Covell/Hanna Wines/Anatasia Grant</t>
  </si>
  <si>
    <t>Hunter Bennett</t>
  </si>
  <si>
    <t>Riley Lafontain</t>
  </si>
  <si>
    <t>Macen Landis</t>
  </si>
  <si>
    <t>Lakatos/Hillard/Reckner</t>
  </si>
  <si>
    <t>Fri Winner</t>
  </si>
  <si>
    <t>Clara Tait</t>
  </si>
  <si>
    <t>Fri Alt Winner</t>
  </si>
  <si>
    <t>Noah Henderson</t>
  </si>
  <si>
    <t>Abigail Schuette</t>
  </si>
  <si>
    <t>Clayton Troup</t>
  </si>
  <si>
    <t>Andrew Smith</t>
  </si>
  <si>
    <t>Webberville Middle School</t>
  </si>
  <si>
    <t>Webberville</t>
  </si>
  <si>
    <t>Mitchell Richmond</t>
  </si>
  <si>
    <t>Jonathan Brown</t>
  </si>
  <si>
    <t>Ivana Cameron</t>
  </si>
  <si>
    <t>Travis Fritz</t>
  </si>
  <si>
    <t>Ehren Phipps</t>
  </si>
  <si>
    <t>Bailey Miniard</t>
  </si>
  <si>
    <t>Ithaca 3rd Hr</t>
  </si>
  <si>
    <t>Ithaca 5th Hr</t>
  </si>
  <si>
    <t>Ithaca 4th Hr</t>
  </si>
  <si>
    <t>Lauren Marker</t>
  </si>
  <si>
    <t>2013 Poultry Improvement Program</t>
  </si>
  <si>
    <t>#4 Confirmation &amp; Finish</t>
  </si>
  <si>
    <t>#5 Defects</t>
  </si>
  <si>
    <t>Lapeer PM</t>
  </si>
  <si>
    <t>Courtney Stewart</t>
  </si>
  <si>
    <t>Toby Kuhl</t>
  </si>
  <si>
    <t>Tyler Knoblock</t>
  </si>
  <si>
    <t>NHJH2</t>
  </si>
  <si>
    <t>Samantha Modreske</t>
  </si>
  <si>
    <t>Makenna Davies</t>
  </si>
  <si>
    <t>Riley Klingenburg</t>
  </si>
  <si>
    <t xml:space="preserve">Ubly Jr. High </t>
  </si>
  <si>
    <t>Shannon Veld</t>
  </si>
  <si>
    <t xml:space="preserve">Junior high group 6 </t>
  </si>
  <si>
    <t>NHJH 1</t>
  </si>
  <si>
    <t>NHJH3</t>
  </si>
  <si>
    <t>NHJH 5</t>
  </si>
  <si>
    <t xml:space="preserve">Team B Gold </t>
  </si>
  <si>
    <t xml:space="preserve">Gavin Osentoski </t>
  </si>
  <si>
    <t>Team A Blue</t>
  </si>
  <si>
    <t>NHJH 4</t>
  </si>
  <si>
    <t xml:space="preserve">Austin Mejeski </t>
  </si>
  <si>
    <t>Justin Berens</t>
  </si>
  <si>
    <t>Allyson Walsch</t>
  </si>
  <si>
    <t>Team C Green</t>
  </si>
  <si>
    <t>Arthur Devota</t>
  </si>
  <si>
    <t>New Lothrup</t>
  </si>
  <si>
    <t>Jack Thayer</t>
  </si>
  <si>
    <t>Concord MS Agriscience</t>
  </si>
  <si>
    <t>Thu. Winner</t>
  </si>
  <si>
    <t>Sydney Gorden/Aubrey Keith</t>
  </si>
  <si>
    <t>Thu. Alt. Winner</t>
  </si>
  <si>
    <t>Cole Grasso</t>
  </si>
  <si>
    <t>Chloe Harris</t>
  </si>
  <si>
    <t>Brogan Rehklau</t>
  </si>
  <si>
    <t>Tanner TenEyck</t>
  </si>
  <si>
    <t>Hunter Brooks</t>
  </si>
  <si>
    <t>M. Schuette</t>
  </si>
  <si>
    <t>C. Ziel</t>
  </si>
  <si>
    <t>Anna Baker/Madison Burk</t>
  </si>
  <si>
    <t>K. Krohn</t>
  </si>
  <si>
    <t>Anthony Deming</t>
  </si>
  <si>
    <t>Ashley Brixler</t>
  </si>
  <si>
    <t>D. Lehman</t>
  </si>
  <si>
    <t>Levi McNett/Izaac Davis</t>
  </si>
  <si>
    <t>B. Renn</t>
  </si>
  <si>
    <t>R. Jeffers</t>
  </si>
  <si>
    <t>C. Tait</t>
  </si>
  <si>
    <t>Hunter Simmons</t>
  </si>
  <si>
    <t>Ben Butcher</t>
  </si>
  <si>
    <t>Connor McCoy</t>
  </si>
  <si>
    <t>Falsity &amp; Emilio Garza</t>
  </si>
  <si>
    <t>Jackie Saxton</t>
  </si>
  <si>
    <t>experimental</t>
  </si>
  <si>
    <t>E. McGabe</t>
  </si>
  <si>
    <t>Long/Grant/Wines/Roth</t>
  </si>
  <si>
    <t>Kolton Moon</t>
  </si>
  <si>
    <t>C.Steinman</t>
  </si>
  <si>
    <t>Ithaca Jr High 3rd Hr</t>
  </si>
  <si>
    <t>Ithaca Jr High 5th Hr</t>
  </si>
  <si>
    <t>Randi Jacobs/DaLaney Spangler</t>
  </si>
  <si>
    <t>No Card</t>
  </si>
  <si>
    <t>2012 Poultry Improvement Program</t>
  </si>
  <si>
    <t>#9 Story</t>
  </si>
  <si>
    <t>#10 Report Sheet</t>
  </si>
  <si>
    <t>Thur/Fri</t>
  </si>
  <si>
    <t>Austin Harvey</t>
  </si>
  <si>
    <t>Camden Frontier</t>
  </si>
  <si>
    <t>Thur. State Winner</t>
  </si>
  <si>
    <t>Brennan Vitous</t>
  </si>
  <si>
    <t>Thur. Alt. State Wiiner</t>
  </si>
  <si>
    <t>Hope Harrington</t>
  </si>
  <si>
    <t>Austin Bennett</t>
  </si>
  <si>
    <t>Eugenia Clark</t>
  </si>
  <si>
    <t>Katelynn Ash</t>
  </si>
  <si>
    <t>Shannon Grifka</t>
  </si>
  <si>
    <t>Port Hope</t>
  </si>
  <si>
    <t>Shelby Fellabaum</t>
  </si>
  <si>
    <t>Fri. State Winner</t>
  </si>
  <si>
    <t>Tammy Hessel</t>
  </si>
  <si>
    <t>Fri. Alt State Winner</t>
  </si>
  <si>
    <t>Aaron Maust</t>
  </si>
  <si>
    <t>Ryan Irion</t>
  </si>
  <si>
    <t>Collin Kuhn</t>
  </si>
  <si>
    <t>Power Chix</t>
  </si>
  <si>
    <t>Jared Drabek</t>
  </si>
  <si>
    <t>Jake Bushey</t>
  </si>
  <si>
    <t>The Egg Heads</t>
  </si>
  <si>
    <t>Team Skittles</t>
  </si>
  <si>
    <t>Chicken Assassians</t>
  </si>
  <si>
    <t>Randee Poirier</t>
  </si>
  <si>
    <t>Webberville MS 1</t>
  </si>
  <si>
    <t>Hunter Moore</t>
  </si>
  <si>
    <t>Jackson/Taylor</t>
  </si>
  <si>
    <t>Morton/Harrison</t>
  </si>
  <si>
    <t>Williams/Hartman</t>
  </si>
  <si>
    <t>Breanna Rummel</t>
  </si>
  <si>
    <t>King/Polegea</t>
  </si>
  <si>
    <t>Shuy/Sheffer</t>
  </si>
  <si>
    <t>James Rolen</t>
  </si>
  <si>
    <t>Wade Shadbolt</t>
  </si>
  <si>
    <t>Tom Bradley</t>
  </si>
  <si>
    <t>Autumn Loss</t>
  </si>
  <si>
    <t>Powers/Koch</t>
  </si>
  <si>
    <t>Alexis Butcher</t>
  </si>
  <si>
    <t>Ali Steinman</t>
  </si>
  <si>
    <t>Hannah Dutcher</t>
  </si>
  <si>
    <t>Megan Crevier</t>
  </si>
  <si>
    <t>Cole Conklin</t>
  </si>
  <si>
    <t>Jeremy Kimball</t>
  </si>
  <si>
    <t>Ethan McCormick</t>
  </si>
  <si>
    <t>Poultry Improvement Program</t>
  </si>
  <si>
    <t>#1 Brest</t>
  </si>
  <si>
    <t>Apearence Total</t>
  </si>
  <si>
    <t>#8 Story</t>
  </si>
  <si>
    <t>#11 Livability</t>
  </si>
  <si>
    <t>#12 Graphs &amp; Charts</t>
  </si>
  <si>
    <t>#13 Photo's</t>
  </si>
  <si>
    <t>#14 Oral Questions</t>
  </si>
  <si>
    <t>Ubly Junior High</t>
  </si>
  <si>
    <t>Thursday</t>
  </si>
  <si>
    <t>Andrew Gosdzinski</t>
  </si>
  <si>
    <t>Tyler Stroup</t>
  </si>
  <si>
    <t>Jr. High FFA</t>
  </si>
  <si>
    <t>Meredith Inman</t>
  </si>
  <si>
    <t>Caleb Worth</t>
  </si>
  <si>
    <t>Alpena</t>
  </si>
  <si>
    <t>Caleb Symons</t>
  </si>
  <si>
    <t>Hope Rule &amp; Andie Machniak</t>
  </si>
  <si>
    <t>Jackson Franzel</t>
  </si>
  <si>
    <t>Emily Gebhardt &amp; Jane Scharer</t>
  </si>
  <si>
    <t>Abraham Fellabaum</t>
  </si>
  <si>
    <t>Friday</t>
  </si>
  <si>
    <t>Tammy Kessel</t>
  </si>
  <si>
    <t>Champion/Winch/Bates</t>
  </si>
  <si>
    <t>Roney/Rolen/Westfall/Washington</t>
  </si>
  <si>
    <t>Aimee Crist &amp; Autumn Bailey</t>
  </si>
  <si>
    <t>Nick Dubs</t>
  </si>
  <si>
    <t>Nicole Alexander</t>
  </si>
  <si>
    <t>Heather Berens</t>
  </si>
  <si>
    <t>Jim Leitch</t>
  </si>
  <si>
    <t>Big Chicks</t>
  </si>
  <si>
    <t>James Gannell</t>
  </si>
  <si>
    <t>Alex Ludlum</t>
  </si>
  <si>
    <t>Bobbie Woods</t>
  </si>
  <si>
    <t>Caleb Krumm</t>
  </si>
  <si>
    <t>Webberville Team 2</t>
  </si>
  <si>
    <t>Webberville Team 1</t>
  </si>
  <si>
    <t>Alexis Bushey</t>
  </si>
  <si>
    <t>Chicken Chimmi Changas</t>
  </si>
  <si>
    <t>Ryan Cannon</t>
  </si>
  <si>
    <t>Stetson Beach</t>
  </si>
  <si>
    <t>Brittney Giddings</t>
  </si>
  <si>
    <t xml:space="preserve"> Thur/Fri</t>
  </si>
  <si>
    <t>Muchochas</t>
  </si>
  <si>
    <t>F - 1</t>
  </si>
  <si>
    <t>Quinn Smith</t>
  </si>
  <si>
    <t>F - 2</t>
  </si>
  <si>
    <t>Fri Runner-up</t>
  </si>
  <si>
    <t>Future Chickens of America</t>
  </si>
  <si>
    <t>F - 3</t>
  </si>
  <si>
    <t>The Tribe</t>
  </si>
  <si>
    <t>F - 4</t>
  </si>
  <si>
    <t>Chicken Nuggets</t>
  </si>
  <si>
    <t>F - 5</t>
  </si>
  <si>
    <t>Austin Mascorro</t>
  </si>
  <si>
    <t>F - 6</t>
  </si>
  <si>
    <t>Kaylee Landers</t>
  </si>
  <si>
    <t>F - 7</t>
  </si>
  <si>
    <t>Austin McCabe</t>
  </si>
  <si>
    <t>F - 8</t>
  </si>
  <si>
    <t>Tyler Stonecipher</t>
  </si>
  <si>
    <t>F - 9</t>
  </si>
  <si>
    <t>J &amp; J Fletcher</t>
  </si>
  <si>
    <t>F - 10</t>
  </si>
  <si>
    <t>E &amp; Z Minnard</t>
  </si>
  <si>
    <t>F - 11</t>
  </si>
  <si>
    <t>Blake Schumacher</t>
  </si>
  <si>
    <t>F - 12</t>
  </si>
  <si>
    <t>Kim Holzwart</t>
  </si>
  <si>
    <t>F - 13</t>
  </si>
  <si>
    <t>Webberville MS Team 2</t>
  </si>
  <si>
    <t>F - 14</t>
  </si>
  <si>
    <t>Webberville MS Team 1</t>
  </si>
  <si>
    <t>F - 15</t>
  </si>
  <si>
    <t xml:space="preserve">Clara Devota </t>
  </si>
  <si>
    <t>F - 16</t>
  </si>
  <si>
    <t xml:space="preserve">Ashly Bulla </t>
  </si>
  <si>
    <t>F - 17</t>
  </si>
  <si>
    <t>Jasmine Martinez</t>
  </si>
  <si>
    <t>T - 1</t>
  </si>
  <si>
    <t>Th Winner</t>
  </si>
  <si>
    <t>T - 2</t>
  </si>
  <si>
    <t xml:space="preserve">Raquel Iseler </t>
  </si>
  <si>
    <t>T - 3</t>
  </si>
  <si>
    <t>Th Runner-up</t>
  </si>
  <si>
    <t>T - 4</t>
  </si>
  <si>
    <t>T - 5</t>
  </si>
  <si>
    <t>Sand Creek Jr. High</t>
  </si>
  <si>
    <t>T - 6</t>
  </si>
  <si>
    <t>Raymond Tower</t>
  </si>
  <si>
    <t>T - 7</t>
  </si>
  <si>
    <t>T - 8</t>
  </si>
  <si>
    <t>Samantha Ludlam</t>
  </si>
  <si>
    <t>T - 9</t>
  </si>
  <si>
    <t>Kellen Guinn</t>
  </si>
  <si>
    <t xml:space="preserve">Lowell </t>
  </si>
  <si>
    <t>T - 10</t>
  </si>
  <si>
    <t>Paige Vincke</t>
  </si>
  <si>
    <t>T - 11</t>
  </si>
  <si>
    <t>Keenan Smith</t>
  </si>
  <si>
    <t>T - 12</t>
  </si>
  <si>
    <t>Chris Ringle</t>
  </si>
  <si>
    <t>T - 13</t>
  </si>
  <si>
    <t>Lane Birchmeier</t>
  </si>
  <si>
    <t>T - 14</t>
  </si>
  <si>
    <t>Gabe Bennet</t>
  </si>
  <si>
    <t>T - 15</t>
  </si>
  <si>
    <t>Jane Sharer</t>
  </si>
  <si>
    <t>T - 16</t>
  </si>
  <si>
    <t>Andrew Cataldo</t>
  </si>
  <si>
    <t>T - 17</t>
  </si>
  <si>
    <t>Willie Wise</t>
  </si>
  <si>
    <t>T - 18</t>
  </si>
  <si>
    <t>Matt Dwyer</t>
  </si>
  <si>
    <t>T - 19</t>
  </si>
  <si>
    <t>Fred Blair</t>
  </si>
  <si>
    <t>T - 20</t>
  </si>
  <si>
    <t>Brodie Bennet</t>
  </si>
  <si>
    <t>T - 21</t>
  </si>
  <si>
    <t>POULTRY IMPROVEMENT PROGRAM</t>
  </si>
  <si>
    <t>BROILER CONTEST</t>
  </si>
  <si>
    <t>Junior Results</t>
  </si>
  <si>
    <t>ITEMS EVALUATED</t>
  </si>
  <si>
    <t>POINTS POSSIBLE</t>
  </si>
  <si>
    <t>AVERAGE SCORE</t>
  </si>
  <si>
    <t>#1  BREAST</t>
  </si>
  <si>
    <t>#2  LEGS</t>
  </si>
  <si>
    <t>#3  THIGHS</t>
  </si>
  <si>
    <t>#4  CONFIRMATION &amp; FINISH</t>
  </si>
  <si>
    <t>#5  DEFECTS</t>
  </si>
  <si>
    <t>#6  UNIFORMITY</t>
  </si>
  <si>
    <t>#7  WEIGHT</t>
  </si>
  <si>
    <t>APP  APPEARANCE TOTAL</t>
  </si>
  <si>
    <t>#6  STORY</t>
  </si>
  <si>
    <t>#7  PICTURES</t>
  </si>
  <si>
    <t>#8 REPORT SHEET</t>
  </si>
  <si>
    <t>#9  FEED EFFICIENCY</t>
  </si>
  <si>
    <t>#10  LIVABILITY</t>
  </si>
  <si>
    <t>REC RECORD TOTAL</t>
  </si>
  <si>
    <t>TOTAL POSSIBLE SCORE</t>
  </si>
  <si>
    <t xml:space="preserve">GOLD AWARDS SCORE RANGE </t>
  </si>
  <si>
    <t>969-906</t>
  </si>
  <si>
    <t>Total Entries</t>
  </si>
  <si>
    <t xml:space="preserve">SILVER AWARDS SCORE RANGE </t>
  </si>
  <si>
    <t>899-861</t>
  </si>
  <si>
    <t>STUDENT NAME</t>
  </si>
  <si>
    <t>CHAPTER</t>
  </si>
  <si>
    <t>Thur or Fri</t>
  </si>
  <si>
    <t>AWARD</t>
  </si>
  <si>
    <t>Rachel Kessel</t>
  </si>
  <si>
    <t>Amy Leitch</t>
  </si>
  <si>
    <t>Ubly Jr. High Class</t>
  </si>
  <si>
    <t>Ryan Angst</t>
  </si>
  <si>
    <t>Trevor Devroye</t>
  </si>
  <si>
    <t>Raquel Iseler</t>
  </si>
  <si>
    <t>Joe Lipskey</t>
  </si>
  <si>
    <t>Jared Schuette</t>
  </si>
  <si>
    <t>Steven Hafner</t>
  </si>
  <si>
    <t>Jarrett Hafner</t>
  </si>
  <si>
    <t>Briodie Bennett</t>
  </si>
  <si>
    <t>MS Beekers</t>
  </si>
  <si>
    <t>Noah Fellabaum</t>
  </si>
  <si>
    <t>Brittany George</t>
  </si>
  <si>
    <t>Thur. Runner-up</t>
  </si>
  <si>
    <t>John Wireman</t>
  </si>
  <si>
    <t>Matt Kosinski</t>
  </si>
  <si>
    <t>Peter Pineau</t>
  </si>
  <si>
    <t>Hunter Perski</t>
  </si>
  <si>
    <t>Rebecca Wirebaugh</t>
  </si>
  <si>
    <t>Ben Boody</t>
  </si>
  <si>
    <t>November 5-6, 2008</t>
  </si>
  <si>
    <t>Jr. High School Results</t>
  </si>
  <si>
    <t>#8  STORY</t>
  </si>
  <si>
    <t>#9  PICTURES</t>
  </si>
  <si>
    <t>#10 REPORT SHEET</t>
  </si>
  <si>
    <t>#11  FEED EFFICIENCY</t>
  </si>
  <si>
    <t>#12  LIVABILITY</t>
  </si>
  <si>
    <t>664.25-640</t>
  </si>
  <si>
    <t>632.50-622</t>
  </si>
  <si>
    <t>Total Wednesday</t>
  </si>
  <si>
    <t>Total Thursday</t>
  </si>
  <si>
    <t>Wed or Thur</t>
  </si>
  <si>
    <t>Tim Young</t>
  </si>
  <si>
    <t>Wednesday</t>
  </si>
  <si>
    <t>1st place Wednesday</t>
  </si>
  <si>
    <t>Sarah Grimm</t>
  </si>
  <si>
    <t>2nd place Wednesday</t>
  </si>
  <si>
    <t>John Rogers</t>
  </si>
  <si>
    <t>1st place Thursday</t>
  </si>
  <si>
    <t>2nd place Thursday</t>
  </si>
  <si>
    <t>Katie Alexander</t>
  </si>
  <si>
    <t>Breckenridge 7th Grade</t>
  </si>
  <si>
    <t>Breckenridge 8th Grade</t>
  </si>
  <si>
    <t>Kevin Schapman</t>
  </si>
  <si>
    <t>Josh Kelpinski</t>
  </si>
  <si>
    <t>Tyler Devroye</t>
  </si>
  <si>
    <t>Stephen Merchant</t>
  </si>
  <si>
    <t>Middle School</t>
  </si>
  <si>
    <t>Trenton Yates</t>
  </si>
  <si>
    <t>Allie Boggs</t>
  </si>
  <si>
    <t>Elizabeth Rayl</t>
  </si>
  <si>
    <t>Austin Clunis</t>
  </si>
  <si>
    <t>Mitchell Poirier</t>
  </si>
  <si>
    <t>Nathan Peterson</t>
  </si>
  <si>
    <t>Sadie Guernsey</t>
  </si>
  <si>
    <t>Jordan Phillips</t>
  </si>
  <si>
    <t>**Intro 2 Ag - Scrumpshis</t>
  </si>
  <si>
    <t>No Award</t>
  </si>
  <si>
    <t>**Intro 2 Ag - Tasties</t>
  </si>
  <si>
    <t>November 7-9, 2007</t>
  </si>
  <si>
    <t>#1  WEIGHT</t>
  </si>
  <si>
    <t>#2  FINISH</t>
  </si>
  <si>
    <t>#3  CONFIRMATION</t>
  </si>
  <si>
    <t>#4  UNIFORMITY</t>
  </si>
  <si>
    <t>#7  FEED EFFICIENCY</t>
  </si>
  <si>
    <t>#8  LIVABILITY</t>
  </si>
  <si>
    <t>905-874</t>
  </si>
  <si>
    <t>866-833</t>
  </si>
  <si>
    <t>Lakers</t>
  </si>
  <si>
    <t>Breckenrige Junior High</t>
  </si>
  <si>
    <t>Jason Gilmore</t>
  </si>
  <si>
    <t>North Adams- Jerome</t>
  </si>
  <si>
    <t xml:space="preserve">Jake Willcome </t>
  </si>
  <si>
    <t>Tommy Selleke</t>
  </si>
  <si>
    <t>Kyle Harris</t>
  </si>
  <si>
    <t>Andy Kelpinski</t>
  </si>
  <si>
    <t>B.K. Broilers</t>
  </si>
  <si>
    <t>Ubly Jr. High FFA</t>
  </si>
  <si>
    <t>Matt Pickler</t>
  </si>
  <si>
    <t>Anna Bean</t>
  </si>
  <si>
    <t>Thomas Webb</t>
  </si>
  <si>
    <t>Garrett Thomsen</t>
  </si>
  <si>
    <t>Desiree Dillenbeck</t>
  </si>
  <si>
    <t>Nathan March</t>
  </si>
  <si>
    <t>Erin Martindale/Katie Gratton</t>
  </si>
  <si>
    <t>Tonisha Irish</t>
  </si>
  <si>
    <t>November 8-10, 2006</t>
  </si>
  <si>
    <t>926-914</t>
  </si>
  <si>
    <t>875-855</t>
  </si>
  <si>
    <t>Katie Knoblock</t>
  </si>
  <si>
    <t>Bobby Brown</t>
  </si>
  <si>
    <t>Breckenridge FFA #3</t>
  </si>
  <si>
    <t>Caden Gilmore</t>
  </si>
  <si>
    <t>Tom Fischer</t>
  </si>
  <si>
    <t>Patrick Merchant</t>
  </si>
  <si>
    <t>Stephen Scott</t>
  </si>
  <si>
    <t>Matt &amp; Emily Childers</t>
  </si>
  <si>
    <t>Adam Guernsey</t>
  </si>
  <si>
    <t>John Cole</t>
  </si>
  <si>
    <t>Hallie Louch</t>
  </si>
  <si>
    <t>North Adams-Jerome Jr High</t>
  </si>
  <si>
    <t>North Adams-Jerome</t>
  </si>
  <si>
    <t>Nicole Peterson</t>
  </si>
  <si>
    <t>Emily &amp; Dalton Rehmert</t>
  </si>
  <si>
    <t>November 2-4, 2005</t>
  </si>
  <si>
    <t>968-920</t>
  </si>
  <si>
    <t>883-873</t>
  </si>
  <si>
    <t>Stephanie Gilbert</t>
  </si>
  <si>
    <t>Matthew Pryor</t>
  </si>
  <si>
    <t>Shawn Thayer</t>
  </si>
  <si>
    <t>Breckenridge Jr. High FFA</t>
  </si>
  <si>
    <t>NA-J J.H. FFA</t>
  </si>
  <si>
    <t>Ubly JH Agriscience</t>
  </si>
  <si>
    <t>Chelsey Morell</t>
  </si>
  <si>
    <t>Nicole Leavine</t>
  </si>
  <si>
    <t>Kelby Williams</t>
  </si>
  <si>
    <t>Bronson</t>
  </si>
  <si>
    <t>Alicia Knapp &amp; Ben Fellows</t>
  </si>
  <si>
    <t>Jordan Hieber</t>
  </si>
  <si>
    <t>November 3-5, 2004</t>
  </si>
  <si>
    <t>970-916</t>
  </si>
  <si>
    <t>875-870</t>
  </si>
  <si>
    <t>Sandy Brown</t>
  </si>
  <si>
    <t>Gold Award</t>
  </si>
  <si>
    <t>Jordan Henry</t>
  </si>
  <si>
    <t>Breckenridge Junior High</t>
  </si>
  <si>
    <t>Chunky Chickens</t>
  </si>
  <si>
    <t>Silver Award</t>
  </si>
  <si>
    <t>Vincent Yaroch</t>
  </si>
  <si>
    <t>8th Grade Agriscience Explore</t>
  </si>
  <si>
    <t>Hot Chicks</t>
  </si>
  <si>
    <t>Coopersville Jr. High</t>
  </si>
  <si>
    <t>David Knust</t>
  </si>
  <si>
    <t>Jackie Dyer</t>
  </si>
  <si>
    <t>November 5-7, 2003</t>
  </si>
  <si>
    <t>1000</t>
  </si>
  <si>
    <t>889-849</t>
  </si>
  <si>
    <t>848-830</t>
  </si>
  <si>
    <t>Marlena Rosenthal</t>
  </si>
  <si>
    <t>Laker Jr. High</t>
  </si>
  <si>
    <t>Bekky Beaverson</t>
  </si>
  <si>
    <t>Jesse Calhoon &amp; Jordan Flotkoetter</t>
  </si>
  <si>
    <t>Renee Crane</t>
  </si>
  <si>
    <t>Capac Jr. High</t>
  </si>
  <si>
    <t>Chicks in Charge</t>
  </si>
  <si>
    <t>Cassie Ferrett</t>
  </si>
  <si>
    <t>Chubby Chickens</t>
  </si>
  <si>
    <t>Fifty Chickens</t>
  </si>
  <si>
    <t>8 entries</t>
  </si>
  <si>
    <t>November 6-8, 2002</t>
  </si>
  <si>
    <t>898-867</t>
  </si>
  <si>
    <t>Alexandria Henry</t>
  </si>
  <si>
    <t>BBQ Chicken</t>
  </si>
  <si>
    <t>TJ Gilbert</t>
  </si>
  <si>
    <t>The Mighty</t>
  </si>
  <si>
    <t>Amy Lauwers</t>
  </si>
  <si>
    <t>Jess Fether</t>
  </si>
  <si>
    <t>Fear The Feather</t>
  </si>
  <si>
    <t>David Maust</t>
  </si>
  <si>
    <t>Megan VanWoeret</t>
  </si>
  <si>
    <t>Nate Smith</t>
  </si>
  <si>
    <t>Rebecca Crane</t>
  </si>
  <si>
    <t>Jagielski/Emens</t>
  </si>
  <si>
    <t>Felicia Knop</t>
  </si>
  <si>
    <t>North Adams-Jerome JH</t>
  </si>
  <si>
    <t>Adiano Bonfiglio</t>
  </si>
  <si>
    <t>JUNIOR HIGH RESULT</t>
  </si>
  <si>
    <t>Early Date - November 1&amp;2, 2001</t>
  </si>
  <si>
    <t>836.5-846</t>
  </si>
  <si>
    <t>820.5-828</t>
  </si>
  <si>
    <t>Alex Henry</t>
  </si>
  <si>
    <t xml:space="preserve">Alma </t>
  </si>
  <si>
    <t>Rick McMillen</t>
  </si>
  <si>
    <t>Joey Stefaniuk</t>
  </si>
  <si>
    <t>Jessica Miller</t>
  </si>
  <si>
    <t>Ryan Gilmore</t>
  </si>
  <si>
    <t>Ryan McBride</t>
  </si>
  <si>
    <t>Jeff Masternak</t>
  </si>
  <si>
    <t>Amanda Pace</t>
  </si>
  <si>
    <t>Trisha George</t>
  </si>
  <si>
    <t>North Adams-Jerome B</t>
  </si>
  <si>
    <t>Chase Nevins</t>
  </si>
  <si>
    <t>North Adams-Jerome A</t>
  </si>
  <si>
    <t>Bolbby Starkey</t>
  </si>
  <si>
    <t>Akron-Fairgrove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</si>
</sst>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_)"/>
  </numFmts>
  <fonts count="26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10"/>
      <name val="Arial"/>
    </font>
    <font>
      <sz val="10"/>
      <name val="Arial"/>
      <family val="2"/>
    </font>
    <font>
      <sz val="11"/>
      <color indexed="1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name val="Arial MT"/>
    </font>
    <font>
      <sz val="12"/>
      <color indexed="12"/>
      <name val="Arial MT"/>
    </font>
    <font>
      <sz val="12"/>
      <color indexed="10"/>
      <name val="Arial MT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20" applyNumberFormat="0" applyAlignment="0" applyProtection="0"/>
    <xf numFmtId="0" fontId="11" fillId="22" borderId="21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22" applyNumberFormat="0" applyFill="0" applyAlignment="0" applyProtection="0"/>
    <xf numFmtId="0" fontId="15" fillId="0" borderId="23" applyNumberFormat="0" applyFill="0" applyAlignment="0" applyProtection="0"/>
    <xf numFmtId="0" fontId="16" fillId="0" borderId="24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20" applyNumberFormat="0" applyAlignment="0" applyProtection="0"/>
    <xf numFmtId="0" fontId="18" fillId="0" borderId="25" applyNumberFormat="0" applyFill="0" applyAlignment="0" applyProtection="0"/>
    <xf numFmtId="0" fontId="19" fillId="23" borderId="0" applyNumberFormat="0" applyBorder="0" applyAlignment="0" applyProtection="0"/>
    <xf numFmtId="0" fontId="1" fillId="24" borderId="26" applyNumberFormat="0" applyFont="0" applyAlignment="0" applyProtection="0"/>
    <xf numFmtId="0" fontId="20" fillId="21" borderId="27" applyNumberFormat="0" applyAlignment="0" applyProtection="0"/>
    <xf numFmtId="0" fontId="21" fillId="0" borderId="0" applyNumberFormat="0" applyFill="0" applyBorder="0" applyAlignment="0" applyProtection="0"/>
    <xf numFmtId="0" fontId="22" fillId="0" borderId="28" applyNumberFormat="0" applyFill="0" applyAlignment="0" applyProtection="0"/>
    <xf numFmtId="165" fontId="23" fillId="0" borderId="0"/>
  </cellStyleXfs>
  <cellXfs count="23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/>
    <xf numFmtId="0" fontId="0" fillId="0" borderId="18" xfId="0" applyBorder="1" applyAlignment="1">
      <alignment horizontal="center"/>
    </xf>
    <xf numFmtId="0" fontId="3" fillId="0" borderId="14" xfId="0" applyFont="1" applyBorder="1"/>
    <xf numFmtId="0" fontId="4" fillId="0" borderId="14" xfId="0" applyFon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1" fillId="0" borderId="16" xfId="0" applyFont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/>
    <xf numFmtId="0" fontId="0" fillId="0" borderId="13" xfId="0" applyBorder="1"/>
    <xf numFmtId="0" fontId="0" fillId="0" borderId="18" xfId="0" applyBorder="1"/>
    <xf numFmtId="0" fontId="0" fillId="0" borderId="16" xfId="0" applyBorder="1"/>
    <xf numFmtId="0" fontId="1" fillId="0" borderId="16" xfId="0" applyFont="1" applyBorder="1"/>
    <xf numFmtId="0" fontId="0" fillId="0" borderId="19" xfId="0" applyBorder="1" applyProtection="1">
      <protection locked="0"/>
    </xf>
    <xf numFmtId="0" fontId="0" fillId="0" borderId="19" xfId="0" applyBorder="1"/>
    <xf numFmtId="0" fontId="6" fillId="0" borderId="14" xfId="1" applyFont="1" applyFill="1" applyBorder="1" applyProtection="1">
      <protection locked="0"/>
    </xf>
    <xf numFmtId="0" fontId="3" fillId="0" borderId="16" xfId="0" applyFont="1" applyBorder="1"/>
    <xf numFmtId="0" fontId="0" fillId="0" borderId="15" xfId="0" applyBorder="1"/>
    <xf numFmtId="0" fontId="0" fillId="0" borderId="17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0" fillId="0" borderId="2" xfId="0" applyBorder="1"/>
    <xf numFmtId="0" fontId="0" fillId="0" borderId="0" xfId="0" applyFill="1" applyBorder="1"/>
    <xf numFmtId="0" fontId="0" fillId="0" borderId="3" xfId="0" applyFill="1" applyBorder="1"/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3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 applyProtection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 applyProtection="1">
      <alignment horizontal="center"/>
    </xf>
    <xf numFmtId="0" fontId="3" fillId="0" borderId="17" xfId="0" applyFont="1" applyBorder="1"/>
    <xf numFmtId="0" fontId="0" fillId="0" borderId="18" xfId="0" applyBorder="1" applyAlignment="1">
      <alignment horizontal="center"/>
    </xf>
    <xf numFmtId="0" fontId="3" fillId="0" borderId="14" xfId="0" applyFont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1" fillId="0" borderId="16" xfId="0" applyFont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/>
    <xf numFmtId="0" fontId="1" fillId="0" borderId="16" xfId="0" applyFont="1" applyBorder="1"/>
    <xf numFmtId="0" fontId="3" fillId="0" borderId="16" xfId="0" applyFont="1" applyBorder="1"/>
    <xf numFmtId="0" fontId="0" fillId="0" borderId="13" xfId="0" applyBorder="1"/>
    <xf numFmtId="0" fontId="0" fillId="0" borderId="18" xfId="0" applyBorder="1"/>
    <xf numFmtId="0" fontId="4" fillId="0" borderId="14" xfId="0" applyFont="1" applyBorder="1" applyProtection="1">
      <protection locked="0"/>
    </xf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4" xfId="0" applyFill="1" applyBorder="1"/>
    <xf numFmtId="0" fontId="0" fillId="0" borderId="18" xfId="0" applyFill="1" applyBorder="1"/>
    <xf numFmtId="0" fontId="1" fillId="0" borderId="16" xfId="0" applyFont="1" applyFill="1" applyBorder="1"/>
    <xf numFmtId="0" fontId="0" fillId="0" borderId="13" xfId="0" applyFill="1" applyBorder="1"/>
    <xf numFmtId="0" fontId="0" fillId="26" borderId="14" xfId="0" applyFill="1" applyBorder="1" applyProtection="1">
      <protection locked="0"/>
    </xf>
    <xf numFmtId="0" fontId="0" fillId="27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8" borderId="14" xfId="0" applyFill="1" applyBorder="1" applyProtection="1">
      <protection locked="0"/>
    </xf>
    <xf numFmtId="0" fontId="0" fillId="0" borderId="3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5" borderId="1" xfId="0" applyFill="1" applyBorder="1" applyAlignment="1">
      <alignment horizontal="center"/>
    </xf>
    <xf numFmtId="0" fontId="0" fillId="25" borderId="0" xfId="0" applyFill="1" applyBorder="1" applyAlignment="1">
      <alignment horizontal="center"/>
    </xf>
    <xf numFmtId="0" fontId="0" fillId="25" borderId="2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9" xfId="0" applyBorder="1" applyAlignment="1" applyProtection="1">
      <alignment horizontal="center"/>
      <protection locked="0"/>
    </xf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5" xfId="0" applyBorder="1" applyProtection="1">
      <protection locked="0"/>
    </xf>
    <xf numFmtId="0" fontId="3" fillId="0" borderId="4" xfId="0" applyFon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7" xfId="0" applyFont="1" applyBorder="1" applyProtection="1"/>
    <xf numFmtId="0" fontId="3" fillId="0" borderId="14" xfId="0" applyFont="1" applyBorder="1" applyProtection="1"/>
    <xf numFmtId="0" fontId="0" fillId="0" borderId="14" xfId="0" applyBorder="1" applyProtection="1"/>
    <xf numFmtId="164" fontId="0" fillId="0" borderId="0" xfId="0" applyNumberFormat="1" applyBorder="1" applyProtection="1">
      <protection locked="0"/>
    </xf>
    <xf numFmtId="164" fontId="0" fillId="0" borderId="3" xfId="0" applyNumberFormat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5" fontId="23" fillId="0" borderId="0" xfId="42"/>
    <xf numFmtId="165" fontId="23" fillId="0" borderId="33" xfId="42" applyNumberFormat="1" applyBorder="1" applyAlignment="1" applyProtection="1">
      <alignment horizontal="centerContinuous"/>
    </xf>
    <xf numFmtId="165" fontId="23" fillId="0" borderId="34" xfId="42" applyBorder="1" applyAlignment="1">
      <alignment horizontal="centerContinuous"/>
    </xf>
    <xf numFmtId="165" fontId="23" fillId="0" borderId="35" xfId="42" applyBorder="1" applyAlignment="1">
      <alignment horizontal="centerContinuous"/>
    </xf>
    <xf numFmtId="165" fontId="23" fillId="0" borderId="36" xfId="42" applyNumberFormat="1" applyBorder="1" applyAlignment="1" applyProtection="1">
      <alignment horizontal="centerContinuous"/>
    </xf>
    <xf numFmtId="165" fontId="23" fillId="0" borderId="0" xfId="42" applyAlignment="1">
      <alignment horizontal="centerContinuous"/>
    </xf>
    <xf numFmtId="165" fontId="23" fillId="0" borderId="37" xfId="42" applyBorder="1" applyAlignment="1">
      <alignment horizontal="centerContinuous"/>
    </xf>
    <xf numFmtId="165" fontId="23" fillId="0" borderId="36" xfId="42" applyBorder="1"/>
    <xf numFmtId="165" fontId="23" fillId="0" borderId="37" xfId="42" applyBorder="1"/>
    <xf numFmtId="165" fontId="23" fillId="0" borderId="0" xfId="42" applyNumberFormat="1" applyAlignment="1" applyProtection="1">
      <alignment horizontal="left"/>
    </xf>
    <xf numFmtId="165" fontId="23" fillId="0" borderId="0" xfId="42" applyNumberFormat="1" applyProtection="1"/>
    <xf numFmtId="165" fontId="24" fillId="0" borderId="36" xfId="42" applyNumberFormat="1" applyFont="1" applyBorder="1" applyAlignment="1" applyProtection="1">
      <alignment horizontal="centerContinuous"/>
      <protection locked="0"/>
    </xf>
    <xf numFmtId="165" fontId="24" fillId="0" borderId="0" xfId="42" applyNumberFormat="1" applyFont="1" applyProtection="1">
      <protection locked="0"/>
    </xf>
    <xf numFmtId="165" fontId="23" fillId="0" borderId="38" xfId="42" applyBorder="1"/>
    <xf numFmtId="165" fontId="23" fillId="0" borderId="35" xfId="42" applyBorder="1"/>
    <xf numFmtId="165" fontId="23" fillId="0" borderId="39" xfId="42" applyNumberFormat="1" applyBorder="1" applyAlignment="1" applyProtection="1">
      <alignment horizontal="centerContinuous"/>
    </xf>
    <xf numFmtId="165" fontId="23" fillId="0" borderId="40" xfId="42" applyNumberFormat="1" applyBorder="1" applyAlignment="1" applyProtection="1">
      <alignment horizontal="centerContinuous"/>
    </xf>
    <xf numFmtId="165" fontId="23" fillId="0" borderId="40" xfId="42" applyNumberFormat="1" applyBorder="1" applyAlignment="1" applyProtection="1">
      <alignment horizontal="center"/>
    </xf>
    <xf numFmtId="165" fontId="23" fillId="0" borderId="41" xfId="42" applyNumberFormat="1" applyBorder="1" applyAlignment="1" applyProtection="1">
      <alignment horizontal="center"/>
    </xf>
    <xf numFmtId="165" fontId="23" fillId="0" borderId="41" xfId="42" applyBorder="1"/>
    <xf numFmtId="164" fontId="24" fillId="0" borderId="42" xfId="42" applyNumberFormat="1" applyFont="1" applyBorder="1" applyProtection="1">
      <protection locked="0"/>
    </xf>
    <xf numFmtId="164" fontId="24" fillId="0" borderId="43" xfId="42" applyNumberFormat="1" applyFont="1" applyBorder="1" applyProtection="1">
      <protection locked="0"/>
    </xf>
    <xf numFmtId="164" fontId="24" fillId="0" borderId="44" xfId="42" applyNumberFormat="1" applyFont="1" applyBorder="1" applyProtection="1">
      <protection locked="0"/>
    </xf>
    <xf numFmtId="165" fontId="24" fillId="0" borderId="44" xfId="42" applyNumberFormat="1" applyFont="1" applyBorder="1" applyProtection="1">
      <protection locked="0"/>
    </xf>
    <xf numFmtId="164" fontId="24" fillId="0" borderId="13" xfId="42" applyNumberFormat="1" applyFont="1" applyBorder="1" applyProtection="1">
      <protection locked="0"/>
    </xf>
    <xf numFmtId="164" fontId="23" fillId="0" borderId="13" xfId="42" applyNumberFormat="1" applyBorder="1" applyProtection="1"/>
    <xf numFmtId="165" fontId="24" fillId="0" borderId="13" xfId="42" applyNumberFormat="1" applyFont="1" applyBorder="1" applyProtection="1">
      <protection locked="0"/>
    </xf>
    <xf numFmtId="165" fontId="23" fillId="0" borderId="0" xfId="42" applyNumberFormat="1" applyBorder="1" applyProtection="1"/>
    <xf numFmtId="165" fontId="23" fillId="0" borderId="0" xfId="42" applyBorder="1"/>
    <xf numFmtId="165" fontId="23" fillId="0" borderId="45" xfId="42" applyBorder="1"/>
    <xf numFmtId="165" fontId="25" fillId="0" borderId="0" xfId="42" applyFont="1" applyBorder="1" applyAlignment="1">
      <alignment horizontal="centerContinuous"/>
    </xf>
    <xf numFmtId="165" fontId="25" fillId="0" borderId="37" xfId="42" applyFont="1" applyBorder="1" applyAlignment="1">
      <alignment horizontal="centerContinuous"/>
    </xf>
    <xf numFmtId="165" fontId="23" fillId="0" borderId="46" xfId="42" applyNumberFormat="1" applyBorder="1" applyAlignment="1" applyProtection="1">
      <alignment horizontal="centerContinuous"/>
    </xf>
    <xf numFmtId="165" fontId="23" fillId="0" borderId="37" xfId="42" applyNumberFormat="1" applyBorder="1" applyAlignment="1" applyProtection="1">
      <alignment horizontal="centerContinuous"/>
    </xf>
    <xf numFmtId="165" fontId="23" fillId="0" borderId="47" xfId="42" applyNumberFormat="1" applyBorder="1" applyProtection="1"/>
    <xf numFmtId="165" fontId="23" fillId="0" borderId="48" xfId="42" applyNumberFormat="1" applyBorder="1" applyProtection="1"/>
    <xf numFmtId="165" fontId="23" fillId="0" borderId="49" xfId="42" applyNumberFormat="1" applyBorder="1" applyProtection="1"/>
    <xf numFmtId="165" fontId="23" fillId="0" borderId="48" xfId="42" applyNumberFormat="1" applyBorder="1" applyAlignment="1" applyProtection="1">
      <alignment horizontal="center"/>
    </xf>
    <xf numFmtId="164" fontId="23" fillId="0" borderId="50" xfId="42" applyNumberFormat="1" applyFont="1" applyBorder="1" applyProtection="1">
      <protection locked="0"/>
    </xf>
    <xf numFmtId="164" fontId="23" fillId="0" borderId="51" xfId="42" applyNumberFormat="1" applyFont="1" applyBorder="1" applyProtection="1">
      <protection locked="0"/>
    </xf>
    <xf numFmtId="165" fontId="23" fillId="0" borderId="13" xfId="42" applyNumberFormat="1" applyBorder="1" applyProtection="1"/>
    <xf numFmtId="165" fontId="23" fillId="0" borderId="15" xfId="42" applyNumberFormat="1" applyBorder="1" applyProtection="1"/>
    <xf numFmtId="165" fontId="23" fillId="0" borderId="16" xfId="42" applyNumberFormat="1" applyBorder="1" applyProtection="1"/>
    <xf numFmtId="165" fontId="23" fillId="0" borderId="18" xfId="42" applyNumberFormat="1" applyBorder="1" applyAlignment="1" applyProtection="1">
      <alignment horizontal="center"/>
    </xf>
    <xf numFmtId="164" fontId="23" fillId="0" borderId="13" xfId="42" applyNumberFormat="1" applyFont="1" applyBorder="1" applyProtection="1">
      <protection locked="0"/>
    </xf>
    <xf numFmtId="164" fontId="23" fillId="0" borderId="18" xfId="42" applyNumberFormat="1" applyFont="1" applyBorder="1" applyProtection="1">
      <protection locked="0"/>
    </xf>
    <xf numFmtId="164" fontId="23" fillId="0" borderId="14" xfId="42" applyNumberFormat="1" applyFont="1" applyBorder="1" applyProtection="1"/>
    <xf numFmtId="165" fontId="23" fillId="0" borderId="45" xfId="42" applyFont="1" applyBorder="1"/>
    <xf numFmtId="164" fontId="23" fillId="0" borderId="15" xfId="42" applyNumberFormat="1" applyFont="1" applyBorder="1"/>
    <xf numFmtId="164" fontId="23" fillId="0" borderId="13" xfId="42" applyNumberFormat="1" applyFont="1" applyBorder="1"/>
    <xf numFmtId="164" fontId="23" fillId="0" borderId="16" xfId="42" applyNumberFormat="1" applyFont="1" applyBorder="1"/>
    <xf numFmtId="164" fontId="23" fillId="0" borderId="52" xfId="42" applyNumberFormat="1" applyFont="1" applyBorder="1" applyProtection="1">
      <protection locked="0"/>
    </xf>
    <xf numFmtId="164" fontId="23" fillId="0" borderId="45" xfId="42" applyNumberFormat="1" applyFont="1" applyBorder="1" applyProtection="1">
      <protection locked="0"/>
    </xf>
    <xf numFmtId="165" fontId="23" fillId="0" borderId="52" xfId="42" applyNumberFormat="1" applyBorder="1" applyProtection="1"/>
    <xf numFmtId="164" fontId="23" fillId="0" borderId="15" xfId="42" applyNumberFormat="1" applyFont="1" applyBorder="1" applyProtection="1">
      <protection locked="0"/>
    </xf>
    <xf numFmtId="165" fontId="23" fillId="0" borderId="45" xfId="42" applyNumberFormat="1" applyBorder="1" applyProtection="1"/>
    <xf numFmtId="164" fontId="23" fillId="0" borderId="16" xfId="42" applyNumberFormat="1" applyFont="1" applyBorder="1" applyProtection="1">
      <protection locked="0"/>
    </xf>
    <xf numFmtId="164" fontId="23" fillId="0" borderId="51" xfId="42" applyNumberFormat="1" applyFont="1" applyBorder="1"/>
    <xf numFmtId="164" fontId="23" fillId="0" borderId="50" xfId="42" applyNumberFormat="1" applyFont="1" applyBorder="1"/>
    <xf numFmtId="165" fontId="23" fillId="0" borderId="13" xfId="42" applyNumberFormat="1" applyBorder="1" applyAlignment="1" applyProtection="1"/>
    <xf numFmtId="165" fontId="23" fillId="0" borderId="16" xfId="42" applyNumberFormat="1" applyBorder="1" applyAlignment="1" applyProtection="1"/>
    <xf numFmtId="164" fontId="23" fillId="0" borderId="13" xfId="42" applyNumberFormat="1" applyFont="1" applyBorder="1" applyAlignment="1"/>
    <xf numFmtId="164" fontId="23" fillId="0" borderId="16" xfId="42" applyNumberFormat="1" applyFont="1" applyBorder="1" applyAlignment="1"/>
    <xf numFmtId="165" fontId="23" fillId="0" borderId="53" xfId="42" applyNumberFormat="1" applyBorder="1" applyAlignment="1" applyProtection="1"/>
    <xf numFmtId="165" fontId="23" fillId="0" borderId="45" xfId="42" applyNumberFormat="1" applyBorder="1" applyAlignment="1" applyProtection="1"/>
    <xf numFmtId="164" fontId="23" fillId="0" borderId="13" xfId="42" applyNumberFormat="1" applyFont="1" applyBorder="1" applyAlignment="1" applyProtection="1">
      <protection locked="0"/>
    </xf>
    <xf numFmtId="164" fontId="23" fillId="0" borderId="16" xfId="42" applyNumberFormat="1" applyFont="1" applyBorder="1" applyAlignment="1" applyProtection="1">
      <protection locked="0"/>
    </xf>
    <xf numFmtId="165" fontId="23" fillId="0" borderId="0" xfId="42" applyBorder="1" applyAlignment="1">
      <alignment horizontal="centerContinuous"/>
    </xf>
    <xf numFmtId="165" fontId="23" fillId="0" borderId="36" xfId="42" applyNumberFormat="1" applyFont="1" applyBorder="1" applyAlignment="1" applyProtection="1">
      <alignment horizontal="centerContinuous"/>
    </xf>
    <xf numFmtId="164" fontId="23" fillId="0" borderId="13" xfId="42" applyNumberFormat="1" applyBorder="1" applyAlignment="1"/>
    <xf numFmtId="164" fontId="23" fillId="0" borderId="16" xfId="42" applyNumberFormat="1" applyBorder="1" applyAlignment="1"/>
    <xf numFmtId="164" fontId="23" fillId="0" borderId="18" xfId="42" applyNumberFormat="1" applyFont="1" applyBorder="1"/>
    <xf numFmtId="164" fontId="23" fillId="0" borderId="54" xfId="42" applyNumberFormat="1" applyFont="1" applyBorder="1"/>
  </cellXfs>
  <cellStyles count="43">
    <cellStyle name="20% - Accent1 2" xfId="2" xr:uid="{00000000-0005-0000-0000-000030000000}"/>
    <cellStyle name="20% - Accent2 2" xfId="3" xr:uid="{00000000-0005-0000-0000-000031000000}"/>
    <cellStyle name="20% - Accent3 2" xfId="4" xr:uid="{00000000-0005-0000-0000-000032000000}"/>
    <cellStyle name="20% - Accent4 2" xfId="5" xr:uid="{00000000-0005-0000-0000-000033000000}"/>
    <cellStyle name="20% - Accent5 2" xfId="6" xr:uid="{00000000-0005-0000-0000-000034000000}"/>
    <cellStyle name="20% - Accent6 2" xfId="7" xr:uid="{00000000-0005-0000-0000-000035000000}"/>
    <cellStyle name="40% - Accent1 2" xfId="8" xr:uid="{00000000-0005-0000-0000-000036000000}"/>
    <cellStyle name="40% - Accent2 2" xfId="9" xr:uid="{00000000-0005-0000-0000-000037000000}"/>
    <cellStyle name="40% - Accent3 2" xfId="10" xr:uid="{00000000-0005-0000-0000-000038000000}"/>
    <cellStyle name="40% - Accent4 2" xfId="11" xr:uid="{00000000-0005-0000-0000-000039000000}"/>
    <cellStyle name="40% - Accent5 2" xfId="12" xr:uid="{00000000-0005-0000-0000-00003A000000}"/>
    <cellStyle name="40% - Accent6 2" xfId="13" xr:uid="{00000000-0005-0000-0000-00003B000000}"/>
    <cellStyle name="60% - Accent1 2" xfId="14" xr:uid="{00000000-0005-0000-0000-00003C000000}"/>
    <cellStyle name="60% - Accent2 2" xfId="15" xr:uid="{00000000-0005-0000-0000-00003D000000}"/>
    <cellStyle name="60% - Accent3 2" xfId="16" xr:uid="{00000000-0005-0000-0000-00003E000000}"/>
    <cellStyle name="60% - Accent4 2" xfId="17" xr:uid="{00000000-0005-0000-0000-00003F000000}"/>
    <cellStyle name="60% - Accent5 2" xfId="18" xr:uid="{00000000-0005-0000-0000-000040000000}"/>
    <cellStyle name="60% - Accent6 2" xfId="19" xr:uid="{00000000-0005-0000-0000-000041000000}"/>
    <cellStyle name="Accent1 2" xfId="20" xr:uid="{00000000-0005-0000-0000-000042000000}"/>
    <cellStyle name="Accent2 2" xfId="21" xr:uid="{00000000-0005-0000-0000-000043000000}"/>
    <cellStyle name="Accent3 2" xfId="22" xr:uid="{00000000-0005-0000-0000-000044000000}"/>
    <cellStyle name="Accent4 2" xfId="23" xr:uid="{00000000-0005-0000-0000-000045000000}"/>
    <cellStyle name="Accent5 2" xfId="24" xr:uid="{00000000-0005-0000-0000-000046000000}"/>
    <cellStyle name="Accent6 2" xfId="25" xr:uid="{00000000-0005-0000-0000-000047000000}"/>
    <cellStyle name="Bad 2" xfId="26" xr:uid="{00000000-0005-0000-0000-000048000000}"/>
    <cellStyle name="Calculation 2" xfId="27" xr:uid="{00000000-0005-0000-0000-000049000000}"/>
    <cellStyle name="Check Cell 2" xfId="28" xr:uid="{00000000-0005-0000-0000-00004A000000}"/>
    <cellStyle name="Explanatory Text 2" xfId="29" xr:uid="{00000000-0005-0000-0000-00004B000000}"/>
    <cellStyle name="Good 2" xfId="30" xr:uid="{00000000-0005-0000-0000-00004C000000}"/>
    <cellStyle name="Heading 1 2" xfId="31" xr:uid="{00000000-0005-0000-0000-00004D000000}"/>
    <cellStyle name="Heading 2 2" xfId="32" xr:uid="{00000000-0005-0000-0000-00004E000000}"/>
    <cellStyle name="Heading 3 2" xfId="33" xr:uid="{00000000-0005-0000-0000-00004F000000}"/>
    <cellStyle name="Heading 4 2" xfId="34" xr:uid="{00000000-0005-0000-0000-000050000000}"/>
    <cellStyle name="Input 2" xfId="35" xr:uid="{00000000-0005-0000-0000-000051000000}"/>
    <cellStyle name="Linked Cell 2" xfId="36" xr:uid="{00000000-0005-0000-0000-000052000000}"/>
    <cellStyle name="Neutral 2" xfId="37" xr:uid="{00000000-0005-0000-0000-000053000000}"/>
    <cellStyle name="Normal" xfId="0" builtinId="0"/>
    <cellStyle name="Normal 2" xfId="42" xr:uid="{00000000-0005-0000-0000-000058000000}"/>
    <cellStyle name="Note 2" xfId="38" xr:uid="{00000000-0005-0000-0000-000054000000}"/>
    <cellStyle name="Output 2" xfId="39" xr:uid="{00000000-0005-0000-0000-000055000000}"/>
    <cellStyle name="Title 2" xfId="40" xr:uid="{00000000-0005-0000-0000-000056000000}"/>
    <cellStyle name="Total 2" xfId="41" xr:uid="{00000000-0005-0000-0000-000057000000}"/>
    <cellStyle name="Warning Text 2" xfId="1" xr:uid="{336F0101-FCE4-4233-BFB0-5792ADD994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5650-5F2F-43D6-9BCB-46678E94409C}">
  <sheetPr>
    <tabColor rgb="FFFFFF00"/>
  </sheetPr>
  <dimension ref="A1:AC2843"/>
  <sheetViews>
    <sheetView showGridLines="0" zoomScale="150" zoomScaleNormal="150" workbookViewId="0">
      <selection activeCell="AD1" sqref="AD1"/>
    </sheetView>
  </sheetViews>
  <sheetFormatPr defaultRowHeight="12.75"/>
  <cols>
    <col min="1" max="1" width="23.28515625" style="34" customWidth="1"/>
    <col min="2" max="2" width="22.140625" style="34" customWidth="1"/>
    <col min="3" max="3" width="4.7109375" style="43" customWidth="1"/>
    <col min="4" max="9" width="4.7109375" style="35" customWidth="1"/>
    <col min="10" max="10" width="4.7109375" style="42" customWidth="1"/>
    <col min="11" max="11" width="4.7109375" style="44" customWidth="1"/>
    <col min="12" max="12" width="4.7109375" style="36" customWidth="1"/>
    <col min="13" max="17" width="4.7109375" style="35" customWidth="1"/>
    <col min="18" max="18" width="4.7109375" style="25" customWidth="1"/>
    <col min="19" max="19" width="9.140625" style="27" customWidth="1"/>
    <col min="20" max="20" width="13.85546875" style="34" bestFit="1" customWidth="1"/>
    <col min="21" max="22" width="9.140625" style="34" customWidth="1"/>
    <col min="23" max="29" width="9.140625" hidden="1" customWidth="1"/>
    <col min="257" max="257" width="23.28515625" customWidth="1"/>
    <col min="258" max="258" width="22.140625" customWidth="1"/>
    <col min="259" max="274" width="4.7109375" customWidth="1"/>
    <col min="276" max="276" width="13.85546875" bestFit="1" customWidth="1"/>
    <col min="279" max="285" width="0" hidden="1" customWidth="1"/>
    <col min="513" max="513" width="23.28515625" customWidth="1"/>
    <col min="514" max="514" width="22.140625" customWidth="1"/>
    <col min="515" max="530" width="4.7109375" customWidth="1"/>
    <col min="532" max="532" width="13.85546875" bestFit="1" customWidth="1"/>
    <col min="535" max="541" width="0" hidden="1" customWidth="1"/>
    <col min="769" max="769" width="23.28515625" customWidth="1"/>
    <col min="770" max="770" width="22.140625" customWidth="1"/>
    <col min="771" max="786" width="4.7109375" customWidth="1"/>
    <col min="788" max="788" width="13.85546875" bestFit="1" customWidth="1"/>
    <col min="791" max="797" width="0" hidden="1" customWidth="1"/>
    <col min="1025" max="1025" width="23.28515625" customWidth="1"/>
    <col min="1026" max="1026" width="22.140625" customWidth="1"/>
    <col min="1027" max="1042" width="4.7109375" customWidth="1"/>
    <col min="1044" max="1044" width="13.85546875" bestFit="1" customWidth="1"/>
    <col min="1047" max="1053" width="0" hidden="1" customWidth="1"/>
    <col min="1281" max="1281" width="23.28515625" customWidth="1"/>
    <col min="1282" max="1282" width="22.140625" customWidth="1"/>
    <col min="1283" max="1298" width="4.7109375" customWidth="1"/>
    <col min="1300" max="1300" width="13.85546875" bestFit="1" customWidth="1"/>
    <col min="1303" max="1309" width="0" hidden="1" customWidth="1"/>
    <col min="1537" max="1537" width="23.28515625" customWidth="1"/>
    <col min="1538" max="1538" width="22.140625" customWidth="1"/>
    <col min="1539" max="1554" width="4.7109375" customWidth="1"/>
    <col min="1556" max="1556" width="13.85546875" bestFit="1" customWidth="1"/>
    <col min="1559" max="1565" width="0" hidden="1" customWidth="1"/>
    <col min="1793" max="1793" width="23.28515625" customWidth="1"/>
    <col min="1794" max="1794" width="22.140625" customWidth="1"/>
    <col min="1795" max="1810" width="4.7109375" customWidth="1"/>
    <col min="1812" max="1812" width="13.85546875" bestFit="1" customWidth="1"/>
    <col min="1815" max="1821" width="0" hidden="1" customWidth="1"/>
    <col min="2049" max="2049" width="23.28515625" customWidth="1"/>
    <col min="2050" max="2050" width="22.140625" customWidth="1"/>
    <col min="2051" max="2066" width="4.7109375" customWidth="1"/>
    <col min="2068" max="2068" width="13.85546875" bestFit="1" customWidth="1"/>
    <col min="2071" max="2077" width="0" hidden="1" customWidth="1"/>
    <col min="2305" max="2305" width="23.28515625" customWidth="1"/>
    <col min="2306" max="2306" width="22.140625" customWidth="1"/>
    <col min="2307" max="2322" width="4.7109375" customWidth="1"/>
    <col min="2324" max="2324" width="13.85546875" bestFit="1" customWidth="1"/>
    <col min="2327" max="2333" width="0" hidden="1" customWidth="1"/>
    <col min="2561" max="2561" width="23.28515625" customWidth="1"/>
    <col min="2562" max="2562" width="22.140625" customWidth="1"/>
    <col min="2563" max="2578" width="4.7109375" customWidth="1"/>
    <col min="2580" max="2580" width="13.85546875" bestFit="1" customWidth="1"/>
    <col min="2583" max="2589" width="0" hidden="1" customWidth="1"/>
    <col min="2817" max="2817" width="23.28515625" customWidth="1"/>
    <col min="2818" max="2818" width="22.140625" customWidth="1"/>
    <col min="2819" max="2834" width="4.7109375" customWidth="1"/>
    <col min="2836" max="2836" width="13.85546875" bestFit="1" customWidth="1"/>
    <col min="2839" max="2845" width="0" hidden="1" customWidth="1"/>
    <col min="3073" max="3073" width="23.28515625" customWidth="1"/>
    <col min="3074" max="3074" width="22.140625" customWidth="1"/>
    <col min="3075" max="3090" width="4.7109375" customWidth="1"/>
    <col min="3092" max="3092" width="13.85546875" bestFit="1" customWidth="1"/>
    <col min="3095" max="3101" width="0" hidden="1" customWidth="1"/>
    <col min="3329" max="3329" width="23.28515625" customWidth="1"/>
    <col min="3330" max="3330" width="22.140625" customWidth="1"/>
    <col min="3331" max="3346" width="4.7109375" customWidth="1"/>
    <col min="3348" max="3348" width="13.85546875" bestFit="1" customWidth="1"/>
    <col min="3351" max="3357" width="0" hidden="1" customWidth="1"/>
    <col min="3585" max="3585" width="23.28515625" customWidth="1"/>
    <col min="3586" max="3586" width="22.140625" customWidth="1"/>
    <col min="3587" max="3602" width="4.7109375" customWidth="1"/>
    <col min="3604" max="3604" width="13.85546875" bestFit="1" customWidth="1"/>
    <col min="3607" max="3613" width="0" hidden="1" customWidth="1"/>
    <col min="3841" max="3841" width="23.28515625" customWidth="1"/>
    <col min="3842" max="3842" width="22.140625" customWidth="1"/>
    <col min="3843" max="3858" width="4.7109375" customWidth="1"/>
    <col min="3860" max="3860" width="13.85546875" bestFit="1" customWidth="1"/>
    <col min="3863" max="3869" width="0" hidden="1" customWidth="1"/>
    <col min="4097" max="4097" width="23.28515625" customWidth="1"/>
    <col min="4098" max="4098" width="22.140625" customWidth="1"/>
    <col min="4099" max="4114" width="4.7109375" customWidth="1"/>
    <col min="4116" max="4116" width="13.85546875" bestFit="1" customWidth="1"/>
    <col min="4119" max="4125" width="0" hidden="1" customWidth="1"/>
    <col min="4353" max="4353" width="23.28515625" customWidth="1"/>
    <col min="4354" max="4354" width="22.140625" customWidth="1"/>
    <col min="4355" max="4370" width="4.7109375" customWidth="1"/>
    <col min="4372" max="4372" width="13.85546875" bestFit="1" customWidth="1"/>
    <col min="4375" max="4381" width="0" hidden="1" customWidth="1"/>
    <col min="4609" max="4609" width="23.28515625" customWidth="1"/>
    <col min="4610" max="4610" width="22.140625" customWidth="1"/>
    <col min="4611" max="4626" width="4.7109375" customWidth="1"/>
    <col min="4628" max="4628" width="13.85546875" bestFit="1" customWidth="1"/>
    <col min="4631" max="4637" width="0" hidden="1" customWidth="1"/>
    <col min="4865" max="4865" width="23.28515625" customWidth="1"/>
    <col min="4866" max="4866" width="22.140625" customWidth="1"/>
    <col min="4867" max="4882" width="4.7109375" customWidth="1"/>
    <col min="4884" max="4884" width="13.85546875" bestFit="1" customWidth="1"/>
    <col min="4887" max="4893" width="0" hidden="1" customWidth="1"/>
    <col min="5121" max="5121" width="23.28515625" customWidth="1"/>
    <col min="5122" max="5122" width="22.140625" customWidth="1"/>
    <col min="5123" max="5138" width="4.7109375" customWidth="1"/>
    <col min="5140" max="5140" width="13.85546875" bestFit="1" customWidth="1"/>
    <col min="5143" max="5149" width="0" hidden="1" customWidth="1"/>
    <col min="5377" max="5377" width="23.28515625" customWidth="1"/>
    <col min="5378" max="5378" width="22.140625" customWidth="1"/>
    <col min="5379" max="5394" width="4.7109375" customWidth="1"/>
    <col min="5396" max="5396" width="13.85546875" bestFit="1" customWidth="1"/>
    <col min="5399" max="5405" width="0" hidden="1" customWidth="1"/>
    <col min="5633" max="5633" width="23.28515625" customWidth="1"/>
    <col min="5634" max="5634" width="22.140625" customWidth="1"/>
    <col min="5635" max="5650" width="4.7109375" customWidth="1"/>
    <col min="5652" max="5652" width="13.85546875" bestFit="1" customWidth="1"/>
    <col min="5655" max="5661" width="0" hidden="1" customWidth="1"/>
    <col min="5889" max="5889" width="23.28515625" customWidth="1"/>
    <col min="5890" max="5890" width="22.140625" customWidth="1"/>
    <col min="5891" max="5906" width="4.7109375" customWidth="1"/>
    <col min="5908" max="5908" width="13.85546875" bestFit="1" customWidth="1"/>
    <col min="5911" max="5917" width="0" hidden="1" customWidth="1"/>
    <col min="6145" max="6145" width="23.28515625" customWidth="1"/>
    <col min="6146" max="6146" width="22.140625" customWidth="1"/>
    <col min="6147" max="6162" width="4.7109375" customWidth="1"/>
    <col min="6164" max="6164" width="13.85546875" bestFit="1" customWidth="1"/>
    <col min="6167" max="6173" width="0" hidden="1" customWidth="1"/>
    <col min="6401" max="6401" width="23.28515625" customWidth="1"/>
    <col min="6402" max="6402" width="22.140625" customWidth="1"/>
    <col min="6403" max="6418" width="4.7109375" customWidth="1"/>
    <col min="6420" max="6420" width="13.85546875" bestFit="1" customWidth="1"/>
    <col min="6423" max="6429" width="0" hidden="1" customWidth="1"/>
    <col min="6657" max="6657" width="23.28515625" customWidth="1"/>
    <col min="6658" max="6658" width="22.140625" customWidth="1"/>
    <col min="6659" max="6674" width="4.7109375" customWidth="1"/>
    <col min="6676" max="6676" width="13.85546875" bestFit="1" customWidth="1"/>
    <col min="6679" max="6685" width="0" hidden="1" customWidth="1"/>
    <col min="6913" max="6913" width="23.28515625" customWidth="1"/>
    <col min="6914" max="6914" width="22.140625" customWidth="1"/>
    <col min="6915" max="6930" width="4.7109375" customWidth="1"/>
    <col min="6932" max="6932" width="13.85546875" bestFit="1" customWidth="1"/>
    <col min="6935" max="6941" width="0" hidden="1" customWidth="1"/>
    <col min="7169" max="7169" width="23.28515625" customWidth="1"/>
    <col min="7170" max="7170" width="22.140625" customWidth="1"/>
    <col min="7171" max="7186" width="4.7109375" customWidth="1"/>
    <col min="7188" max="7188" width="13.85546875" bestFit="1" customWidth="1"/>
    <col min="7191" max="7197" width="0" hidden="1" customWidth="1"/>
    <col min="7425" max="7425" width="23.28515625" customWidth="1"/>
    <col min="7426" max="7426" width="22.140625" customWidth="1"/>
    <col min="7427" max="7442" width="4.7109375" customWidth="1"/>
    <col min="7444" max="7444" width="13.85546875" bestFit="1" customWidth="1"/>
    <col min="7447" max="7453" width="0" hidden="1" customWidth="1"/>
    <col min="7681" max="7681" width="23.28515625" customWidth="1"/>
    <col min="7682" max="7682" width="22.140625" customWidth="1"/>
    <col min="7683" max="7698" width="4.7109375" customWidth="1"/>
    <col min="7700" max="7700" width="13.85546875" bestFit="1" customWidth="1"/>
    <col min="7703" max="7709" width="0" hidden="1" customWidth="1"/>
    <col min="7937" max="7937" width="23.28515625" customWidth="1"/>
    <col min="7938" max="7938" width="22.140625" customWidth="1"/>
    <col min="7939" max="7954" width="4.7109375" customWidth="1"/>
    <col min="7956" max="7956" width="13.85546875" bestFit="1" customWidth="1"/>
    <col min="7959" max="7965" width="0" hidden="1" customWidth="1"/>
    <col min="8193" max="8193" width="23.28515625" customWidth="1"/>
    <col min="8194" max="8194" width="22.140625" customWidth="1"/>
    <col min="8195" max="8210" width="4.7109375" customWidth="1"/>
    <col min="8212" max="8212" width="13.85546875" bestFit="1" customWidth="1"/>
    <col min="8215" max="8221" width="0" hidden="1" customWidth="1"/>
    <col min="8449" max="8449" width="23.28515625" customWidth="1"/>
    <col min="8450" max="8450" width="22.140625" customWidth="1"/>
    <col min="8451" max="8466" width="4.7109375" customWidth="1"/>
    <col min="8468" max="8468" width="13.85546875" bestFit="1" customWidth="1"/>
    <col min="8471" max="8477" width="0" hidden="1" customWidth="1"/>
    <col min="8705" max="8705" width="23.28515625" customWidth="1"/>
    <col min="8706" max="8706" width="22.140625" customWidth="1"/>
    <col min="8707" max="8722" width="4.7109375" customWidth="1"/>
    <col min="8724" max="8724" width="13.85546875" bestFit="1" customWidth="1"/>
    <col min="8727" max="8733" width="0" hidden="1" customWidth="1"/>
    <col min="8961" max="8961" width="23.28515625" customWidth="1"/>
    <col min="8962" max="8962" width="22.140625" customWidth="1"/>
    <col min="8963" max="8978" width="4.7109375" customWidth="1"/>
    <col min="8980" max="8980" width="13.85546875" bestFit="1" customWidth="1"/>
    <col min="8983" max="8989" width="0" hidden="1" customWidth="1"/>
    <col min="9217" max="9217" width="23.28515625" customWidth="1"/>
    <col min="9218" max="9218" width="22.140625" customWidth="1"/>
    <col min="9219" max="9234" width="4.7109375" customWidth="1"/>
    <col min="9236" max="9236" width="13.85546875" bestFit="1" customWidth="1"/>
    <col min="9239" max="9245" width="0" hidden="1" customWidth="1"/>
    <col min="9473" max="9473" width="23.28515625" customWidth="1"/>
    <col min="9474" max="9474" width="22.140625" customWidth="1"/>
    <col min="9475" max="9490" width="4.7109375" customWidth="1"/>
    <col min="9492" max="9492" width="13.85546875" bestFit="1" customWidth="1"/>
    <col min="9495" max="9501" width="0" hidden="1" customWidth="1"/>
    <col min="9729" max="9729" width="23.28515625" customWidth="1"/>
    <col min="9730" max="9730" width="22.140625" customWidth="1"/>
    <col min="9731" max="9746" width="4.7109375" customWidth="1"/>
    <col min="9748" max="9748" width="13.85546875" bestFit="1" customWidth="1"/>
    <col min="9751" max="9757" width="0" hidden="1" customWidth="1"/>
    <col min="9985" max="9985" width="23.28515625" customWidth="1"/>
    <col min="9986" max="9986" width="22.140625" customWidth="1"/>
    <col min="9987" max="10002" width="4.7109375" customWidth="1"/>
    <col min="10004" max="10004" width="13.85546875" bestFit="1" customWidth="1"/>
    <col min="10007" max="10013" width="0" hidden="1" customWidth="1"/>
    <col min="10241" max="10241" width="23.28515625" customWidth="1"/>
    <col min="10242" max="10242" width="22.140625" customWidth="1"/>
    <col min="10243" max="10258" width="4.7109375" customWidth="1"/>
    <col min="10260" max="10260" width="13.85546875" bestFit="1" customWidth="1"/>
    <col min="10263" max="10269" width="0" hidden="1" customWidth="1"/>
    <col min="10497" max="10497" width="23.28515625" customWidth="1"/>
    <col min="10498" max="10498" width="22.140625" customWidth="1"/>
    <col min="10499" max="10514" width="4.7109375" customWidth="1"/>
    <col min="10516" max="10516" width="13.85546875" bestFit="1" customWidth="1"/>
    <col min="10519" max="10525" width="0" hidden="1" customWidth="1"/>
    <col min="10753" max="10753" width="23.28515625" customWidth="1"/>
    <col min="10754" max="10754" width="22.140625" customWidth="1"/>
    <col min="10755" max="10770" width="4.7109375" customWidth="1"/>
    <col min="10772" max="10772" width="13.85546875" bestFit="1" customWidth="1"/>
    <col min="10775" max="10781" width="0" hidden="1" customWidth="1"/>
    <col min="11009" max="11009" width="23.28515625" customWidth="1"/>
    <col min="11010" max="11010" width="22.140625" customWidth="1"/>
    <col min="11011" max="11026" width="4.7109375" customWidth="1"/>
    <col min="11028" max="11028" width="13.85546875" bestFit="1" customWidth="1"/>
    <col min="11031" max="11037" width="0" hidden="1" customWidth="1"/>
    <col min="11265" max="11265" width="23.28515625" customWidth="1"/>
    <col min="11266" max="11266" width="22.140625" customWidth="1"/>
    <col min="11267" max="11282" width="4.7109375" customWidth="1"/>
    <col min="11284" max="11284" width="13.85546875" bestFit="1" customWidth="1"/>
    <col min="11287" max="11293" width="0" hidden="1" customWidth="1"/>
    <col min="11521" max="11521" width="23.28515625" customWidth="1"/>
    <col min="11522" max="11522" width="22.140625" customWidth="1"/>
    <col min="11523" max="11538" width="4.7109375" customWidth="1"/>
    <col min="11540" max="11540" width="13.85546875" bestFit="1" customWidth="1"/>
    <col min="11543" max="11549" width="0" hidden="1" customWidth="1"/>
    <col min="11777" max="11777" width="23.28515625" customWidth="1"/>
    <col min="11778" max="11778" width="22.140625" customWidth="1"/>
    <col min="11779" max="11794" width="4.7109375" customWidth="1"/>
    <col min="11796" max="11796" width="13.85546875" bestFit="1" customWidth="1"/>
    <col min="11799" max="11805" width="0" hidden="1" customWidth="1"/>
    <col min="12033" max="12033" width="23.28515625" customWidth="1"/>
    <col min="12034" max="12034" width="22.140625" customWidth="1"/>
    <col min="12035" max="12050" width="4.7109375" customWidth="1"/>
    <col min="12052" max="12052" width="13.85546875" bestFit="1" customWidth="1"/>
    <col min="12055" max="12061" width="0" hidden="1" customWidth="1"/>
    <col min="12289" max="12289" width="23.28515625" customWidth="1"/>
    <col min="12290" max="12290" width="22.140625" customWidth="1"/>
    <col min="12291" max="12306" width="4.7109375" customWidth="1"/>
    <col min="12308" max="12308" width="13.85546875" bestFit="1" customWidth="1"/>
    <col min="12311" max="12317" width="0" hidden="1" customWidth="1"/>
    <col min="12545" max="12545" width="23.28515625" customWidth="1"/>
    <col min="12546" max="12546" width="22.140625" customWidth="1"/>
    <col min="12547" max="12562" width="4.7109375" customWidth="1"/>
    <col min="12564" max="12564" width="13.85546875" bestFit="1" customWidth="1"/>
    <col min="12567" max="12573" width="0" hidden="1" customWidth="1"/>
    <col min="12801" max="12801" width="23.28515625" customWidth="1"/>
    <col min="12802" max="12802" width="22.140625" customWidth="1"/>
    <col min="12803" max="12818" width="4.7109375" customWidth="1"/>
    <col min="12820" max="12820" width="13.85546875" bestFit="1" customWidth="1"/>
    <col min="12823" max="12829" width="0" hidden="1" customWidth="1"/>
    <col min="13057" max="13057" width="23.28515625" customWidth="1"/>
    <col min="13058" max="13058" width="22.140625" customWidth="1"/>
    <col min="13059" max="13074" width="4.7109375" customWidth="1"/>
    <col min="13076" max="13076" width="13.85546875" bestFit="1" customWidth="1"/>
    <col min="13079" max="13085" width="0" hidden="1" customWidth="1"/>
    <col min="13313" max="13313" width="23.28515625" customWidth="1"/>
    <col min="13314" max="13314" width="22.140625" customWidth="1"/>
    <col min="13315" max="13330" width="4.7109375" customWidth="1"/>
    <col min="13332" max="13332" width="13.85546875" bestFit="1" customWidth="1"/>
    <col min="13335" max="13341" width="0" hidden="1" customWidth="1"/>
    <col min="13569" max="13569" width="23.28515625" customWidth="1"/>
    <col min="13570" max="13570" width="22.140625" customWidth="1"/>
    <col min="13571" max="13586" width="4.7109375" customWidth="1"/>
    <col min="13588" max="13588" width="13.85546875" bestFit="1" customWidth="1"/>
    <col min="13591" max="13597" width="0" hidden="1" customWidth="1"/>
    <col min="13825" max="13825" width="23.28515625" customWidth="1"/>
    <col min="13826" max="13826" width="22.140625" customWidth="1"/>
    <col min="13827" max="13842" width="4.7109375" customWidth="1"/>
    <col min="13844" max="13844" width="13.85546875" bestFit="1" customWidth="1"/>
    <col min="13847" max="13853" width="0" hidden="1" customWidth="1"/>
    <col min="14081" max="14081" width="23.28515625" customWidth="1"/>
    <col min="14082" max="14082" width="22.140625" customWidth="1"/>
    <col min="14083" max="14098" width="4.7109375" customWidth="1"/>
    <col min="14100" max="14100" width="13.85546875" bestFit="1" customWidth="1"/>
    <col min="14103" max="14109" width="0" hidden="1" customWidth="1"/>
    <col min="14337" max="14337" width="23.28515625" customWidth="1"/>
    <col min="14338" max="14338" width="22.140625" customWidth="1"/>
    <col min="14339" max="14354" width="4.7109375" customWidth="1"/>
    <col min="14356" max="14356" width="13.85546875" bestFit="1" customWidth="1"/>
    <col min="14359" max="14365" width="0" hidden="1" customWidth="1"/>
    <col min="14593" max="14593" width="23.28515625" customWidth="1"/>
    <col min="14594" max="14594" width="22.140625" customWidth="1"/>
    <col min="14595" max="14610" width="4.7109375" customWidth="1"/>
    <col min="14612" max="14612" width="13.85546875" bestFit="1" customWidth="1"/>
    <col min="14615" max="14621" width="0" hidden="1" customWidth="1"/>
    <col min="14849" max="14849" width="23.28515625" customWidth="1"/>
    <col min="14850" max="14850" width="22.140625" customWidth="1"/>
    <col min="14851" max="14866" width="4.7109375" customWidth="1"/>
    <col min="14868" max="14868" width="13.85546875" bestFit="1" customWidth="1"/>
    <col min="14871" max="14877" width="0" hidden="1" customWidth="1"/>
    <col min="15105" max="15105" width="23.28515625" customWidth="1"/>
    <col min="15106" max="15106" width="22.140625" customWidth="1"/>
    <col min="15107" max="15122" width="4.7109375" customWidth="1"/>
    <col min="15124" max="15124" width="13.85546875" bestFit="1" customWidth="1"/>
    <col min="15127" max="15133" width="0" hidden="1" customWidth="1"/>
    <col min="15361" max="15361" width="23.28515625" customWidth="1"/>
    <col min="15362" max="15362" width="22.140625" customWidth="1"/>
    <col min="15363" max="15378" width="4.7109375" customWidth="1"/>
    <col min="15380" max="15380" width="13.85546875" bestFit="1" customWidth="1"/>
    <col min="15383" max="15389" width="0" hidden="1" customWidth="1"/>
    <col min="15617" max="15617" width="23.28515625" customWidth="1"/>
    <col min="15618" max="15618" width="22.140625" customWidth="1"/>
    <col min="15619" max="15634" width="4.7109375" customWidth="1"/>
    <col min="15636" max="15636" width="13.85546875" bestFit="1" customWidth="1"/>
    <col min="15639" max="15645" width="0" hidden="1" customWidth="1"/>
    <col min="15873" max="15873" width="23.28515625" customWidth="1"/>
    <col min="15874" max="15874" width="22.140625" customWidth="1"/>
    <col min="15875" max="15890" width="4.7109375" customWidth="1"/>
    <col min="15892" max="15892" width="13.85546875" bestFit="1" customWidth="1"/>
    <col min="15895" max="15901" width="0" hidden="1" customWidth="1"/>
    <col min="16129" max="16129" width="23.28515625" customWidth="1"/>
    <col min="16130" max="16130" width="22.140625" customWidth="1"/>
    <col min="16131" max="16146" width="4.7109375" customWidth="1"/>
    <col min="16148" max="16148" width="13.85546875" bestFit="1" customWidth="1"/>
    <col min="16151" max="16157" width="0" hidden="1" customWidth="1"/>
  </cols>
  <sheetData>
    <row r="1" spans="1:2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12" customHeight="1">
      <c r="A3" s="46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8"/>
    </row>
    <row r="4" spans="1:22" ht="7.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3"/>
    </row>
    <row r="5" spans="1:22">
      <c r="A5" s="4"/>
      <c r="B5"/>
      <c r="C5"/>
      <c r="D5" s="5" t="s">
        <v>3</v>
      </c>
      <c r="E5"/>
      <c r="F5"/>
      <c r="G5"/>
      <c r="H5"/>
      <c r="I5" s="49" t="s">
        <v>4</v>
      </c>
      <c r="J5" s="49"/>
      <c r="K5" s="49"/>
      <c r="L5"/>
      <c r="M5"/>
      <c r="N5" s="49" t="s">
        <v>5</v>
      </c>
      <c r="O5" s="49"/>
      <c r="P5" s="49"/>
      <c r="Q5"/>
      <c r="R5" s="6"/>
      <c r="S5" s="6"/>
      <c r="T5"/>
      <c r="U5"/>
      <c r="V5" s="7"/>
    </row>
    <row r="6" spans="1:22" ht="7.5" customHeight="1">
      <c r="A6" s="4"/>
      <c r="B6"/>
      <c r="C6"/>
      <c r="D6"/>
      <c r="E6"/>
      <c r="F6"/>
      <c r="G6"/>
      <c r="H6"/>
      <c r="I6"/>
      <c r="J6"/>
      <c r="K6"/>
      <c r="L6"/>
      <c r="M6"/>
      <c r="N6"/>
      <c r="O6"/>
      <c r="P6" s="6"/>
      <c r="Q6"/>
      <c r="R6" s="6"/>
      <c r="S6" s="6"/>
      <c r="T6"/>
      <c r="U6"/>
      <c r="V6" s="7"/>
    </row>
    <row r="7" spans="1:22">
      <c r="A7" s="4"/>
      <c r="B7"/>
      <c r="C7"/>
      <c r="D7" t="s">
        <v>6</v>
      </c>
      <c r="E7"/>
      <c r="F7"/>
      <c r="G7"/>
      <c r="H7"/>
      <c r="I7"/>
      <c r="J7">
        <v>150</v>
      </c>
      <c r="K7"/>
      <c r="L7"/>
      <c r="M7"/>
      <c r="N7"/>
      <c r="O7">
        <f>IF(C$30="","",AVERAGE(C$30:C$946))</f>
        <v>75.183673469387756</v>
      </c>
      <c r="P7" s="6"/>
      <c r="Q7"/>
      <c r="R7" s="6"/>
      <c r="S7" s="6"/>
      <c r="T7"/>
      <c r="U7"/>
      <c r="V7" s="7"/>
    </row>
    <row r="8" spans="1:22">
      <c r="A8" s="4"/>
      <c r="B8"/>
      <c r="C8"/>
      <c r="D8" t="s">
        <v>7</v>
      </c>
      <c r="E8"/>
      <c r="F8"/>
      <c r="G8"/>
      <c r="H8"/>
      <c r="I8"/>
      <c r="J8">
        <v>75</v>
      </c>
      <c r="K8"/>
      <c r="L8"/>
      <c r="M8"/>
      <c r="N8"/>
      <c r="O8">
        <f>IF(D$30="","",AVERAGE(D$30:D$946))</f>
        <v>42.285714285714285</v>
      </c>
      <c r="P8" s="6"/>
      <c r="Q8"/>
      <c r="R8" s="6"/>
      <c r="S8" s="6"/>
      <c r="T8"/>
      <c r="U8"/>
      <c r="V8" s="7"/>
    </row>
    <row r="9" spans="1:22">
      <c r="A9" s="4"/>
      <c r="B9"/>
      <c r="C9"/>
      <c r="D9" t="s">
        <v>8</v>
      </c>
      <c r="E9"/>
      <c r="F9"/>
      <c r="G9"/>
      <c r="H9"/>
      <c r="I9"/>
      <c r="J9">
        <v>75</v>
      </c>
      <c r="K9"/>
      <c r="L9"/>
      <c r="M9"/>
      <c r="N9"/>
      <c r="O9">
        <f>IF(E$30="","",AVERAGE(E$30:E$946))</f>
        <v>43.795918367346935</v>
      </c>
      <c r="P9" s="6"/>
      <c r="Q9"/>
      <c r="R9" s="6"/>
      <c r="S9" s="6"/>
      <c r="T9"/>
      <c r="U9"/>
      <c r="V9" s="7"/>
    </row>
    <row r="10" spans="1:22">
      <c r="A10" s="4"/>
      <c r="B10"/>
      <c r="C10"/>
      <c r="D10" t="s">
        <v>9</v>
      </c>
      <c r="E10"/>
      <c r="F10"/>
      <c r="G10"/>
      <c r="H10"/>
      <c r="I10"/>
      <c r="J10">
        <v>0</v>
      </c>
      <c r="K10"/>
      <c r="L10"/>
      <c r="M10"/>
      <c r="N10"/>
      <c r="O10">
        <f>IF(F$30="","",AVERAGE(F$30:F$946))</f>
        <v>-0.16666666666666666</v>
      </c>
      <c r="P10" s="6"/>
      <c r="Q10"/>
      <c r="R10" s="6"/>
      <c r="S10" s="6"/>
      <c r="T10"/>
      <c r="U10"/>
      <c r="V10" s="7"/>
    </row>
    <row r="11" spans="1:22">
      <c r="A11" s="4"/>
      <c r="B11"/>
      <c r="C11"/>
      <c r="D11" t="s">
        <v>10</v>
      </c>
      <c r="E11"/>
      <c r="F11"/>
      <c r="G11"/>
      <c r="H11"/>
      <c r="I11"/>
      <c r="J11">
        <v>100</v>
      </c>
      <c r="K11"/>
      <c r="L11"/>
      <c r="M11"/>
      <c r="N11"/>
      <c r="O11">
        <f>IF(G$30="","",AVERAGE(G$30:G$946))</f>
        <v>66.714285714285708</v>
      </c>
      <c r="P11" s="6"/>
      <c r="Q11"/>
      <c r="R11" s="6"/>
      <c r="S11" s="6"/>
      <c r="T11"/>
      <c r="U11"/>
      <c r="V11" s="7"/>
    </row>
    <row r="12" spans="1:22">
      <c r="A12" s="4"/>
      <c r="B12"/>
      <c r="C12"/>
      <c r="D12" t="s">
        <v>11</v>
      </c>
      <c r="E12"/>
      <c r="F12"/>
      <c r="G12"/>
      <c r="H12"/>
      <c r="I12"/>
      <c r="J12">
        <v>125</v>
      </c>
      <c r="K12"/>
      <c r="L12"/>
      <c r="M12"/>
      <c r="N12"/>
      <c r="O12">
        <f>IF(H$30="","",AVERAGE(H$30:H$946))</f>
        <v>71.979591836734699</v>
      </c>
      <c r="P12" s="6"/>
      <c r="Q12"/>
      <c r="R12" s="6"/>
      <c r="S12" s="6"/>
      <c r="T12"/>
      <c r="U12"/>
      <c r="V12" s="7"/>
    </row>
    <row r="13" spans="1:22">
      <c r="A13" s="4"/>
      <c r="B13"/>
      <c r="C13"/>
      <c r="D13" t="s">
        <v>12</v>
      </c>
      <c r="E13"/>
      <c r="F13"/>
      <c r="G13"/>
      <c r="H13"/>
      <c r="I13"/>
      <c r="J13">
        <v>225</v>
      </c>
      <c r="K13"/>
      <c r="L13"/>
      <c r="M13"/>
      <c r="N13"/>
      <c r="O13">
        <f>IF(I$30="","",AVERAGE(I$30:I$946))</f>
        <v>148.9795918367347</v>
      </c>
      <c r="P13" s="6"/>
      <c r="Q13"/>
      <c r="R13" s="6"/>
      <c r="S13" s="6"/>
      <c r="T13"/>
      <c r="U13"/>
      <c r="V13" s="7"/>
    </row>
    <row r="14" spans="1:22">
      <c r="A14" s="4"/>
      <c r="B14"/>
      <c r="C14"/>
      <c r="D14" t="s">
        <v>13</v>
      </c>
      <c r="E14"/>
      <c r="F14"/>
      <c r="G14"/>
      <c r="H14"/>
      <c r="I14"/>
      <c r="J14" s="8">
        <v>10</v>
      </c>
      <c r="K14"/>
      <c r="L14"/>
      <c r="M14"/>
      <c r="N14"/>
      <c r="O14" s="8">
        <f>IF(J$30="","",AVERAGE(J$30:J$946))</f>
        <v>9.9183673469387763</v>
      </c>
      <c r="P14" s="6"/>
      <c r="Q14"/>
      <c r="R14" s="6"/>
      <c r="S14" s="6"/>
      <c r="T14"/>
      <c r="U14"/>
      <c r="V14" s="7"/>
    </row>
    <row r="15" spans="1:22" ht="12.75" customHeight="1">
      <c r="A15" s="4"/>
      <c r="B15"/>
      <c r="C15"/>
      <c r="D15" t="s">
        <v>14</v>
      </c>
      <c r="E15"/>
      <c r="F15"/>
      <c r="G15"/>
      <c r="H15"/>
      <c r="I15"/>
      <c r="J15">
        <v>760</v>
      </c>
      <c r="K15"/>
      <c r="L15"/>
      <c r="M15"/>
      <c r="N15"/>
      <c r="O15">
        <f>SUM(O7:O14)</f>
        <v>458.6904761904762</v>
      </c>
      <c r="P15" s="6"/>
      <c r="Q15"/>
      <c r="R15" s="6"/>
      <c r="S15" s="6"/>
      <c r="T15"/>
      <c r="U15"/>
      <c r="V15" s="7"/>
    </row>
    <row r="16" spans="1:22" ht="5.25" customHeight="1">
      <c r="A16" s="4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 s="6"/>
      <c r="Q16"/>
      <c r="R16" s="6"/>
      <c r="S16" s="6"/>
      <c r="T16"/>
      <c r="U16"/>
      <c r="V16" s="7"/>
    </row>
    <row r="17" spans="1:28">
      <c r="A17" s="4"/>
      <c r="B17"/>
      <c r="C17"/>
      <c r="D17" t="s">
        <v>15</v>
      </c>
      <c r="E17"/>
      <c r="F17"/>
      <c r="G17"/>
      <c r="H17"/>
      <c r="I17"/>
      <c r="J17">
        <v>160</v>
      </c>
      <c r="K17"/>
      <c r="L17"/>
      <c r="M17"/>
      <c r="N17"/>
      <c r="O17">
        <f>IF(L$30="","",AVERAGE(L$30:L$946))</f>
        <v>143.28571428571428</v>
      </c>
      <c r="P17" s="6"/>
      <c r="Q17"/>
      <c r="R17" s="6"/>
      <c r="S17" s="6"/>
      <c r="T17"/>
      <c r="U17"/>
      <c r="V17" s="7"/>
    </row>
    <row r="18" spans="1:28">
      <c r="A18" s="4"/>
      <c r="B18"/>
      <c r="C18"/>
      <c r="D18" t="s">
        <v>16</v>
      </c>
      <c r="E18"/>
      <c r="F18"/>
      <c r="G18"/>
      <c r="H18"/>
      <c r="I18"/>
      <c r="J18">
        <v>20</v>
      </c>
      <c r="K18"/>
      <c r="L18"/>
      <c r="M18"/>
      <c r="N18"/>
      <c r="O18">
        <f>IF(M$30="","",AVERAGE(M$30:M$946))</f>
        <v>8.3265306122448983</v>
      </c>
      <c r="P18" s="6"/>
      <c r="Q18"/>
      <c r="R18" s="6"/>
      <c r="S18" s="6"/>
      <c r="T18"/>
      <c r="U18"/>
      <c r="V18" s="7"/>
    </row>
    <row r="19" spans="1:28">
      <c r="A19" s="4"/>
      <c r="B19"/>
      <c r="C19"/>
      <c r="D19" t="s">
        <v>17</v>
      </c>
      <c r="E19"/>
      <c r="F19"/>
      <c r="G19"/>
      <c r="H19"/>
      <c r="I19"/>
      <c r="J19">
        <v>10</v>
      </c>
      <c r="K19"/>
      <c r="L19"/>
      <c r="M19"/>
      <c r="N19"/>
      <c r="O19">
        <f>IF(N$30="","",AVERAGE(N$30:N$946))</f>
        <v>8.6938775510204085</v>
      </c>
      <c r="P19" s="6"/>
      <c r="Q19"/>
      <c r="R19" s="6"/>
      <c r="S19" s="6"/>
      <c r="T19"/>
      <c r="U19"/>
      <c r="V19" s="7"/>
    </row>
    <row r="20" spans="1:28">
      <c r="A20" s="4"/>
      <c r="B20"/>
      <c r="C20"/>
      <c r="D20" t="s">
        <v>18</v>
      </c>
      <c r="E20"/>
      <c r="F20"/>
      <c r="G20"/>
      <c r="H20"/>
      <c r="I20"/>
      <c r="J20">
        <v>5</v>
      </c>
      <c r="K20"/>
      <c r="L20"/>
      <c r="M20"/>
      <c r="N20"/>
      <c r="O20">
        <f>IF(O$30="","",AVERAGE(O$30:O$946))</f>
        <v>5</v>
      </c>
      <c r="P20" s="6"/>
      <c r="Q20"/>
      <c r="R20" s="6"/>
      <c r="S20" s="6"/>
      <c r="T20"/>
      <c r="U20"/>
      <c r="V20" s="7"/>
    </row>
    <row r="21" spans="1:28">
      <c r="A21" s="4"/>
      <c r="B21"/>
      <c r="C21"/>
      <c r="D21" t="s">
        <v>19</v>
      </c>
      <c r="E21"/>
      <c r="F21"/>
      <c r="G21"/>
      <c r="H21"/>
      <c r="I21"/>
      <c r="J21">
        <v>30</v>
      </c>
      <c r="K21"/>
      <c r="L21"/>
      <c r="M21"/>
      <c r="N21"/>
      <c r="O21">
        <f>IF(P$30="","",AVERAGE(P$30:P$946))</f>
        <v>28.081632653061224</v>
      </c>
      <c r="P21" s="6"/>
      <c r="Q21"/>
      <c r="R21" s="6"/>
      <c r="S21" s="6"/>
      <c r="T21"/>
      <c r="U21"/>
      <c r="V21" s="7"/>
    </row>
    <row r="22" spans="1:28">
      <c r="A22" s="4"/>
      <c r="B22"/>
      <c r="C22"/>
      <c r="D22" t="s">
        <v>20</v>
      </c>
      <c r="E22"/>
      <c r="F22"/>
      <c r="G22"/>
      <c r="H22"/>
      <c r="I22"/>
      <c r="J22" s="8">
        <v>15</v>
      </c>
      <c r="K22"/>
      <c r="L22"/>
      <c r="M22"/>
      <c r="N22"/>
      <c r="O22" s="8">
        <f>IF(Q$30="","",AVERAGE(Q$30:Q$946))</f>
        <v>12.775510204081632</v>
      </c>
      <c r="P22" s="6"/>
      <c r="Q22"/>
      <c r="R22" s="6"/>
      <c r="S22" s="6"/>
      <c r="T22"/>
      <c r="U22"/>
      <c r="V22" s="7"/>
    </row>
    <row r="23" spans="1:28">
      <c r="A23" s="4"/>
      <c r="B23"/>
      <c r="C23"/>
      <c r="D23" t="s">
        <v>21</v>
      </c>
      <c r="E23"/>
      <c r="F23"/>
      <c r="G23"/>
      <c r="H23"/>
      <c r="I23"/>
      <c r="J23">
        <v>240</v>
      </c>
      <c r="K23"/>
      <c r="L23"/>
      <c r="M23"/>
      <c r="N23"/>
      <c r="O23">
        <f>SUM(O17:O22)</f>
        <v>206.16326530612247</v>
      </c>
      <c r="P23" s="6"/>
      <c r="Q23"/>
      <c r="R23" s="6"/>
      <c r="S23" s="6"/>
      <c r="T23"/>
      <c r="U23"/>
      <c r="V23" s="7"/>
    </row>
    <row r="24" spans="1:28" ht="3" customHeight="1" thickBot="1">
      <c r="A24" s="4"/>
      <c r="B24"/>
      <c r="C24"/>
      <c r="D24"/>
      <c r="E24"/>
      <c r="F24"/>
      <c r="G24"/>
      <c r="H24"/>
      <c r="I24" s="9"/>
      <c r="J24" s="9"/>
      <c r="K24" s="9"/>
      <c r="L24" s="9"/>
      <c r="M24"/>
      <c r="N24" s="9"/>
      <c r="O24" s="9"/>
      <c r="P24" s="10"/>
      <c r="Q24"/>
      <c r="R24" s="6"/>
      <c r="S24" s="6"/>
      <c r="T24"/>
      <c r="U24"/>
      <c r="V24" s="7"/>
    </row>
    <row r="25" spans="1:28" ht="13.5" thickTop="1">
      <c r="A25" s="4"/>
      <c r="B25"/>
      <c r="C25"/>
      <c r="D25" t="s">
        <v>22</v>
      </c>
      <c r="E25"/>
      <c r="F25"/>
      <c r="G25"/>
      <c r="H25"/>
      <c r="I25"/>
      <c r="J25">
        <v>1000</v>
      </c>
      <c r="K25"/>
      <c r="L25"/>
      <c r="M25"/>
      <c r="N25"/>
      <c r="O25">
        <f>O23+O15</f>
        <v>664.85374149659867</v>
      </c>
      <c r="P25" s="6"/>
      <c r="Q25"/>
      <c r="R25" s="6"/>
      <c r="S25" s="6"/>
      <c r="T25"/>
      <c r="U25"/>
      <c r="V25" s="7"/>
    </row>
    <row r="26" spans="1:28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 s="6"/>
      <c r="Q26"/>
      <c r="R26" s="6"/>
      <c r="S26" s="6"/>
      <c r="T26"/>
      <c r="U26"/>
      <c r="V26" s="7"/>
    </row>
    <row r="27" spans="1:28" ht="2.25" customHeight="1" thickBot="1">
      <c r="A27" s="11"/>
      <c r="B27" s="9"/>
      <c r="C27" s="9"/>
      <c r="D27" s="9"/>
      <c r="E27" s="9"/>
      <c r="F27" s="9"/>
      <c r="G27" s="9"/>
      <c r="H27" s="9"/>
      <c r="I27" s="9"/>
      <c r="J27" s="10"/>
      <c r="K27" s="12"/>
      <c r="L27" s="9"/>
      <c r="M27" s="9"/>
      <c r="N27" s="9"/>
      <c r="O27" s="9"/>
      <c r="P27" s="9"/>
      <c r="Q27" s="9"/>
      <c r="R27" s="10"/>
      <c r="S27" s="10"/>
      <c r="T27" s="9"/>
      <c r="U27" s="9"/>
      <c r="V27" s="13"/>
    </row>
    <row r="28" spans="1:28" ht="13.5" thickTop="1">
      <c r="A28" s="14"/>
      <c r="B28" s="14"/>
      <c r="C28" s="15" t="s">
        <v>23</v>
      </c>
      <c r="D28" s="16" t="s">
        <v>24</v>
      </c>
      <c r="E28" s="16" t="s">
        <v>25</v>
      </c>
      <c r="F28" s="16" t="s">
        <v>26</v>
      </c>
      <c r="G28" s="16" t="s">
        <v>27</v>
      </c>
      <c r="H28" s="16" t="s">
        <v>28</v>
      </c>
      <c r="I28" s="16" t="s">
        <v>29</v>
      </c>
      <c r="J28" s="17" t="s">
        <v>30</v>
      </c>
      <c r="K28" s="18" t="s">
        <v>31</v>
      </c>
      <c r="L28" s="16" t="s">
        <v>32</v>
      </c>
      <c r="M28" s="16" t="s">
        <v>33</v>
      </c>
      <c r="N28" s="16" t="s">
        <v>34</v>
      </c>
      <c r="O28" s="16" t="s">
        <v>35</v>
      </c>
      <c r="P28" s="16" t="s">
        <v>36</v>
      </c>
      <c r="Q28" s="19" t="s">
        <v>37</v>
      </c>
      <c r="R28" s="18" t="s">
        <v>38</v>
      </c>
      <c r="S28" s="20" t="s">
        <v>39</v>
      </c>
      <c r="T28" s="21" t="s">
        <v>40</v>
      </c>
      <c r="U28" s="21"/>
      <c r="V28" s="14"/>
    </row>
    <row r="29" spans="1:28">
      <c r="A29" s="22" t="s">
        <v>41</v>
      </c>
      <c r="B29" s="22" t="s">
        <v>42</v>
      </c>
      <c r="C29" s="23">
        <v>150</v>
      </c>
      <c r="D29" s="19">
        <v>75</v>
      </c>
      <c r="E29" s="19">
        <v>75</v>
      </c>
      <c r="F29" s="19">
        <v>0</v>
      </c>
      <c r="G29" s="19">
        <v>100</v>
      </c>
      <c r="H29" s="19">
        <v>125</v>
      </c>
      <c r="I29" s="19">
        <v>225</v>
      </c>
      <c r="J29" s="24">
        <v>10</v>
      </c>
      <c r="K29" s="25">
        <f>IF(C29="","",SUM(C29:J29))</f>
        <v>760</v>
      </c>
      <c r="L29" s="26">
        <v>160</v>
      </c>
      <c r="M29" s="19">
        <v>20</v>
      </c>
      <c r="N29" s="19">
        <v>10</v>
      </c>
      <c r="O29" s="19">
        <v>5</v>
      </c>
      <c r="P29" s="19">
        <v>30</v>
      </c>
      <c r="Q29" s="19">
        <v>15</v>
      </c>
      <c r="R29" s="25">
        <f>IF(L29="","",SUM(L29:Q29))</f>
        <v>240</v>
      </c>
      <c r="S29" s="27">
        <v>1000</v>
      </c>
      <c r="T29" s="22" t="s">
        <v>43</v>
      </c>
      <c r="U29" s="22" t="s">
        <v>44</v>
      </c>
      <c r="V29" s="22" t="s">
        <v>45</v>
      </c>
      <c r="X29" s="2" t="s">
        <v>40</v>
      </c>
      <c r="Y29" s="2" t="s">
        <v>46</v>
      </c>
      <c r="Z29" s="2" t="s">
        <v>47</v>
      </c>
      <c r="AA29" s="2" t="s">
        <v>48</v>
      </c>
      <c r="AB29" s="2" t="s">
        <v>49</v>
      </c>
    </row>
    <row r="30" spans="1:28">
      <c r="A30" s="28" t="s">
        <v>50</v>
      </c>
      <c r="B30" s="28" t="s">
        <v>51</v>
      </c>
      <c r="C30" s="29">
        <v>80</v>
      </c>
      <c r="D30" s="30">
        <v>42</v>
      </c>
      <c r="E30" s="30">
        <v>44</v>
      </c>
      <c r="F30" s="30">
        <v>0</v>
      </c>
      <c r="G30" s="30">
        <v>61</v>
      </c>
      <c r="H30" s="30">
        <v>63</v>
      </c>
      <c r="I30" s="30">
        <v>207</v>
      </c>
      <c r="J30" s="31">
        <v>10</v>
      </c>
      <c r="K30" s="25">
        <f t="shared" ref="K30:K78" si="0">SUM(C30:J30)</f>
        <v>507</v>
      </c>
      <c r="L30" s="30">
        <v>146</v>
      </c>
      <c r="M30" s="32">
        <v>20</v>
      </c>
      <c r="N30" s="30">
        <v>10</v>
      </c>
      <c r="O30" s="30">
        <v>5</v>
      </c>
      <c r="P30" s="30">
        <v>30</v>
      </c>
      <c r="Q30" s="30">
        <v>15</v>
      </c>
      <c r="R30" s="25">
        <f t="shared" ref="R30:R46" si="1">SUM(L30:Q30)</f>
        <v>226</v>
      </c>
      <c r="S30" s="27">
        <f t="shared" ref="S30:S78" si="2">K30+R30</f>
        <v>733</v>
      </c>
      <c r="T30" s="33" t="s">
        <v>46</v>
      </c>
      <c r="U30" s="34">
        <f t="array" ref="U30">IF(X30="M",RANK(Y30:Y30,Y$30:Y$946),IF(X30="Tu",RANK(Z30:Z30,Z$30:Z$946),IF(X30="W",RANK(AA30,AA$30:AA$946),IF(X30="Th",RANK(AB30,AB$30:AB$946),""))))</f>
        <v>1</v>
      </c>
      <c r="V30" s="33" t="s">
        <v>52</v>
      </c>
      <c r="X30" t="str">
        <f t="shared" ref="X30:X77" si="3">IF(Y30="",IF(Z30="",IF(AA30="",IF(AB30="","","Th"),"W"),"Tu"),"M")</f>
        <v>M</v>
      </c>
      <c r="Y30">
        <f t="shared" ref="Y30:Y38" si="4">IF(T30="Mon",S30,"")</f>
        <v>733</v>
      </c>
      <c r="AA30" t="str">
        <f>IF(T30="Fri",S30,"")</f>
        <v/>
      </c>
    </row>
    <row r="31" spans="1:28">
      <c r="A31" s="28" t="s">
        <v>53</v>
      </c>
      <c r="B31" s="28" t="s">
        <v>54</v>
      </c>
      <c r="C31" s="29">
        <v>62</v>
      </c>
      <c r="D31" s="30">
        <v>46</v>
      </c>
      <c r="E31" s="30">
        <v>47</v>
      </c>
      <c r="F31" s="30">
        <v>0</v>
      </c>
      <c r="G31" s="30">
        <v>70</v>
      </c>
      <c r="H31" s="30">
        <v>70</v>
      </c>
      <c r="I31" s="30">
        <v>189</v>
      </c>
      <c r="J31" s="31">
        <v>10</v>
      </c>
      <c r="K31" s="25">
        <f t="shared" si="0"/>
        <v>494</v>
      </c>
      <c r="L31" s="30">
        <v>156</v>
      </c>
      <c r="M31" s="32">
        <v>20</v>
      </c>
      <c r="N31" s="30">
        <v>10</v>
      </c>
      <c r="O31" s="30">
        <v>5</v>
      </c>
      <c r="P31" s="30">
        <v>30</v>
      </c>
      <c r="Q31" s="30">
        <v>15</v>
      </c>
      <c r="R31" s="25">
        <f t="shared" si="1"/>
        <v>236</v>
      </c>
      <c r="S31" s="27">
        <f t="shared" si="2"/>
        <v>730</v>
      </c>
      <c r="T31" s="33" t="s">
        <v>46</v>
      </c>
      <c r="U31" s="34">
        <f t="array" ref="U31">IF(X31="M",RANK(Y31:Y31,Y$30:Y$946),IF(X31="Tu",RANK(Z31:Z31,Z$30:Z$946),IF(X31="W",RANK(AA31,AA$30:AA$946),IF(X31="Th",RANK(AB31,AB$30:AB$946),""))))</f>
        <v>2</v>
      </c>
      <c r="V31" s="33" t="s">
        <v>55</v>
      </c>
      <c r="X31" t="str">
        <f t="shared" si="3"/>
        <v>M</v>
      </c>
      <c r="Y31">
        <f t="shared" si="4"/>
        <v>730</v>
      </c>
      <c r="AA31" t="str">
        <f>IF(T31="Fri",S31,"")</f>
        <v/>
      </c>
    </row>
    <row r="32" spans="1:28">
      <c r="A32" s="28" t="s">
        <v>56</v>
      </c>
      <c r="B32" s="28" t="s">
        <v>54</v>
      </c>
      <c r="C32" s="29">
        <v>71</v>
      </c>
      <c r="D32" s="30">
        <v>42</v>
      </c>
      <c r="E32" s="30">
        <v>44</v>
      </c>
      <c r="F32" s="30">
        <v>0</v>
      </c>
      <c r="G32" s="30">
        <v>60</v>
      </c>
      <c r="H32" s="30">
        <v>70</v>
      </c>
      <c r="I32" s="30">
        <v>189</v>
      </c>
      <c r="J32" s="31">
        <v>10</v>
      </c>
      <c r="K32" s="25">
        <f t="shared" si="0"/>
        <v>486</v>
      </c>
      <c r="L32" s="30">
        <v>153</v>
      </c>
      <c r="M32" s="32">
        <v>2</v>
      </c>
      <c r="N32" s="30">
        <v>10</v>
      </c>
      <c r="O32" s="30">
        <v>5</v>
      </c>
      <c r="P32" s="30">
        <v>30</v>
      </c>
      <c r="Q32" s="30">
        <v>8</v>
      </c>
      <c r="R32" s="25">
        <f t="shared" si="1"/>
        <v>208</v>
      </c>
      <c r="S32" s="27">
        <f t="shared" si="2"/>
        <v>694</v>
      </c>
      <c r="T32" s="33" t="s">
        <v>46</v>
      </c>
      <c r="U32" s="34">
        <f t="array" ref="U32">IF(X32="M",RANK(Y32:Y32,Y$30:Y$946),IF(X32="Tu",RANK(Z32:Z32,Z$30:Z$946),IF(X32="W",RANK(AA32,AA$30:AA$946),IF(X32="Th",RANK(AB32,AB$30:AB$946),""))))</f>
        <v>3</v>
      </c>
      <c r="V32" s="33" t="s">
        <v>57</v>
      </c>
      <c r="X32" t="str">
        <f t="shared" si="3"/>
        <v>M</v>
      </c>
      <c r="Y32">
        <f t="shared" si="4"/>
        <v>694</v>
      </c>
      <c r="AA32" t="str">
        <f>IF(V32="Mon",U32,"")</f>
        <v/>
      </c>
      <c r="AB32" t="str">
        <f>IF(T32="Wed",S32,"")</f>
        <v/>
      </c>
    </row>
    <row r="33" spans="1:27">
      <c r="A33" s="28" t="s">
        <v>58</v>
      </c>
      <c r="B33" s="28" t="s">
        <v>59</v>
      </c>
      <c r="C33" s="29">
        <v>72</v>
      </c>
      <c r="D33" s="30">
        <v>42</v>
      </c>
      <c r="E33" s="30">
        <v>43</v>
      </c>
      <c r="F33" s="30">
        <v>0</v>
      </c>
      <c r="G33" s="30">
        <v>59</v>
      </c>
      <c r="H33" s="30">
        <v>60</v>
      </c>
      <c r="I33" s="30">
        <v>189</v>
      </c>
      <c r="J33" s="31">
        <v>10</v>
      </c>
      <c r="K33" s="25">
        <f t="shared" si="0"/>
        <v>475</v>
      </c>
      <c r="L33" s="30">
        <v>150</v>
      </c>
      <c r="M33" s="32">
        <v>2</v>
      </c>
      <c r="N33" s="30">
        <v>10</v>
      </c>
      <c r="O33" s="30">
        <v>5</v>
      </c>
      <c r="P33" s="30">
        <v>23</v>
      </c>
      <c r="Q33" s="30">
        <v>13</v>
      </c>
      <c r="R33" s="25">
        <f t="shared" si="1"/>
        <v>203</v>
      </c>
      <c r="S33" s="27">
        <f t="shared" si="2"/>
        <v>678</v>
      </c>
      <c r="T33" s="33" t="s">
        <v>46</v>
      </c>
      <c r="U33" s="34">
        <f t="array" ref="U33">IF(X33="M",RANK(Y33:Y33,Y$30:Y$946),IF(X33="Tu",RANK(Z33:Z33,Z$30:Z$946),IF(X33="W",RANK(AA33,AA$30:AA$946),IF(X33="Th",RANK(AB33,AB$30:AB$946),""))))</f>
        <v>4</v>
      </c>
      <c r="V33" s="33"/>
      <c r="X33" t="str">
        <f t="shared" si="3"/>
        <v>M</v>
      </c>
      <c r="Y33">
        <f t="shared" si="4"/>
        <v>678</v>
      </c>
      <c r="Z33" t="str">
        <f>IF(T33="Tues",S33,"")</f>
        <v/>
      </c>
    </row>
    <row r="34" spans="1:27">
      <c r="A34" s="28" t="s">
        <v>60</v>
      </c>
      <c r="B34" s="28" t="s">
        <v>54</v>
      </c>
      <c r="C34" s="29">
        <v>64</v>
      </c>
      <c r="D34" s="30">
        <v>39</v>
      </c>
      <c r="E34" s="30">
        <v>43</v>
      </c>
      <c r="F34" s="30">
        <v>0</v>
      </c>
      <c r="G34" s="30">
        <v>58</v>
      </c>
      <c r="H34" s="30">
        <v>58</v>
      </c>
      <c r="I34" s="30">
        <v>171</v>
      </c>
      <c r="J34" s="31">
        <v>10</v>
      </c>
      <c r="K34" s="25">
        <f t="shared" si="0"/>
        <v>443</v>
      </c>
      <c r="L34" s="30">
        <v>146</v>
      </c>
      <c r="M34" s="32">
        <v>18</v>
      </c>
      <c r="N34" s="30">
        <v>10</v>
      </c>
      <c r="O34" s="30">
        <v>5</v>
      </c>
      <c r="P34" s="30">
        <v>30</v>
      </c>
      <c r="Q34" s="30">
        <v>11</v>
      </c>
      <c r="R34" s="25">
        <f t="shared" si="1"/>
        <v>220</v>
      </c>
      <c r="S34" s="27">
        <f t="shared" si="2"/>
        <v>663</v>
      </c>
      <c r="T34" s="33" t="s">
        <v>46</v>
      </c>
      <c r="U34" s="34">
        <f t="array" ref="U34">IF(X34="M",RANK(Y34:Y34,Y$30:Y$946),IF(X34="Tu",RANK(Z34:Z34,Z$30:Z$946),IF(X34="W",RANK(AA34,AA$30:AA$946),IF(X34="Th",RANK(AB34,AB$30:AB$946),""))))</f>
        <v>5</v>
      </c>
      <c r="V34" s="33"/>
      <c r="X34" t="str">
        <f t="shared" si="3"/>
        <v>M</v>
      </c>
      <c r="Y34">
        <f t="shared" si="4"/>
        <v>663</v>
      </c>
      <c r="AA34" t="str">
        <f>IF(T34="Fri",S34,"")</f>
        <v/>
      </c>
    </row>
    <row r="35" spans="1:27">
      <c r="A35" s="28" t="s">
        <v>61</v>
      </c>
      <c r="B35" s="28" t="s">
        <v>54</v>
      </c>
      <c r="C35" s="29">
        <v>48</v>
      </c>
      <c r="D35" s="30">
        <v>38</v>
      </c>
      <c r="E35" s="30">
        <v>36</v>
      </c>
      <c r="F35" s="30">
        <v>0</v>
      </c>
      <c r="G35" s="30">
        <v>46</v>
      </c>
      <c r="H35" s="30">
        <v>58</v>
      </c>
      <c r="I35" s="30">
        <v>162</v>
      </c>
      <c r="J35" s="31">
        <v>10</v>
      </c>
      <c r="K35" s="25">
        <f t="shared" si="0"/>
        <v>398</v>
      </c>
      <c r="L35" s="35">
        <v>157</v>
      </c>
      <c r="M35" s="32">
        <v>16</v>
      </c>
      <c r="N35" s="30">
        <v>10</v>
      </c>
      <c r="O35" s="30">
        <v>5</v>
      </c>
      <c r="P35" s="30">
        <v>30</v>
      </c>
      <c r="Q35" s="30">
        <v>15</v>
      </c>
      <c r="R35" s="25">
        <f t="shared" si="1"/>
        <v>233</v>
      </c>
      <c r="S35" s="27">
        <f t="shared" si="2"/>
        <v>631</v>
      </c>
      <c r="T35" s="33" t="s">
        <v>46</v>
      </c>
      <c r="U35" s="34">
        <f t="array" ref="U35">IF(X35="M",RANK(Y35:Y35,Y$30:Y$946),IF(X35="Tu",RANK(Z35:Z35,Z$30:Z$946),IF(X35="W",RANK(AA35,AA$30:AA$946),IF(X35="Th",RANK(AB35,AB$30:AB$946),""))))</f>
        <v>6</v>
      </c>
      <c r="V35" s="33"/>
      <c r="X35" t="str">
        <f t="shared" si="3"/>
        <v>M</v>
      </c>
      <c r="Y35">
        <f t="shared" si="4"/>
        <v>631</v>
      </c>
      <c r="AA35" t="str">
        <f>IF(T35="Fri",S35,"")</f>
        <v/>
      </c>
    </row>
    <row r="36" spans="1:27">
      <c r="A36" s="28" t="s">
        <v>62</v>
      </c>
      <c r="B36" s="28" t="s">
        <v>63</v>
      </c>
      <c r="C36" s="29">
        <v>53</v>
      </c>
      <c r="D36" s="30">
        <v>26</v>
      </c>
      <c r="E36" s="30">
        <v>26</v>
      </c>
      <c r="F36" s="30">
        <v>0</v>
      </c>
      <c r="G36" s="30">
        <v>44</v>
      </c>
      <c r="H36" s="30">
        <v>50</v>
      </c>
      <c r="I36" s="30">
        <v>27</v>
      </c>
      <c r="J36" s="31">
        <v>10</v>
      </c>
      <c r="K36" s="25">
        <f t="shared" si="0"/>
        <v>236</v>
      </c>
      <c r="L36" s="30">
        <v>114</v>
      </c>
      <c r="M36" s="32">
        <v>2</v>
      </c>
      <c r="N36" s="30">
        <v>2</v>
      </c>
      <c r="O36" s="30">
        <v>5</v>
      </c>
      <c r="P36" s="30">
        <v>28</v>
      </c>
      <c r="Q36" s="30">
        <v>9</v>
      </c>
      <c r="R36" s="25">
        <f t="shared" si="1"/>
        <v>160</v>
      </c>
      <c r="S36" s="27">
        <f t="shared" si="2"/>
        <v>396</v>
      </c>
      <c r="T36" s="33" t="s">
        <v>46</v>
      </c>
      <c r="U36" s="34">
        <f t="array" ref="U36">IF(X36="M",RANK(Y36:Y36,Y$30:Y$946),IF(X36="Tu",RANK(Z36:Z36,Z$30:Z$946),IF(X36="W",RANK(AA36,AA$30:AA$946),IF(X36="Th",RANK(AB36,AB$30:AB$946),""))))</f>
        <v>7</v>
      </c>
      <c r="V36" s="33"/>
      <c r="X36" t="str">
        <f t="shared" si="3"/>
        <v>M</v>
      </c>
      <c r="Y36">
        <f t="shared" si="4"/>
        <v>396</v>
      </c>
      <c r="AA36" t="str">
        <f>IF(T36="Fri",S36,"")</f>
        <v/>
      </c>
    </row>
    <row r="37" spans="1:27">
      <c r="A37" s="28" t="s">
        <v>64</v>
      </c>
      <c r="B37" s="28" t="s">
        <v>63</v>
      </c>
      <c r="C37" s="29">
        <v>28</v>
      </c>
      <c r="D37" s="30">
        <v>18</v>
      </c>
      <c r="E37" s="30">
        <v>20</v>
      </c>
      <c r="F37" s="30">
        <v>0</v>
      </c>
      <c r="G37" s="30">
        <v>23</v>
      </c>
      <c r="H37" s="30">
        <v>49</v>
      </c>
      <c r="I37" s="30">
        <v>54</v>
      </c>
      <c r="J37" s="31">
        <v>10</v>
      </c>
      <c r="K37" s="25">
        <f t="shared" si="0"/>
        <v>202</v>
      </c>
      <c r="L37" s="30">
        <v>138</v>
      </c>
      <c r="M37" s="32">
        <v>2</v>
      </c>
      <c r="N37" s="30">
        <v>6</v>
      </c>
      <c r="O37" s="30">
        <v>5</v>
      </c>
      <c r="P37" s="30">
        <v>26</v>
      </c>
      <c r="Q37" s="30">
        <v>9</v>
      </c>
      <c r="R37" s="25">
        <f t="shared" si="1"/>
        <v>186</v>
      </c>
      <c r="S37" s="27">
        <f t="shared" si="2"/>
        <v>388</v>
      </c>
      <c r="T37" s="33" t="s">
        <v>46</v>
      </c>
      <c r="U37" s="34">
        <f t="array" ref="U37">IF(X37="M",RANK(Y37:Y37,Y$30:Y$946),IF(X37="Tu",RANK(Z37:Z37,Z$30:Z$946),IF(X37="W",RANK(AA37,AA$30:AA$946),IF(X37="Th",RANK(AB37,AB$30:AB$946),""))))</f>
        <v>8</v>
      </c>
      <c r="V37" s="33"/>
      <c r="X37" t="str">
        <f t="shared" si="3"/>
        <v>M</v>
      </c>
      <c r="Y37">
        <f t="shared" si="4"/>
        <v>388</v>
      </c>
      <c r="AA37" t="str">
        <f>IF(T37="Fri",S37,"")</f>
        <v/>
      </c>
    </row>
    <row r="38" spans="1:27">
      <c r="A38" s="28" t="s">
        <v>65</v>
      </c>
      <c r="B38" s="28" t="s">
        <v>63</v>
      </c>
      <c r="C38" s="29">
        <v>25</v>
      </c>
      <c r="D38" s="30">
        <v>13</v>
      </c>
      <c r="E38" s="30">
        <v>14</v>
      </c>
      <c r="F38" s="30">
        <v>0</v>
      </c>
      <c r="G38" s="30">
        <v>32</v>
      </c>
      <c r="H38" s="30">
        <v>43</v>
      </c>
      <c r="I38" s="30">
        <v>36</v>
      </c>
      <c r="J38" s="31">
        <v>10</v>
      </c>
      <c r="K38" s="25">
        <f t="shared" si="0"/>
        <v>173</v>
      </c>
      <c r="L38" s="30">
        <v>141</v>
      </c>
      <c r="M38" s="32">
        <v>2</v>
      </c>
      <c r="N38" s="30">
        <v>2</v>
      </c>
      <c r="O38" s="30">
        <v>5</v>
      </c>
      <c r="P38" s="30">
        <v>26</v>
      </c>
      <c r="Q38" s="30">
        <v>9</v>
      </c>
      <c r="R38" s="25">
        <f t="shared" si="1"/>
        <v>185</v>
      </c>
      <c r="S38" s="27">
        <f t="shared" si="2"/>
        <v>358</v>
      </c>
      <c r="T38" s="33" t="s">
        <v>46</v>
      </c>
      <c r="U38" s="34">
        <f t="array" ref="U38">IF(X38="M",RANK(Y38:Y38,Y$30:Y$946),IF(X38="Tu",RANK(Z38:Z38,Z$30:Z$946),IF(X38="W",RANK(AA38,AA$30:AA$946),IF(X38="Th",RANK(AB38,AB$30:AB$946),""))))</f>
        <v>9</v>
      </c>
      <c r="V38" s="33"/>
      <c r="X38" t="str">
        <f t="shared" si="3"/>
        <v>M</v>
      </c>
      <c r="Y38">
        <f t="shared" si="4"/>
        <v>358</v>
      </c>
      <c r="AA38" t="str">
        <f>IF(T38="Fri",S38,"")</f>
        <v/>
      </c>
    </row>
    <row r="39" spans="1:27">
      <c r="A39" s="28" t="s">
        <v>66</v>
      </c>
      <c r="B39" s="28" t="s">
        <v>67</v>
      </c>
      <c r="C39" s="29">
        <v>96</v>
      </c>
      <c r="D39" s="30">
        <v>52</v>
      </c>
      <c r="E39" s="30">
        <v>55</v>
      </c>
      <c r="F39" s="30">
        <v>0</v>
      </c>
      <c r="G39" s="30">
        <v>84</v>
      </c>
      <c r="H39" s="30">
        <v>93</v>
      </c>
      <c r="I39" s="30">
        <v>189</v>
      </c>
      <c r="J39" s="31">
        <v>10</v>
      </c>
      <c r="K39" s="25">
        <f t="shared" si="0"/>
        <v>579</v>
      </c>
      <c r="L39" s="30">
        <v>151</v>
      </c>
      <c r="M39" s="32">
        <v>20</v>
      </c>
      <c r="N39" s="30">
        <v>10</v>
      </c>
      <c r="O39" s="30">
        <v>5</v>
      </c>
      <c r="P39" s="30">
        <v>29</v>
      </c>
      <c r="Q39" s="30">
        <v>15</v>
      </c>
      <c r="R39" s="25">
        <f t="shared" si="1"/>
        <v>230</v>
      </c>
      <c r="S39" s="27">
        <f t="shared" si="2"/>
        <v>809</v>
      </c>
      <c r="T39" s="33" t="s">
        <v>47</v>
      </c>
      <c r="U39" s="34">
        <f t="array" ref="U39">IF(X39="M",RANK(Y39:Y39,Y$30:Y$946),IF(X39="Tu",RANK(Z39:Z39,Z$30:Z$946),IF(X39="W",RANK(AA39,AA$30:AA$946),IF(X39="Th",RANK(AB39,AB$30:AB$946),""))))</f>
        <v>1</v>
      </c>
      <c r="V39" s="33" t="s">
        <v>52</v>
      </c>
      <c r="X39" t="str">
        <f t="shared" si="3"/>
        <v>Tu</v>
      </c>
      <c r="Z39">
        <f t="shared" ref="Z39:Z48" si="5">IF(T39="Tues",S39,"")</f>
        <v>809</v>
      </c>
    </row>
    <row r="40" spans="1:27">
      <c r="A40" s="28" t="s">
        <v>68</v>
      </c>
      <c r="B40" s="28" t="s">
        <v>67</v>
      </c>
      <c r="C40" s="29">
        <v>92</v>
      </c>
      <c r="D40" s="30">
        <v>50</v>
      </c>
      <c r="E40" s="30">
        <v>54</v>
      </c>
      <c r="F40" s="30">
        <v>-2</v>
      </c>
      <c r="G40" s="30">
        <v>82</v>
      </c>
      <c r="H40" s="30">
        <v>91</v>
      </c>
      <c r="I40" s="30">
        <v>216</v>
      </c>
      <c r="J40" s="31">
        <v>10</v>
      </c>
      <c r="K40" s="25">
        <f t="shared" si="0"/>
        <v>593</v>
      </c>
      <c r="L40" s="30">
        <v>125</v>
      </c>
      <c r="M40" s="32">
        <v>0</v>
      </c>
      <c r="N40" s="30">
        <v>10</v>
      </c>
      <c r="O40" s="30">
        <v>5</v>
      </c>
      <c r="P40" s="30">
        <v>30</v>
      </c>
      <c r="Q40" s="30">
        <v>15</v>
      </c>
      <c r="R40" s="25">
        <f t="shared" si="1"/>
        <v>185</v>
      </c>
      <c r="S40" s="27">
        <f t="shared" si="2"/>
        <v>778</v>
      </c>
      <c r="T40" s="33" t="s">
        <v>47</v>
      </c>
      <c r="U40" s="34">
        <f t="array" ref="U40">IF(X40="M",RANK(Y40:Y40,Y$30:Y$946),IF(X40="Tu",RANK(Z40:Z40,Z$30:Z$946),IF(X40="W",RANK(AA40,AA$30:AA$946),IF(X40="Th",RANK(AB40,AB$30:AB$946),""))))</f>
        <v>2</v>
      </c>
      <c r="V40" s="33" t="s">
        <v>55</v>
      </c>
      <c r="X40" t="str">
        <f t="shared" si="3"/>
        <v>Tu</v>
      </c>
      <c r="Z40">
        <f t="shared" si="5"/>
        <v>778</v>
      </c>
    </row>
    <row r="41" spans="1:27">
      <c r="A41" s="33" t="s">
        <v>69</v>
      </c>
      <c r="B41" s="33" t="s">
        <v>70</v>
      </c>
      <c r="C41" s="29">
        <v>77</v>
      </c>
      <c r="D41" s="30">
        <v>47</v>
      </c>
      <c r="E41" s="30">
        <v>50</v>
      </c>
      <c r="F41" s="30">
        <v>0</v>
      </c>
      <c r="G41" s="30">
        <v>72</v>
      </c>
      <c r="H41" s="30">
        <v>74</v>
      </c>
      <c r="I41" s="30">
        <v>225</v>
      </c>
      <c r="J41" s="31">
        <v>10</v>
      </c>
      <c r="K41" s="25">
        <f t="shared" si="0"/>
        <v>555</v>
      </c>
      <c r="L41" s="35">
        <v>156</v>
      </c>
      <c r="M41" s="32">
        <v>4</v>
      </c>
      <c r="N41" s="30">
        <v>10</v>
      </c>
      <c r="O41" s="30">
        <v>5</v>
      </c>
      <c r="P41" s="30">
        <v>30</v>
      </c>
      <c r="Q41" s="30">
        <v>15</v>
      </c>
      <c r="R41" s="25">
        <f t="shared" si="1"/>
        <v>220</v>
      </c>
      <c r="S41" s="27">
        <f t="shared" si="2"/>
        <v>775</v>
      </c>
      <c r="T41" s="33" t="s">
        <v>47</v>
      </c>
      <c r="U41" s="34">
        <f t="array" ref="U41">IF(X41="M",RANK(Y41:Y41,Y$30:Y$946),IF(X41="Tu",RANK(Z41:Z41,Z$30:Z$946),IF(X41="W",RANK(AA41,AA$30:AA$946),IF(X41="Th",RANK(AB41,AB$30:AB$946),""))))</f>
        <v>3</v>
      </c>
      <c r="V41" s="33" t="s">
        <v>71</v>
      </c>
      <c r="X41" t="str">
        <f t="shared" si="3"/>
        <v>Tu</v>
      </c>
      <c r="Z41">
        <f t="shared" si="5"/>
        <v>775</v>
      </c>
    </row>
    <row r="42" spans="1:27">
      <c r="A42" s="28" t="s">
        <v>72</v>
      </c>
      <c r="B42" s="28" t="s">
        <v>73</v>
      </c>
      <c r="C42" s="29">
        <v>84</v>
      </c>
      <c r="D42" s="30">
        <v>54</v>
      </c>
      <c r="E42" s="30">
        <v>48</v>
      </c>
      <c r="F42" s="30">
        <v>0</v>
      </c>
      <c r="G42" s="30">
        <v>81</v>
      </c>
      <c r="H42" s="30">
        <v>89</v>
      </c>
      <c r="I42" s="30">
        <v>162</v>
      </c>
      <c r="J42" s="31">
        <v>9</v>
      </c>
      <c r="K42" s="25">
        <f t="shared" si="0"/>
        <v>527</v>
      </c>
      <c r="L42" s="30">
        <v>152</v>
      </c>
      <c r="M42" s="32">
        <v>16</v>
      </c>
      <c r="N42" s="30">
        <v>10</v>
      </c>
      <c r="O42" s="30">
        <v>5</v>
      </c>
      <c r="P42" s="30">
        <v>29</v>
      </c>
      <c r="Q42" s="30">
        <v>13</v>
      </c>
      <c r="R42" s="25">
        <f t="shared" si="1"/>
        <v>225</v>
      </c>
      <c r="S42" s="27">
        <f t="shared" si="2"/>
        <v>752</v>
      </c>
      <c r="T42" s="33" t="s">
        <v>47</v>
      </c>
      <c r="U42" s="34">
        <f t="array" ref="U42">IF(X42="M",RANK(Y42:Y42,Y$30:Y$946),IF(X42="Tu",RANK(Z42:Z42,Z$30:Z$946),IF(X42="W",RANK(AA42,AA$30:AA$946),IF(X42="Th",RANK(AB42,AB$30:AB$946),""))))</f>
        <v>4</v>
      </c>
      <c r="V42" s="33"/>
      <c r="X42" t="str">
        <f t="shared" si="3"/>
        <v>Tu</v>
      </c>
      <c r="Z42">
        <f t="shared" si="5"/>
        <v>752</v>
      </c>
    </row>
    <row r="43" spans="1:27">
      <c r="A43" s="28" t="s">
        <v>74</v>
      </c>
      <c r="B43" s="28" t="s">
        <v>75</v>
      </c>
      <c r="C43" s="29">
        <v>88</v>
      </c>
      <c r="D43" s="30">
        <v>49</v>
      </c>
      <c r="E43" s="30">
        <v>52</v>
      </c>
      <c r="F43" s="30">
        <v>0</v>
      </c>
      <c r="G43" s="30">
        <v>75</v>
      </c>
      <c r="H43" s="30">
        <v>80</v>
      </c>
      <c r="I43" s="30">
        <v>180</v>
      </c>
      <c r="J43" s="31">
        <v>10</v>
      </c>
      <c r="K43" s="25">
        <f t="shared" si="0"/>
        <v>534</v>
      </c>
      <c r="L43" s="30">
        <v>143</v>
      </c>
      <c r="M43" s="32">
        <v>16</v>
      </c>
      <c r="N43" s="30">
        <v>10</v>
      </c>
      <c r="O43" s="30">
        <v>5</v>
      </c>
      <c r="P43" s="30">
        <v>29</v>
      </c>
      <c r="Q43" s="30">
        <v>15</v>
      </c>
      <c r="R43" s="25">
        <f t="shared" si="1"/>
        <v>218</v>
      </c>
      <c r="S43" s="27">
        <f t="shared" si="2"/>
        <v>752</v>
      </c>
      <c r="T43" s="33" t="s">
        <v>47</v>
      </c>
      <c r="U43" s="34">
        <f t="array" ref="U43">IF(X43="M",RANK(Y43:Y43,Y$30:Y$946),IF(X43="Tu",RANK(Z43:Z43,Z$30:Z$946),IF(X43="W",RANK(AA43,AA$30:AA$946),IF(X43="Th",RANK(AB43,AB$30:AB$946),""))))</f>
        <v>4</v>
      </c>
      <c r="V43" s="33"/>
      <c r="X43" t="str">
        <f t="shared" si="3"/>
        <v>Tu</v>
      </c>
      <c r="Z43">
        <f t="shared" si="5"/>
        <v>752</v>
      </c>
    </row>
    <row r="44" spans="1:27">
      <c r="A44" s="33" t="s">
        <v>76</v>
      </c>
      <c r="B44" s="33" t="s">
        <v>67</v>
      </c>
      <c r="C44" s="29">
        <v>82</v>
      </c>
      <c r="D44" s="30">
        <v>46</v>
      </c>
      <c r="E44" s="30">
        <v>48</v>
      </c>
      <c r="F44" s="30">
        <v>0</v>
      </c>
      <c r="G44" s="30">
        <v>73</v>
      </c>
      <c r="H44" s="30">
        <v>76</v>
      </c>
      <c r="I44" s="30">
        <v>153</v>
      </c>
      <c r="J44" s="31">
        <v>10</v>
      </c>
      <c r="K44" s="25">
        <f t="shared" si="0"/>
        <v>488</v>
      </c>
      <c r="L44" s="30">
        <v>153</v>
      </c>
      <c r="M44" s="32">
        <v>4</v>
      </c>
      <c r="N44" s="30">
        <v>6</v>
      </c>
      <c r="O44" s="30">
        <v>5</v>
      </c>
      <c r="P44" s="30">
        <v>30</v>
      </c>
      <c r="Q44" s="30">
        <v>3</v>
      </c>
      <c r="R44" s="25">
        <f t="shared" si="1"/>
        <v>201</v>
      </c>
      <c r="S44" s="27">
        <f t="shared" si="2"/>
        <v>689</v>
      </c>
      <c r="T44" s="33" t="s">
        <v>47</v>
      </c>
      <c r="U44" s="34">
        <f t="array" ref="U44">IF(X44="M",RANK(Y44:Y44,Y$30:Y$946),IF(X44="Tu",RANK(Z44:Z44,Z$30:Z$946),IF(X44="W",RANK(AA44,AA$30:AA$946),IF(X44="Th",RANK(AB44,AB$30:AB$946),""))))</f>
        <v>6</v>
      </c>
      <c r="V44" s="33"/>
      <c r="X44" t="str">
        <f t="shared" si="3"/>
        <v>Tu</v>
      </c>
      <c r="Z44">
        <f t="shared" si="5"/>
        <v>689</v>
      </c>
    </row>
    <row r="45" spans="1:27">
      <c r="A45" s="28" t="s">
        <v>77</v>
      </c>
      <c r="B45" s="28" t="s">
        <v>78</v>
      </c>
      <c r="C45" s="29">
        <v>58</v>
      </c>
      <c r="D45" s="30">
        <v>39</v>
      </c>
      <c r="E45" s="30">
        <v>41</v>
      </c>
      <c r="F45" s="30">
        <v>0</v>
      </c>
      <c r="G45" s="30">
        <v>70</v>
      </c>
      <c r="H45" s="30">
        <v>77</v>
      </c>
      <c r="I45" s="30">
        <v>63</v>
      </c>
      <c r="J45" s="31">
        <v>10</v>
      </c>
      <c r="K45" s="25">
        <f t="shared" si="0"/>
        <v>358</v>
      </c>
      <c r="L45" s="30">
        <v>146</v>
      </c>
      <c r="M45" s="32">
        <v>2</v>
      </c>
      <c r="N45" s="30">
        <v>8</v>
      </c>
      <c r="O45" s="30">
        <v>5</v>
      </c>
      <c r="P45" s="30">
        <v>29</v>
      </c>
      <c r="Q45" s="30">
        <v>15</v>
      </c>
      <c r="R45" s="25">
        <f t="shared" si="1"/>
        <v>205</v>
      </c>
      <c r="S45" s="27">
        <f t="shared" si="2"/>
        <v>563</v>
      </c>
      <c r="T45" s="33" t="s">
        <v>47</v>
      </c>
      <c r="U45" s="34">
        <f t="array" ref="U45">IF(X45="M",RANK(Y45:Y45,Y$30:Y$946),IF(X45="Tu",RANK(Z45:Z45,Z$30:Z$946),IF(X45="W",RANK(AA45,AA$30:AA$946),IF(X45="Th",RANK(AB45,AB$30:AB$946),""))))</f>
        <v>7</v>
      </c>
      <c r="V45" s="33"/>
      <c r="X45" t="str">
        <f t="shared" si="3"/>
        <v>Tu</v>
      </c>
      <c r="Z45">
        <f t="shared" si="5"/>
        <v>563</v>
      </c>
    </row>
    <row r="46" spans="1:27">
      <c r="A46" s="28" t="s">
        <v>79</v>
      </c>
      <c r="B46" s="28" t="s">
        <v>67</v>
      </c>
      <c r="C46" s="29">
        <v>57</v>
      </c>
      <c r="D46" s="30">
        <v>31</v>
      </c>
      <c r="E46" s="30">
        <v>32</v>
      </c>
      <c r="F46" s="30">
        <v>0</v>
      </c>
      <c r="G46" s="30">
        <v>65</v>
      </c>
      <c r="H46" s="30">
        <v>78</v>
      </c>
      <c r="I46" s="30">
        <v>18</v>
      </c>
      <c r="J46" s="31">
        <v>10</v>
      </c>
      <c r="K46" s="25">
        <f t="shared" si="0"/>
        <v>291</v>
      </c>
      <c r="L46" s="30">
        <v>147</v>
      </c>
      <c r="M46" s="32">
        <v>2</v>
      </c>
      <c r="N46" s="30">
        <v>5</v>
      </c>
      <c r="O46" s="30">
        <v>5</v>
      </c>
      <c r="P46" s="30">
        <v>30</v>
      </c>
      <c r="Q46" s="30">
        <v>15</v>
      </c>
      <c r="R46" s="25">
        <f t="shared" si="1"/>
        <v>204</v>
      </c>
      <c r="S46" s="27">
        <f t="shared" si="2"/>
        <v>495</v>
      </c>
      <c r="T46" s="33" t="s">
        <v>47</v>
      </c>
      <c r="U46" s="34">
        <f t="array" ref="U46">IF(X46="M",RANK(Y46:Y46,Y$30:Y$946),IF(X46="Tu",RANK(Z46:Z46,Z$30:Z$946),IF(X46="W",RANK(AA46,AA$30:AA$946),IF(X46="Th",RANK(AB46,AB$30:AB$946),""))))</f>
        <v>8</v>
      </c>
      <c r="V46" s="33"/>
      <c r="X46" t="str">
        <f t="shared" si="3"/>
        <v>Tu</v>
      </c>
      <c r="Z46">
        <f t="shared" si="5"/>
        <v>495</v>
      </c>
    </row>
    <row r="47" spans="1:27">
      <c r="A47" s="28" t="s">
        <v>80</v>
      </c>
      <c r="B47" s="28" t="s">
        <v>78</v>
      </c>
      <c r="C47" s="29">
        <v>60</v>
      </c>
      <c r="D47" s="30">
        <v>38</v>
      </c>
      <c r="E47" s="30">
        <v>39</v>
      </c>
      <c r="F47" s="30">
        <v>0</v>
      </c>
      <c r="G47" s="30">
        <v>69</v>
      </c>
      <c r="H47" s="30">
        <v>75</v>
      </c>
      <c r="I47" s="30">
        <v>99</v>
      </c>
      <c r="J47" s="31">
        <v>10</v>
      </c>
      <c r="K47" s="25">
        <f t="shared" si="0"/>
        <v>390</v>
      </c>
      <c r="L47" s="30">
        <v>112</v>
      </c>
      <c r="M47" s="32">
        <v>10</v>
      </c>
      <c r="N47" s="30">
        <v>4</v>
      </c>
      <c r="O47" s="30">
        <v>5</v>
      </c>
      <c r="P47" s="30">
        <v>29</v>
      </c>
      <c r="Q47" s="30">
        <v>0</v>
      </c>
      <c r="R47" s="25">
        <f>SUM(L47:Q47)/2</f>
        <v>80</v>
      </c>
      <c r="S47" s="27">
        <f t="shared" si="2"/>
        <v>470</v>
      </c>
      <c r="T47" s="33" t="s">
        <v>47</v>
      </c>
      <c r="U47" s="34">
        <f t="array" ref="U47">IF(X47="M",RANK(Y47:Y47,Y$30:Y$946),IF(X47="Tu",RANK(Z47:Z47,Z$30:Z$946),IF(X47="W",RANK(AA47,AA$30:AA$946),IF(X47="Th",RANK(AB47,AB$30:AB$946),""))))</f>
        <v>9</v>
      </c>
      <c r="V47" s="33"/>
      <c r="X47" t="str">
        <f t="shared" si="3"/>
        <v>Tu</v>
      </c>
      <c r="Z47">
        <f t="shared" si="5"/>
        <v>470</v>
      </c>
    </row>
    <row r="48" spans="1:27">
      <c r="A48" s="28" t="s">
        <v>81</v>
      </c>
      <c r="B48" s="28" t="s">
        <v>78</v>
      </c>
      <c r="C48" s="29">
        <v>47</v>
      </c>
      <c r="D48" s="30">
        <v>26</v>
      </c>
      <c r="E48" s="30">
        <v>20</v>
      </c>
      <c r="F48" s="30">
        <v>-2</v>
      </c>
      <c r="G48" s="30">
        <v>55</v>
      </c>
      <c r="H48" s="30">
        <v>68</v>
      </c>
      <c r="I48" s="30">
        <v>1</v>
      </c>
      <c r="J48" s="31">
        <v>8</v>
      </c>
      <c r="K48" s="25">
        <f t="shared" si="0"/>
        <v>223</v>
      </c>
      <c r="L48" s="30">
        <v>144</v>
      </c>
      <c r="M48" s="32">
        <v>2</v>
      </c>
      <c r="N48" s="30">
        <v>10</v>
      </c>
      <c r="O48" s="30">
        <v>5</v>
      </c>
      <c r="P48" s="30">
        <v>29</v>
      </c>
      <c r="Q48" s="30">
        <v>6</v>
      </c>
      <c r="R48" s="25">
        <f t="shared" ref="R48:R78" si="6">SUM(L48:Q48)</f>
        <v>196</v>
      </c>
      <c r="S48" s="27">
        <f t="shared" si="2"/>
        <v>419</v>
      </c>
      <c r="T48" s="33" t="s">
        <v>47</v>
      </c>
      <c r="U48" s="34">
        <f t="array" ref="U48">IF(X48="M",RANK(Y48:Y48,Y$30:Y$946),IF(X48="Tu",RANK(Z48:Z48,Z$30:Z$946),IF(X48="W",RANK(AA48,AA$30:AA$946),IF(X48="Th",RANK(AB48,AB$30:AB$946),""))))</f>
        <v>10</v>
      </c>
      <c r="V48" s="33"/>
      <c r="X48" t="str">
        <f t="shared" si="3"/>
        <v>Tu</v>
      </c>
      <c r="Z48">
        <f t="shared" si="5"/>
        <v>419</v>
      </c>
    </row>
    <row r="49" spans="1:28">
      <c r="A49" s="28" t="s">
        <v>82</v>
      </c>
      <c r="B49" s="28" t="s">
        <v>83</v>
      </c>
      <c r="C49" s="29">
        <v>90</v>
      </c>
      <c r="D49" s="30">
        <v>51</v>
      </c>
      <c r="E49" s="30">
        <v>54</v>
      </c>
      <c r="F49" s="30">
        <v>0</v>
      </c>
      <c r="G49" s="30">
        <v>75</v>
      </c>
      <c r="H49" s="30">
        <v>83</v>
      </c>
      <c r="I49" s="30">
        <v>189</v>
      </c>
      <c r="J49" s="31">
        <v>10</v>
      </c>
      <c r="K49" s="25">
        <f t="shared" si="0"/>
        <v>552</v>
      </c>
      <c r="L49" s="30">
        <v>148</v>
      </c>
      <c r="M49" s="32">
        <v>18</v>
      </c>
      <c r="N49" s="30">
        <v>10</v>
      </c>
      <c r="O49" s="30">
        <v>5</v>
      </c>
      <c r="P49" s="30">
        <v>30</v>
      </c>
      <c r="Q49" s="30">
        <v>15</v>
      </c>
      <c r="R49" s="25">
        <f t="shared" si="6"/>
        <v>226</v>
      </c>
      <c r="S49" s="27">
        <f t="shared" si="2"/>
        <v>778</v>
      </c>
      <c r="T49" s="33" t="s">
        <v>48</v>
      </c>
      <c r="U49" s="34">
        <f t="array" ref="U49">IF(X49="M",RANK(Y49:Y49,Y$30:Y$946),IF(X49="Tu",RANK(Z49:Z49,Z$30:Z$946),IF(X49="W",RANK(AA49,AA$30:AA$946),IF(X49="Th",RANK(AB49,AB$30:AB$946),""))))</f>
        <v>1</v>
      </c>
      <c r="V49" s="33" t="s">
        <v>52</v>
      </c>
      <c r="X49" t="str">
        <f t="shared" si="3"/>
        <v>W</v>
      </c>
      <c r="Y49" t="str">
        <f>IF(T49="Tues",S49,"")</f>
        <v/>
      </c>
      <c r="AA49">
        <f t="shared" ref="AA49:AA57" si="7">IF(T49="Wed",S49,"")</f>
        <v>778</v>
      </c>
    </row>
    <row r="50" spans="1:28">
      <c r="A50" s="33" t="s">
        <v>84</v>
      </c>
      <c r="B50" s="33" t="s">
        <v>85</v>
      </c>
      <c r="C50" s="29">
        <v>81</v>
      </c>
      <c r="D50" s="30">
        <v>48</v>
      </c>
      <c r="E50" s="30">
        <v>50</v>
      </c>
      <c r="F50" s="30">
        <v>0</v>
      </c>
      <c r="G50" s="30">
        <v>74</v>
      </c>
      <c r="H50" s="30">
        <v>77</v>
      </c>
      <c r="I50" s="30">
        <v>198</v>
      </c>
      <c r="J50" s="31">
        <v>10</v>
      </c>
      <c r="K50" s="25">
        <f t="shared" si="0"/>
        <v>538</v>
      </c>
      <c r="L50" s="30">
        <v>155</v>
      </c>
      <c r="M50" s="32">
        <v>18</v>
      </c>
      <c r="N50" s="30">
        <v>9</v>
      </c>
      <c r="O50" s="30">
        <v>5</v>
      </c>
      <c r="P50" s="30">
        <v>30</v>
      </c>
      <c r="Q50" s="30">
        <v>13</v>
      </c>
      <c r="R50" s="25">
        <f t="shared" si="6"/>
        <v>230</v>
      </c>
      <c r="S50" s="27">
        <f t="shared" si="2"/>
        <v>768</v>
      </c>
      <c r="T50" s="33" t="s">
        <v>48</v>
      </c>
      <c r="U50" s="34">
        <f t="array" ref="U50">IF(X50="M",RANK(Y50:Y50,Y$30:Y$946),IF(X50="Tu",RANK(Z50:Z50,Z$30:Z$946),IF(X50="W",RANK(AA50,AA$30:AA$946),IF(X50="Th",RANK(AB50,AB$30:AB$946),""))))</f>
        <v>2</v>
      </c>
      <c r="V50" s="33" t="s">
        <v>55</v>
      </c>
      <c r="X50" t="str">
        <f t="shared" si="3"/>
        <v>W</v>
      </c>
      <c r="AA50">
        <f t="shared" si="7"/>
        <v>768</v>
      </c>
      <c r="AB50" t="str">
        <f>IF(T50="Thur",S50,"")</f>
        <v/>
      </c>
    </row>
    <row r="51" spans="1:28">
      <c r="A51" s="28" t="s">
        <v>86</v>
      </c>
      <c r="B51" s="28" t="s">
        <v>87</v>
      </c>
      <c r="C51" s="29">
        <v>82</v>
      </c>
      <c r="D51" s="30">
        <v>51</v>
      </c>
      <c r="E51" s="30">
        <v>53</v>
      </c>
      <c r="F51" s="30"/>
      <c r="G51" s="30">
        <v>71</v>
      </c>
      <c r="H51" s="30">
        <v>72</v>
      </c>
      <c r="I51" s="30">
        <v>198</v>
      </c>
      <c r="J51" s="31">
        <v>10</v>
      </c>
      <c r="K51" s="25">
        <f t="shared" si="0"/>
        <v>537</v>
      </c>
      <c r="L51" s="30">
        <v>155</v>
      </c>
      <c r="M51" s="32">
        <v>1</v>
      </c>
      <c r="N51" s="30">
        <v>9</v>
      </c>
      <c r="O51" s="30">
        <v>5</v>
      </c>
      <c r="P51" s="30">
        <v>30</v>
      </c>
      <c r="Q51" s="30">
        <v>13</v>
      </c>
      <c r="R51" s="25">
        <f t="shared" si="6"/>
        <v>213</v>
      </c>
      <c r="S51" s="27">
        <f t="shared" si="2"/>
        <v>750</v>
      </c>
      <c r="T51" s="33" t="s">
        <v>48</v>
      </c>
      <c r="U51" s="34">
        <f t="array" ref="U51">IF(X51="M",RANK(Y51:Y51,Y$30:Y$946),IF(X51="Tu",RANK(Z51:Z51,Z$30:Z$946),IF(X51="W",RANK(AA51,AA$30:AA$946),IF(X51="Th",RANK(AB51,AB$30:AB$946),""))))</f>
        <v>3</v>
      </c>
      <c r="V51" s="33" t="s">
        <v>71</v>
      </c>
      <c r="X51" t="str">
        <f t="shared" si="3"/>
        <v>W</v>
      </c>
      <c r="Y51" t="str">
        <f>IF(T51="Tues",S51,"")</f>
        <v/>
      </c>
      <c r="AA51">
        <f t="shared" si="7"/>
        <v>750</v>
      </c>
    </row>
    <row r="52" spans="1:28">
      <c r="A52" s="28" t="s">
        <v>88</v>
      </c>
      <c r="B52" s="28" t="s">
        <v>87</v>
      </c>
      <c r="C52" s="29">
        <v>71</v>
      </c>
      <c r="D52" s="30">
        <v>49</v>
      </c>
      <c r="E52" s="30">
        <v>50</v>
      </c>
      <c r="F52" s="30">
        <v>0</v>
      </c>
      <c r="G52" s="30">
        <v>64</v>
      </c>
      <c r="H52" s="30">
        <v>72</v>
      </c>
      <c r="I52" s="30">
        <v>207</v>
      </c>
      <c r="J52" s="31">
        <v>10</v>
      </c>
      <c r="K52" s="25">
        <f t="shared" si="0"/>
        <v>523</v>
      </c>
      <c r="L52" s="30">
        <v>152</v>
      </c>
      <c r="M52" s="32">
        <v>2</v>
      </c>
      <c r="N52" s="30">
        <v>10</v>
      </c>
      <c r="O52" s="30">
        <v>5</v>
      </c>
      <c r="P52" s="30">
        <v>30</v>
      </c>
      <c r="Q52" s="30">
        <v>15</v>
      </c>
      <c r="R52" s="25">
        <f t="shared" si="6"/>
        <v>214</v>
      </c>
      <c r="S52" s="27">
        <f t="shared" si="2"/>
        <v>737</v>
      </c>
      <c r="T52" s="33" t="s">
        <v>48</v>
      </c>
      <c r="U52" s="34">
        <f t="array" ref="U52">IF(X52="M",RANK(Y52:Y52,Y$30:Y$946),IF(X52="Tu",RANK(Z52:Z52,Z$30:Z$946),IF(X52="W",RANK(AA52,AA$30:AA$946),IF(X52="Th",RANK(AB52,AB$30:AB$946),""))))</f>
        <v>4</v>
      </c>
      <c r="V52" s="33"/>
      <c r="X52" t="str">
        <f t="shared" si="3"/>
        <v>W</v>
      </c>
      <c r="Y52" t="str">
        <f>IF(T52="Tues",S52,"")</f>
        <v/>
      </c>
      <c r="AA52">
        <f t="shared" si="7"/>
        <v>737</v>
      </c>
    </row>
    <row r="53" spans="1:28">
      <c r="A53" s="33" t="s">
        <v>89</v>
      </c>
      <c r="B53" s="33" t="s">
        <v>90</v>
      </c>
      <c r="C53" s="29">
        <v>80</v>
      </c>
      <c r="D53" s="30">
        <v>40</v>
      </c>
      <c r="E53" s="30">
        <v>43</v>
      </c>
      <c r="F53" s="30">
        <v>0</v>
      </c>
      <c r="G53" s="30">
        <v>73</v>
      </c>
      <c r="H53" s="30">
        <v>77</v>
      </c>
      <c r="I53" s="30">
        <v>99</v>
      </c>
      <c r="J53" s="31">
        <v>10</v>
      </c>
      <c r="K53" s="25">
        <f t="shared" si="0"/>
        <v>422</v>
      </c>
      <c r="L53" s="30">
        <v>149</v>
      </c>
      <c r="M53" s="32">
        <v>20</v>
      </c>
      <c r="N53" s="30">
        <v>10</v>
      </c>
      <c r="O53" s="30">
        <v>5</v>
      </c>
      <c r="P53" s="30">
        <v>28</v>
      </c>
      <c r="Q53" s="30">
        <v>15</v>
      </c>
      <c r="R53" s="25">
        <f t="shared" si="6"/>
        <v>227</v>
      </c>
      <c r="S53" s="27">
        <f t="shared" si="2"/>
        <v>649</v>
      </c>
      <c r="T53" s="33" t="s">
        <v>48</v>
      </c>
      <c r="U53" s="34">
        <f t="array" ref="U53">IF(X53="M",RANK(Y53:Y53,Y$30:Y$946),IF(X53="Tu",RANK(Z53:Z53,Z$30:Z$946),IF(X53="W",RANK(AA53,AA$30:AA$946),IF(X53="Th",RANK(AB53,AB$30:AB$946),""))))</f>
        <v>5</v>
      </c>
      <c r="V53" s="33"/>
      <c r="X53" t="str">
        <f t="shared" si="3"/>
        <v>W</v>
      </c>
      <c r="AA53">
        <f t="shared" si="7"/>
        <v>649</v>
      </c>
      <c r="AB53" t="str">
        <f>IF(T53="Thur",S53,"")</f>
        <v/>
      </c>
    </row>
    <row r="54" spans="1:28">
      <c r="A54" s="33" t="s">
        <v>91</v>
      </c>
      <c r="B54" s="33" t="s">
        <v>90</v>
      </c>
      <c r="C54" s="29">
        <v>80</v>
      </c>
      <c r="D54" s="30">
        <v>41</v>
      </c>
      <c r="E54" s="30">
        <v>46</v>
      </c>
      <c r="F54" s="30">
        <v>0</v>
      </c>
      <c r="G54" s="30">
        <v>73</v>
      </c>
      <c r="H54" s="30">
        <v>75</v>
      </c>
      <c r="I54" s="30">
        <v>72</v>
      </c>
      <c r="J54" s="31">
        <v>10</v>
      </c>
      <c r="K54" s="25">
        <f t="shared" si="0"/>
        <v>397</v>
      </c>
      <c r="L54" s="35">
        <v>107</v>
      </c>
      <c r="M54" s="32">
        <v>2</v>
      </c>
      <c r="N54" s="30">
        <v>10</v>
      </c>
      <c r="O54" s="30">
        <v>5</v>
      </c>
      <c r="P54" s="30">
        <v>28</v>
      </c>
      <c r="Q54" s="30">
        <v>10</v>
      </c>
      <c r="R54" s="25">
        <f t="shared" si="6"/>
        <v>162</v>
      </c>
      <c r="S54" s="27">
        <f t="shared" si="2"/>
        <v>559</v>
      </c>
      <c r="T54" s="33" t="s">
        <v>48</v>
      </c>
      <c r="U54" s="34">
        <f t="array" ref="U54">IF(X54="M",RANK(Y54:Y54,Y$30:Y$946),IF(X54="Tu",RANK(Z54:Z54,Z$30:Z$946),IF(X54="W",RANK(AA54,AA$30:AA$946),IF(X54="Th",RANK(AB54,AB$30:AB$946),""))))</f>
        <v>6</v>
      </c>
      <c r="V54" s="33"/>
      <c r="X54" t="str">
        <f t="shared" si="3"/>
        <v>W</v>
      </c>
      <c r="AA54">
        <f t="shared" si="7"/>
        <v>559</v>
      </c>
      <c r="AB54" t="str">
        <f>IF(T54="Thur",S54,"")</f>
        <v/>
      </c>
    </row>
    <row r="55" spans="1:28">
      <c r="A55" s="28" t="s">
        <v>92</v>
      </c>
      <c r="B55" s="28" t="s">
        <v>90</v>
      </c>
      <c r="C55" s="29">
        <v>81</v>
      </c>
      <c r="D55" s="30">
        <v>38</v>
      </c>
      <c r="E55" s="30">
        <v>41</v>
      </c>
      <c r="F55" s="30">
        <v>0</v>
      </c>
      <c r="G55" s="30">
        <v>71</v>
      </c>
      <c r="H55" s="30">
        <v>75</v>
      </c>
      <c r="I55" s="30">
        <v>90</v>
      </c>
      <c r="J55" s="31">
        <v>10</v>
      </c>
      <c r="K55" s="25">
        <f t="shared" si="0"/>
        <v>406</v>
      </c>
      <c r="L55" s="30">
        <v>107</v>
      </c>
      <c r="M55" s="32">
        <v>0</v>
      </c>
      <c r="N55" s="30">
        <v>10</v>
      </c>
      <c r="O55" s="30">
        <v>5</v>
      </c>
      <c r="P55" s="30">
        <v>0</v>
      </c>
      <c r="Q55" s="30">
        <v>15</v>
      </c>
      <c r="R55" s="25">
        <f t="shared" si="6"/>
        <v>137</v>
      </c>
      <c r="S55" s="27">
        <f t="shared" si="2"/>
        <v>543</v>
      </c>
      <c r="T55" s="33" t="s">
        <v>48</v>
      </c>
      <c r="U55" s="34">
        <f t="array" ref="U55">IF(X55="M",RANK(Y55:Y55,Y$30:Y$946),IF(X55="Tu",RANK(Z55:Z55,Z$30:Z$946),IF(X55="W",RANK(AA55,AA$30:AA$946),IF(X55="Th",RANK(AB55,AB$30:AB$946),""))))</f>
        <v>7</v>
      </c>
      <c r="V55" s="33"/>
      <c r="X55" t="str">
        <f t="shared" si="3"/>
        <v>W</v>
      </c>
      <c r="AA55">
        <f t="shared" si="7"/>
        <v>543</v>
      </c>
    </row>
    <row r="56" spans="1:28">
      <c r="A56" s="28" t="s">
        <v>93</v>
      </c>
      <c r="B56" s="28" t="s">
        <v>90</v>
      </c>
      <c r="C56" s="29">
        <v>52</v>
      </c>
      <c r="D56" s="30">
        <v>34</v>
      </c>
      <c r="E56" s="30">
        <v>38</v>
      </c>
      <c r="F56" s="30">
        <v>0</v>
      </c>
      <c r="G56" s="30">
        <v>42</v>
      </c>
      <c r="H56" s="30">
        <v>49</v>
      </c>
      <c r="I56" s="30">
        <v>99</v>
      </c>
      <c r="J56" s="31">
        <v>10</v>
      </c>
      <c r="K56" s="25">
        <f t="shared" si="0"/>
        <v>324</v>
      </c>
      <c r="L56" s="30">
        <v>136</v>
      </c>
      <c r="M56" s="32">
        <v>2</v>
      </c>
      <c r="N56" s="30">
        <v>10</v>
      </c>
      <c r="O56" s="30">
        <v>5</v>
      </c>
      <c r="P56" s="30">
        <v>28</v>
      </c>
      <c r="Q56" s="30">
        <v>15</v>
      </c>
      <c r="R56" s="25">
        <f t="shared" si="6"/>
        <v>196</v>
      </c>
      <c r="S56" s="27">
        <f t="shared" si="2"/>
        <v>520</v>
      </c>
      <c r="T56" s="33" t="s">
        <v>48</v>
      </c>
      <c r="U56" s="34">
        <f t="array" ref="U56">IF(X56="M",RANK(Y56:Y56,Y$30:Y$946),IF(X56="Tu",RANK(Z56:Z56,Z$30:Z$946),IF(X56="W",RANK(AA56,AA$30:AA$946),IF(X56="Th",RANK(AB56,AB$30:AB$946),""))))</f>
        <v>8</v>
      </c>
      <c r="V56" s="33"/>
      <c r="X56" t="str">
        <f t="shared" si="3"/>
        <v>W</v>
      </c>
      <c r="Y56" t="str">
        <f>IF(T56="Tues",S56,"")</f>
        <v/>
      </c>
      <c r="AA56">
        <f t="shared" si="7"/>
        <v>520</v>
      </c>
    </row>
    <row r="57" spans="1:28">
      <c r="A57" s="28" t="s">
        <v>94</v>
      </c>
      <c r="B57" s="28" t="s">
        <v>90</v>
      </c>
      <c r="C57" s="29">
        <v>45</v>
      </c>
      <c r="D57" s="30">
        <v>34</v>
      </c>
      <c r="E57" s="30">
        <v>38</v>
      </c>
      <c r="F57" s="30">
        <v>0</v>
      </c>
      <c r="G57" s="30">
        <v>48</v>
      </c>
      <c r="H57" s="30">
        <v>51</v>
      </c>
      <c r="I57" s="30">
        <v>72</v>
      </c>
      <c r="J57" s="31">
        <v>10</v>
      </c>
      <c r="K57" s="25">
        <f t="shared" si="0"/>
        <v>298</v>
      </c>
      <c r="L57" s="30">
        <v>146</v>
      </c>
      <c r="M57" s="32">
        <v>18</v>
      </c>
      <c r="N57" s="30">
        <v>10</v>
      </c>
      <c r="O57" s="30">
        <v>5</v>
      </c>
      <c r="P57" s="30">
        <v>28</v>
      </c>
      <c r="Q57" s="30">
        <v>15</v>
      </c>
      <c r="R57" s="25">
        <f t="shared" si="6"/>
        <v>222</v>
      </c>
      <c r="S57" s="27">
        <f t="shared" si="2"/>
        <v>520</v>
      </c>
      <c r="T57" s="33" t="s">
        <v>48</v>
      </c>
      <c r="U57" s="34">
        <f t="array" ref="U57">IF(X57="M",RANK(Y57:Y57,Y$30:Y$946),IF(X57="Tu",RANK(Z57:Z57,Z$30:Z$946),IF(X57="W",RANK(AA57,AA$30:AA$946),IF(X57="Th",RANK(AB57,AB$30:AB$946),""))))</f>
        <v>8</v>
      </c>
      <c r="V57" s="33"/>
      <c r="X57" t="str">
        <f t="shared" si="3"/>
        <v>W</v>
      </c>
      <c r="AA57">
        <f t="shared" si="7"/>
        <v>520</v>
      </c>
      <c r="AB57" t="str">
        <f t="shared" ref="AB57:AB77" si="8">IF(T57="Thur",S57,"")</f>
        <v/>
      </c>
    </row>
    <row r="58" spans="1:28">
      <c r="A58" s="28" t="s">
        <v>95</v>
      </c>
      <c r="B58" s="28" t="s">
        <v>96</v>
      </c>
      <c r="C58" s="29">
        <v>89</v>
      </c>
      <c r="D58" s="30">
        <v>54</v>
      </c>
      <c r="E58" s="30">
        <v>60</v>
      </c>
      <c r="F58" s="30">
        <v>0</v>
      </c>
      <c r="G58" s="30">
        <v>75</v>
      </c>
      <c r="H58" s="30">
        <v>79</v>
      </c>
      <c r="I58" s="30">
        <v>225</v>
      </c>
      <c r="J58" s="31">
        <v>10</v>
      </c>
      <c r="K58" s="25">
        <f t="shared" si="0"/>
        <v>592</v>
      </c>
      <c r="L58" s="30">
        <v>154</v>
      </c>
      <c r="M58" s="32">
        <v>16</v>
      </c>
      <c r="N58" s="30">
        <v>9</v>
      </c>
      <c r="O58" s="30">
        <v>5</v>
      </c>
      <c r="P58" s="30">
        <v>30</v>
      </c>
      <c r="Q58" s="30">
        <v>15</v>
      </c>
      <c r="R58" s="25">
        <f t="shared" si="6"/>
        <v>229</v>
      </c>
      <c r="S58" s="27">
        <f t="shared" si="2"/>
        <v>821</v>
      </c>
      <c r="T58" s="33" t="s">
        <v>49</v>
      </c>
      <c r="U58" s="34">
        <f t="array" ref="U58">IF(X58="M",RANK(Y58:Y58,Y$30:Y$946),IF(X58="Tu",RANK(Z58:Z58,Z$30:Z$946),IF(X58="W",RANK(AA58,AA$30:AA$946),IF(X58="Th",RANK(AB58,AB$30:AB$946),""))))</f>
        <v>1</v>
      </c>
      <c r="V58" s="33" t="s">
        <v>52</v>
      </c>
      <c r="X58" t="str">
        <f t="shared" si="3"/>
        <v>Th</v>
      </c>
      <c r="Y58" t="str">
        <f t="shared" ref="Y58:Y77" si="9">IF(T58="Tues",S58,"")</f>
        <v/>
      </c>
      <c r="AB58">
        <f t="shared" si="8"/>
        <v>821</v>
      </c>
    </row>
    <row r="59" spans="1:28">
      <c r="A59" s="28" t="s">
        <v>97</v>
      </c>
      <c r="B59" s="28" t="s">
        <v>98</v>
      </c>
      <c r="C59" s="29">
        <v>92</v>
      </c>
      <c r="D59" s="30">
        <v>50</v>
      </c>
      <c r="E59" s="30">
        <v>53</v>
      </c>
      <c r="F59" s="30">
        <v>0</v>
      </c>
      <c r="G59" s="30">
        <v>74</v>
      </c>
      <c r="H59" s="30">
        <v>79</v>
      </c>
      <c r="I59" s="30">
        <v>225</v>
      </c>
      <c r="J59" s="31">
        <v>10</v>
      </c>
      <c r="K59" s="25">
        <f t="shared" si="0"/>
        <v>583</v>
      </c>
      <c r="L59" s="30">
        <v>153</v>
      </c>
      <c r="M59" s="32">
        <v>20</v>
      </c>
      <c r="N59" s="30">
        <v>9</v>
      </c>
      <c r="O59" s="30">
        <v>5</v>
      </c>
      <c r="P59" s="30">
        <v>30</v>
      </c>
      <c r="Q59" s="30">
        <v>15</v>
      </c>
      <c r="R59" s="25">
        <f t="shared" si="6"/>
        <v>232</v>
      </c>
      <c r="S59" s="27">
        <f t="shared" si="2"/>
        <v>815</v>
      </c>
      <c r="T59" s="33" t="s">
        <v>49</v>
      </c>
      <c r="U59" s="34">
        <f t="array" ref="U59">IF(X59="M",RANK(Y59:Y59,Y$30:Y$946),IF(X59="Tu",RANK(Z59:Z59,Z$30:Z$946),IF(X59="W",RANK(AA59,AA$30:AA$946),IF(X59="Th",RANK(AB59,AB$30:AB$946),""))))</f>
        <v>2</v>
      </c>
      <c r="V59" s="33" t="s">
        <v>55</v>
      </c>
      <c r="X59" t="str">
        <f t="shared" si="3"/>
        <v>Th</v>
      </c>
      <c r="Y59" t="str">
        <f t="shared" si="9"/>
        <v/>
      </c>
      <c r="AB59">
        <f t="shared" si="8"/>
        <v>815</v>
      </c>
    </row>
    <row r="60" spans="1:28">
      <c r="A60" s="33" t="s">
        <v>99</v>
      </c>
      <c r="B60" s="28" t="s">
        <v>100</v>
      </c>
      <c r="C60" s="29">
        <v>92</v>
      </c>
      <c r="D60" s="30">
        <v>46</v>
      </c>
      <c r="E60" s="30">
        <v>50</v>
      </c>
      <c r="F60" s="30">
        <v>0</v>
      </c>
      <c r="G60" s="30">
        <v>74</v>
      </c>
      <c r="H60" s="30">
        <v>78</v>
      </c>
      <c r="I60" s="30">
        <v>216</v>
      </c>
      <c r="J60" s="31">
        <v>10</v>
      </c>
      <c r="K60" s="25">
        <f t="shared" si="0"/>
        <v>566</v>
      </c>
      <c r="L60" s="30">
        <v>157</v>
      </c>
      <c r="M60" s="32">
        <v>20</v>
      </c>
      <c r="N60" s="30">
        <v>10</v>
      </c>
      <c r="O60" s="30">
        <v>5</v>
      </c>
      <c r="P60" s="30">
        <v>30</v>
      </c>
      <c r="Q60" s="30">
        <v>15</v>
      </c>
      <c r="R60" s="25">
        <f t="shared" si="6"/>
        <v>237</v>
      </c>
      <c r="S60" s="27">
        <f t="shared" si="2"/>
        <v>803</v>
      </c>
      <c r="T60" s="33" t="s">
        <v>49</v>
      </c>
      <c r="U60" s="34">
        <f t="array" ref="U60">IF(X60="M",RANK(Y60:Y60,Y$30:Y$946),IF(X60="Tu",RANK(Z60:Z60,Z$30:Z$946),IF(X60="W",RANK(AA60,AA$30:AA$946),IF(X60="Th",RANK(AB60,AB$30:AB$946),""))))</f>
        <v>3</v>
      </c>
      <c r="V60" s="33" t="s">
        <v>71</v>
      </c>
      <c r="X60" t="str">
        <f t="shared" si="3"/>
        <v>Th</v>
      </c>
      <c r="Y60" t="str">
        <f t="shared" si="9"/>
        <v/>
      </c>
      <c r="AB60">
        <f t="shared" si="8"/>
        <v>803</v>
      </c>
    </row>
    <row r="61" spans="1:28">
      <c r="A61" s="28" t="s">
        <v>101</v>
      </c>
      <c r="B61" s="28" t="s">
        <v>98</v>
      </c>
      <c r="C61" s="29">
        <v>89</v>
      </c>
      <c r="D61" s="30">
        <v>51</v>
      </c>
      <c r="E61" s="30">
        <v>52</v>
      </c>
      <c r="F61" s="30">
        <v>-2</v>
      </c>
      <c r="G61" s="30">
        <v>74</v>
      </c>
      <c r="H61" s="30">
        <v>78</v>
      </c>
      <c r="I61" s="30">
        <v>225</v>
      </c>
      <c r="J61" s="31">
        <v>10</v>
      </c>
      <c r="K61" s="25">
        <f t="shared" si="0"/>
        <v>577</v>
      </c>
      <c r="L61" s="30">
        <v>153</v>
      </c>
      <c r="M61" s="32">
        <v>0</v>
      </c>
      <c r="N61" s="30">
        <v>9</v>
      </c>
      <c r="O61" s="30">
        <v>5</v>
      </c>
      <c r="P61" s="30">
        <v>30</v>
      </c>
      <c r="Q61" s="30">
        <v>15</v>
      </c>
      <c r="R61" s="25">
        <f t="shared" si="6"/>
        <v>212</v>
      </c>
      <c r="S61" s="27">
        <f t="shared" si="2"/>
        <v>789</v>
      </c>
      <c r="T61" s="33" t="s">
        <v>49</v>
      </c>
      <c r="U61" s="34">
        <f t="array" ref="U61">IF(X61="M",RANK(Y61:Y61,Y$30:Y$946),IF(X61="Tu",RANK(Z61:Z61,Z$30:Z$946),IF(X61="W",RANK(AA61,AA$30:AA$946),IF(X61="Th",RANK(AB61,AB$30:AB$946),""))))</f>
        <v>4</v>
      </c>
      <c r="V61" s="33" t="s">
        <v>57</v>
      </c>
      <c r="X61" t="str">
        <f t="shared" si="3"/>
        <v>Th</v>
      </c>
      <c r="Y61" t="str">
        <f t="shared" si="9"/>
        <v/>
      </c>
      <c r="AB61">
        <f t="shared" si="8"/>
        <v>789</v>
      </c>
    </row>
    <row r="62" spans="1:28">
      <c r="A62" s="33" t="s">
        <v>102</v>
      </c>
      <c r="B62" s="33" t="s">
        <v>100</v>
      </c>
      <c r="C62" s="29">
        <v>87</v>
      </c>
      <c r="D62" s="30">
        <v>48</v>
      </c>
      <c r="E62" s="30">
        <v>50</v>
      </c>
      <c r="F62" s="30">
        <v>0</v>
      </c>
      <c r="G62" s="30">
        <v>73</v>
      </c>
      <c r="H62" s="30">
        <v>72</v>
      </c>
      <c r="I62" s="30">
        <v>225</v>
      </c>
      <c r="J62" s="31">
        <v>10</v>
      </c>
      <c r="K62" s="25">
        <f t="shared" si="0"/>
        <v>565</v>
      </c>
      <c r="L62" s="30">
        <v>149</v>
      </c>
      <c r="M62" s="32">
        <v>16</v>
      </c>
      <c r="N62" s="30">
        <v>9</v>
      </c>
      <c r="O62" s="30">
        <v>5</v>
      </c>
      <c r="P62" s="30">
        <v>30</v>
      </c>
      <c r="Q62" s="30">
        <v>15</v>
      </c>
      <c r="R62" s="25">
        <f t="shared" si="6"/>
        <v>224</v>
      </c>
      <c r="S62" s="27">
        <f t="shared" si="2"/>
        <v>789</v>
      </c>
      <c r="T62" s="33" t="s">
        <v>49</v>
      </c>
      <c r="U62" s="34">
        <f t="array" ref="U62">IF(X62="M",RANK(Y62:Y62,Y$30:Y$946),IF(X62="Tu",RANK(Z62:Z62,Z$30:Z$946),IF(X62="W",RANK(AA62,AA$30:AA$946),IF(X62="Th",RANK(AB62,AB$30:AB$946),""))))</f>
        <v>4</v>
      </c>
      <c r="V62" s="33" t="s">
        <v>57</v>
      </c>
      <c r="X62" t="str">
        <f t="shared" si="3"/>
        <v>Th</v>
      </c>
      <c r="Y62" t="str">
        <f t="shared" si="9"/>
        <v/>
      </c>
      <c r="AB62">
        <f t="shared" si="8"/>
        <v>789</v>
      </c>
    </row>
    <row r="63" spans="1:28">
      <c r="A63" s="33" t="s">
        <v>103</v>
      </c>
      <c r="B63" s="28" t="s">
        <v>104</v>
      </c>
      <c r="C63" s="29">
        <v>90</v>
      </c>
      <c r="D63" s="30">
        <v>45</v>
      </c>
      <c r="E63" s="30">
        <v>45</v>
      </c>
      <c r="F63" s="30">
        <v>0</v>
      </c>
      <c r="G63" s="30">
        <v>73</v>
      </c>
      <c r="H63" s="30">
        <v>75</v>
      </c>
      <c r="I63" s="30">
        <v>216</v>
      </c>
      <c r="J63" s="31">
        <v>10</v>
      </c>
      <c r="K63" s="25">
        <f t="shared" si="0"/>
        <v>554</v>
      </c>
      <c r="L63" s="30">
        <v>154</v>
      </c>
      <c r="M63" s="32">
        <v>5</v>
      </c>
      <c r="N63" s="30">
        <v>9</v>
      </c>
      <c r="O63" s="30">
        <v>5</v>
      </c>
      <c r="P63" s="30">
        <v>30</v>
      </c>
      <c r="Q63" s="30">
        <v>15</v>
      </c>
      <c r="R63" s="25">
        <f t="shared" si="6"/>
        <v>218</v>
      </c>
      <c r="S63" s="27">
        <f t="shared" si="2"/>
        <v>772</v>
      </c>
      <c r="T63" s="33" t="s">
        <v>49</v>
      </c>
      <c r="U63" s="34">
        <f t="array" ref="U63">IF(X63="M",RANK(Y63:Y63,Y$30:Y$946),IF(X63="Tu",RANK(Z63:Z63,Z$30:Z$946),IF(X63="W",RANK(AA63,AA$30:AA$946),IF(X63="Th",RANK(AB63,AB$30:AB$946),""))))</f>
        <v>6</v>
      </c>
      <c r="V63" s="33" t="s">
        <v>57</v>
      </c>
      <c r="X63" t="str">
        <f t="shared" si="3"/>
        <v>Th</v>
      </c>
      <c r="Y63" t="str">
        <f t="shared" si="9"/>
        <v/>
      </c>
      <c r="AB63">
        <f t="shared" si="8"/>
        <v>772</v>
      </c>
    </row>
    <row r="64" spans="1:28">
      <c r="A64" s="28" t="s">
        <v>105</v>
      </c>
      <c r="B64" s="28" t="s">
        <v>106</v>
      </c>
      <c r="C64" s="29">
        <v>84</v>
      </c>
      <c r="D64" s="30">
        <v>47</v>
      </c>
      <c r="E64" s="30">
        <v>48</v>
      </c>
      <c r="F64" s="30">
        <v>0</v>
      </c>
      <c r="G64" s="30">
        <v>71</v>
      </c>
      <c r="H64" s="30">
        <v>71</v>
      </c>
      <c r="I64" s="30">
        <v>216</v>
      </c>
      <c r="J64" s="31">
        <v>10</v>
      </c>
      <c r="K64" s="25">
        <f t="shared" si="0"/>
        <v>547</v>
      </c>
      <c r="L64" s="30">
        <v>150</v>
      </c>
      <c r="M64" s="32">
        <v>2</v>
      </c>
      <c r="N64" s="30">
        <v>8</v>
      </c>
      <c r="O64" s="30">
        <v>5</v>
      </c>
      <c r="P64" s="30">
        <v>30</v>
      </c>
      <c r="Q64" s="30">
        <v>15</v>
      </c>
      <c r="R64" s="25">
        <f t="shared" si="6"/>
        <v>210</v>
      </c>
      <c r="S64" s="27">
        <f t="shared" si="2"/>
        <v>757</v>
      </c>
      <c r="T64" s="33" t="s">
        <v>49</v>
      </c>
      <c r="U64" s="34">
        <f t="array" ref="U64">IF(X64="M",RANK(Y64:Y64,Y$30:Y$946),IF(X64="Tu",RANK(Z64:Z64,Z$30:Z$946),IF(X64="W",RANK(AA64,AA$30:AA$946),IF(X64="Th",RANK(AB64,AB$30:AB$946),""))))</f>
        <v>7</v>
      </c>
      <c r="V64" s="33"/>
      <c r="X64" t="str">
        <f t="shared" si="3"/>
        <v>Th</v>
      </c>
      <c r="Y64" t="str">
        <f t="shared" si="9"/>
        <v/>
      </c>
      <c r="AB64">
        <f t="shared" si="8"/>
        <v>757</v>
      </c>
    </row>
    <row r="65" spans="1:28">
      <c r="A65" s="28" t="s">
        <v>107</v>
      </c>
      <c r="B65" s="28" t="s">
        <v>108</v>
      </c>
      <c r="C65" s="29">
        <v>87</v>
      </c>
      <c r="D65" s="30">
        <v>50</v>
      </c>
      <c r="E65" s="30">
        <v>48</v>
      </c>
      <c r="F65" s="30">
        <v>0</v>
      </c>
      <c r="G65" s="30">
        <v>72</v>
      </c>
      <c r="H65" s="30">
        <v>70</v>
      </c>
      <c r="I65" s="30">
        <v>207</v>
      </c>
      <c r="J65" s="31">
        <v>10</v>
      </c>
      <c r="K65" s="25">
        <f t="shared" si="0"/>
        <v>544</v>
      </c>
      <c r="L65" s="30">
        <v>138</v>
      </c>
      <c r="M65" s="32">
        <v>16</v>
      </c>
      <c r="N65" s="30">
        <v>10</v>
      </c>
      <c r="O65" s="30">
        <v>5</v>
      </c>
      <c r="P65" s="30">
        <v>28</v>
      </c>
      <c r="Q65" s="30">
        <v>15</v>
      </c>
      <c r="R65" s="25">
        <f t="shared" si="6"/>
        <v>212</v>
      </c>
      <c r="S65" s="27">
        <f t="shared" si="2"/>
        <v>756</v>
      </c>
      <c r="T65" s="33" t="s">
        <v>49</v>
      </c>
      <c r="U65" s="34">
        <f t="array" ref="U65">IF(X65="M",RANK(Y65:Y65,Y$30:Y$946),IF(X65="Tu",RANK(Z65:Z65,Z$30:Z$946),IF(X65="W",RANK(AA65,AA$30:AA$946),IF(X65="Th",RANK(AB65,AB$30:AB$946),""))))</f>
        <v>8</v>
      </c>
      <c r="V65" s="33"/>
      <c r="X65" t="str">
        <f t="shared" si="3"/>
        <v>Th</v>
      </c>
      <c r="Y65" t="str">
        <f t="shared" si="9"/>
        <v/>
      </c>
      <c r="AB65">
        <f t="shared" si="8"/>
        <v>756</v>
      </c>
    </row>
    <row r="66" spans="1:28">
      <c r="A66" s="28" t="s">
        <v>109</v>
      </c>
      <c r="B66" s="28" t="s">
        <v>96</v>
      </c>
      <c r="C66" s="29">
        <v>88</v>
      </c>
      <c r="D66" s="30">
        <v>47</v>
      </c>
      <c r="E66" s="30">
        <v>48</v>
      </c>
      <c r="F66" s="30">
        <v>0</v>
      </c>
      <c r="G66" s="30">
        <v>72</v>
      </c>
      <c r="H66" s="30">
        <v>77</v>
      </c>
      <c r="I66" s="30">
        <v>189</v>
      </c>
      <c r="J66" s="31">
        <v>10</v>
      </c>
      <c r="K66" s="25">
        <f t="shared" si="0"/>
        <v>531</v>
      </c>
      <c r="L66" s="30">
        <v>158</v>
      </c>
      <c r="M66" s="32">
        <v>2</v>
      </c>
      <c r="N66" s="30">
        <v>9</v>
      </c>
      <c r="O66" s="30">
        <v>5</v>
      </c>
      <c r="P66" s="30">
        <v>30</v>
      </c>
      <c r="Q66" s="30">
        <v>15</v>
      </c>
      <c r="R66" s="25">
        <f t="shared" si="6"/>
        <v>219</v>
      </c>
      <c r="S66" s="27">
        <f t="shared" si="2"/>
        <v>750</v>
      </c>
      <c r="T66" s="33" t="s">
        <v>49</v>
      </c>
      <c r="U66" s="34">
        <f t="array" ref="U66">IF(X66="M",RANK(Y66:Y66,Y$30:Y$946),IF(X66="Tu",RANK(Z66:Z66,Z$30:Z$946),IF(X66="W",RANK(AA66,AA$30:AA$946),IF(X66="Th",RANK(AB66,AB$30:AB$946),""))))</f>
        <v>9</v>
      </c>
      <c r="V66" s="33"/>
      <c r="X66" t="str">
        <f t="shared" si="3"/>
        <v>Th</v>
      </c>
      <c r="Y66" t="str">
        <f t="shared" si="9"/>
        <v/>
      </c>
      <c r="AB66">
        <f t="shared" si="8"/>
        <v>750</v>
      </c>
    </row>
    <row r="67" spans="1:28">
      <c r="A67" s="28" t="s">
        <v>110</v>
      </c>
      <c r="B67" s="28" t="s">
        <v>98</v>
      </c>
      <c r="C67" s="29">
        <v>89</v>
      </c>
      <c r="D67" s="30">
        <v>43</v>
      </c>
      <c r="E67" s="30">
        <v>44</v>
      </c>
      <c r="F67" s="30">
        <v>0</v>
      </c>
      <c r="G67" s="30">
        <v>77</v>
      </c>
      <c r="H67" s="30">
        <v>72</v>
      </c>
      <c r="I67" s="30">
        <v>225</v>
      </c>
      <c r="J67" s="31">
        <v>10</v>
      </c>
      <c r="K67" s="25">
        <f t="shared" si="0"/>
        <v>560</v>
      </c>
      <c r="L67" s="30">
        <v>127</v>
      </c>
      <c r="M67" s="32">
        <v>2</v>
      </c>
      <c r="N67" s="30">
        <v>9</v>
      </c>
      <c r="O67" s="30">
        <v>5</v>
      </c>
      <c r="P67" s="30">
        <v>30</v>
      </c>
      <c r="Q67" s="30">
        <v>15</v>
      </c>
      <c r="R67" s="25">
        <f t="shared" si="6"/>
        <v>188</v>
      </c>
      <c r="S67" s="27">
        <f t="shared" si="2"/>
        <v>748</v>
      </c>
      <c r="T67" s="33" t="s">
        <v>49</v>
      </c>
      <c r="U67" s="34">
        <f t="array" ref="U67">IF(X67="M",RANK(Y67:Y67,Y$30:Y$946),IF(X67="Tu",RANK(Z67:Z67,Z$30:Z$946),IF(X67="W",RANK(AA67,AA$30:AA$946),IF(X67="Th",RANK(AB67,AB$30:AB$946),""))))</f>
        <v>10</v>
      </c>
      <c r="V67" s="33"/>
      <c r="X67" t="str">
        <f t="shared" si="3"/>
        <v>Th</v>
      </c>
      <c r="Y67" t="str">
        <f t="shared" si="9"/>
        <v/>
      </c>
      <c r="AB67">
        <f t="shared" si="8"/>
        <v>748</v>
      </c>
    </row>
    <row r="68" spans="1:28">
      <c r="A68" s="28" t="s">
        <v>111</v>
      </c>
      <c r="B68" s="28" t="s">
        <v>98</v>
      </c>
      <c r="C68" s="29">
        <v>88</v>
      </c>
      <c r="D68" s="30">
        <v>51</v>
      </c>
      <c r="E68" s="30">
        <v>54</v>
      </c>
      <c r="F68" s="30">
        <v>0</v>
      </c>
      <c r="G68" s="30">
        <v>74</v>
      </c>
      <c r="H68" s="30">
        <v>78</v>
      </c>
      <c r="I68" s="30">
        <v>225</v>
      </c>
      <c r="J68" s="31">
        <v>10</v>
      </c>
      <c r="K68" s="25">
        <f t="shared" si="0"/>
        <v>580</v>
      </c>
      <c r="L68" s="30">
        <v>128</v>
      </c>
      <c r="M68" s="32">
        <v>2</v>
      </c>
      <c r="N68" s="30">
        <v>8</v>
      </c>
      <c r="O68" s="30">
        <v>5</v>
      </c>
      <c r="P68" s="30">
        <v>0</v>
      </c>
      <c r="Q68" s="30">
        <v>0</v>
      </c>
      <c r="R68" s="25">
        <f t="shared" si="6"/>
        <v>143</v>
      </c>
      <c r="S68" s="27">
        <f t="shared" si="2"/>
        <v>723</v>
      </c>
      <c r="T68" s="33" t="s">
        <v>49</v>
      </c>
      <c r="U68" s="34">
        <f t="array" ref="U68">IF(X68="M",RANK(Y68:Y68,Y$30:Y$946),IF(X68="Tu",RANK(Z68:Z68,Z$30:Z$946),IF(X68="W",RANK(AA68,AA$30:AA$946),IF(X68="Th",RANK(AB68,AB$30:AB$946),""))))</f>
        <v>11</v>
      </c>
      <c r="V68" s="33"/>
      <c r="X68" t="str">
        <f t="shared" si="3"/>
        <v>Th</v>
      </c>
      <c r="Y68" t="str">
        <f t="shared" si="9"/>
        <v/>
      </c>
      <c r="AB68">
        <f t="shared" si="8"/>
        <v>723</v>
      </c>
    </row>
    <row r="69" spans="1:28">
      <c r="A69" s="28" t="s">
        <v>112</v>
      </c>
      <c r="B69" s="28" t="s">
        <v>96</v>
      </c>
      <c r="C69" s="29">
        <v>77</v>
      </c>
      <c r="D69" s="30">
        <v>45</v>
      </c>
      <c r="E69" s="30">
        <v>45</v>
      </c>
      <c r="F69" s="30">
        <v>0</v>
      </c>
      <c r="G69" s="30">
        <v>67</v>
      </c>
      <c r="H69" s="30">
        <v>73</v>
      </c>
      <c r="I69" s="30">
        <v>180</v>
      </c>
      <c r="J69" s="31">
        <v>10</v>
      </c>
      <c r="K69" s="25">
        <f t="shared" si="0"/>
        <v>497</v>
      </c>
      <c r="L69" s="30">
        <v>159</v>
      </c>
      <c r="M69" s="32">
        <v>2</v>
      </c>
      <c r="N69" s="30">
        <v>9</v>
      </c>
      <c r="O69" s="30">
        <v>5</v>
      </c>
      <c r="P69" s="30">
        <v>30</v>
      </c>
      <c r="Q69" s="30">
        <v>12</v>
      </c>
      <c r="R69" s="25">
        <f t="shared" si="6"/>
        <v>217</v>
      </c>
      <c r="S69" s="27">
        <f t="shared" si="2"/>
        <v>714</v>
      </c>
      <c r="T69" s="33" t="s">
        <v>49</v>
      </c>
      <c r="U69" s="34">
        <f t="array" ref="U69">IF(X69="M",RANK(Y69:Y69,Y$30:Y$946),IF(X69="Tu",RANK(Z69:Z69,Z$30:Z$946),IF(X69="W",RANK(AA69,AA$30:AA$946),IF(X69="Th",RANK(AB69,AB$30:AB$946),""))))</f>
        <v>12</v>
      </c>
      <c r="V69" s="33"/>
      <c r="X69" t="str">
        <f t="shared" si="3"/>
        <v>Th</v>
      </c>
      <c r="Y69" t="str">
        <f t="shared" si="9"/>
        <v/>
      </c>
      <c r="AB69">
        <f t="shared" si="8"/>
        <v>714</v>
      </c>
    </row>
    <row r="70" spans="1:28">
      <c r="A70" s="28" t="s">
        <v>113</v>
      </c>
      <c r="B70" s="28" t="s">
        <v>108</v>
      </c>
      <c r="C70" s="29">
        <v>88</v>
      </c>
      <c r="D70" s="30">
        <v>43</v>
      </c>
      <c r="E70" s="30">
        <v>47</v>
      </c>
      <c r="F70" s="30">
        <v>0</v>
      </c>
      <c r="G70" s="30">
        <v>72</v>
      </c>
      <c r="H70" s="30">
        <v>75</v>
      </c>
      <c r="I70" s="30">
        <v>153</v>
      </c>
      <c r="J70" s="31">
        <v>10</v>
      </c>
      <c r="K70" s="25">
        <f t="shared" si="0"/>
        <v>488</v>
      </c>
      <c r="L70" s="30">
        <v>149</v>
      </c>
      <c r="M70" s="32">
        <v>16</v>
      </c>
      <c r="N70" s="30">
        <v>9</v>
      </c>
      <c r="O70" s="30">
        <v>5</v>
      </c>
      <c r="P70" s="30">
        <v>30</v>
      </c>
      <c r="Q70" s="30">
        <v>15</v>
      </c>
      <c r="R70" s="25">
        <f t="shared" si="6"/>
        <v>224</v>
      </c>
      <c r="S70" s="27">
        <f t="shared" si="2"/>
        <v>712</v>
      </c>
      <c r="T70" s="33" t="s">
        <v>49</v>
      </c>
      <c r="U70" s="34">
        <f t="array" ref="U70">IF(X70="M",RANK(Y70:Y70,Y$30:Y$946),IF(X70="Tu",RANK(Z70:Z70,Z$30:Z$946),IF(X70="W",RANK(AA70,AA$30:AA$946),IF(X70="Th",RANK(AB70,AB$30:AB$946),""))))</f>
        <v>13</v>
      </c>
      <c r="V70" s="33"/>
      <c r="X70" t="str">
        <f t="shared" si="3"/>
        <v>Th</v>
      </c>
      <c r="Y70" t="str">
        <f t="shared" si="9"/>
        <v/>
      </c>
      <c r="AB70">
        <f t="shared" si="8"/>
        <v>712</v>
      </c>
    </row>
    <row r="71" spans="1:28">
      <c r="A71" s="33" t="s">
        <v>114</v>
      </c>
      <c r="B71" s="33" t="s">
        <v>115</v>
      </c>
      <c r="C71" s="29">
        <v>92</v>
      </c>
      <c r="D71" s="30">
        <v>42</v>
      </c>
      <c r="E71" s="30">
        <v>43</v>
      </c>
      <c r="F71" s="30">
        <v>0</v>
      </c>
      <c r="G71" s="30">
        <v>74</v>
      </c>
      <c r="H71" s="30">
        <v>79</v>
      </c>
      <c r="I71" s="30">
        <v>126</v>
      </c>
      <c r="J71" s="31">
        <v>10</v>
      </c>
      <c r="K71" s="25">
        <f t="shared" si="0"/>
        <v>466</v>
      </c>
      <c r="L71" s="35">
        <v>153</v>
      </c>
      <c r="M71" s="32">
        <v>18</v>
      </c>
      <c r="N71" s="30">
        <v>9</v>
      </c>
      <c r="O71" s="30">
        <v>5</v>
      </c>
      <c r="P71" s="30">
        <v>30</v>
      </c>
      <c r="Q71" s="30">
        <v>15</v>
      </c>
      <c r="R71" s="25">
        <f t="shared" si="6"/>
        <v>230</v>
      </c>
      <c r="S71" s="27">
        <f t="shared" si="2"/>
        <v>696</v>
      </c>
      <c r="T71" s="33" t="s">
        <v>49</v>
      </c>
      <c r="U71" s="34">
        <f t="array" ref="U71">IF(X71="M",RANK(Y71:Y71,Y$30:Y$946),IF(X71="Tu",RANK(Z71:Z71,Z$30:Z$946),IF(X71="W",RANK(AA71,AA$30:AA$946),IF(X71="Th",RANK(AB71,AB$30:AB$946),""))))</f>
        <v>14</v>
      </c>
      <c r="V71" s="33"/>
      <c r="X71" t="str">
        <f t="shared" si="3"/>
        <v>Th</v>
      </c>
      <c r="Y71" t="str">
        <f t="shared" si="9"/>
        <v/>
      </c>
      <c r="AB71">
        <f t="shared" si="8"/>
        <v>696</v>
      </c>
    </row>
    <row r="72" spans="1:28">
      <c r="A72" s="33" t="s">
        <v>116</v>
      </c>
      <c r="B72" s="33" t="s">
        <v>104</v>
      </c>
      <c r="C72" s="29">
        <v>86</v>
      </c>
      <c r="D72" s="30">
        <v>47</v>
      </c>
      <c r="E72" s="30">
        <v>50</v>
      </c>
      <c r="F72" s="30">
        <v>0</v>
      </c>
      <c r="G72" s="30">
        <v>72</v>
      </c>
      <c r="H72" s="30">
        <v>74</v>
      </c>
      <c r="I72" s="30">
        <v>153</v>
      </c>
      <c r="J72" s="31">
        <v>10</v>
      </c>
      <c r="K72" s="25">
        <f t="shared" si="0"/>
        <v>492</v>
      </c>
      <c r="L72" s="30">
        <v>118</v>
      </c>
      <c r="M72" s="32">
        <v>5</v>
      </c>
      <c r="N72" s="30">
        <v>7</v>
      </c>
      <c r="O72" s="30">
        <v>5</v>
      </c>
      <c r="P72" s="30">
        <v>30</v>
      </c>
      <c r="Q72" s="30">
        <v>10</v>
      </c>
      <c r="R72" s="25">
        <f t="shared" si="6"/>
        <v>175</v>
      </c>
      <c r="S72" s="27">
        <f t="shared" si="2"/>
        <v>667</v>
      </c>
      <c r="T72" s="33" t="s">
        <v>49</v>
      </c>
      <c r="U72" s="34">
        <f t="array" ref="U72">IF(X72="M",RANK(Y72:Y72,Y$30:Y$946),IF(X72="Tu",RANK(Z72:Z72,Z$30:Z$946),IF(X72="W",RANK(AA72,AA$30:AA$946),IF(X72="Th",RANK(AB72,AB$30:AB$946),""))))</f>
        <v>15</v>
      </c>
      <c r="V72" s="33"/>
      <c r="X72" t="str">
        <f t="shared" si="3"/>
        <v>Th</v>
      </c>
      <c r="Y72" t="str">
        <f t="shared" si="9"/>
        <v/>
      </c>
      <c r="AB72">
        <f t="shared" si="8"/>
        <v>667</v>
      </c>
    </row>
    <row r="73" spans="1:28">
      <c r="A73" s="28" t="s">
        <v>117</v>
      </c>
      <c r="B73" s="28" t="s">
        <v>100</v>
      </c>
      <c r="C73" s="29">
        <v>83</v>
      </c>
      <c r="D73" s="30">
        <v>43</v>
      </c>
      <c r="E73" s="30">
        <v>45</v>
      </c>
      <c r="F73" s="30">
        <v>-2</v>
      </c>
      <c r="G73" s="30">
        <v>72</v>
      </c>
      <c r="H73" s="30">
        <v>77</v>
      </c>
      <c r="I73" s="30">
        <v>135</v>
      </c>
      <c r="J73" s="31">
        <v>10</v>
      </c>
      <c r="K73" s="25">
        <f t="shared" si="0"/>
        <v>463</v>
      </c>
      <c r="L73" s="30">
        <v>128</v>
      </c>
      <c r="M73" s="32">
        <v>2</v>
      </c>
      <c r="N73" s="30">
        <v>8</v>
      </c>
      <c r="O73" s="30">
        <v>5</v>
      </c>
      <c r="P73" s="30">
        <v>30</v>
      </c>
      <c r="Q73" s="30">
        <v>15</v>
      </c>
      <c r="R73" s="25">
        <f t="shared" si="6"/>
        <v>188</v>
      </c>
      <c r="S73" s="27">
        <f t="shared" si="2"/>
        <v>651</v>
      </c>
      <c r="T73" s="33" t="s">
        <v>49</v>
      </c>
      <c r="U73" s="34">
        <f t="array" ref="U73">IF(X73="M",RANK(Y73:Y73,Y$30:Y$946),IF(X73="Tu",RANK(Z73:Z73,Z$30:Z$946),IF(X73="W",RANK(AA73,AA$30:AA$946),IF(X73="Th",RANK(AB73,AB$30:AB$946),""))))</f>
        <v>16</v>
      </c>
      <c r="V73" s="33"/>
      <c r="X73" t="str">
        <f t="shared" si="3"/>
        <v>Th</v>
      </c>
      <c r="Y73" t="str">
        <f t="shared" si="9"/>
        <v/>
      </c>
      <c r="AB73">
        <f t="shared" si="8"/>
        <v>651</v>
      </c>
    </row>
    <row r="74" spans="1:28">
      <c r="A74" s="28" t="s">
        <v>118</v>
      </c>
      <c r="B74" s="28" t="s">
        <v>119</v>
      </c>
      <c r="C74" s="29">
        <v>82</v>
      </c>
      <c r="D74" s="30">
        <v>38</v>
      </c>
      <c r="E74" s="30">
        <v>40</v>
      </c>
      <c r="F74" s="30">
        <v>0</v>
      </c>
      <c r="G74" s="30">
        <v>71</v>
      </c>
      <c r="H74" s="30">
        <v>76</v>
      </c>
      <c r="I74" s="30">
        <v>108</v>
      </c>
      <c r="J74" s="31">
        <v>10</v>
      </c>
      <c r="K74" s="25">
        <f t="shared" si="0"/>
        <v>425</v>
      </c>
      <c r="L74" s="30">
        <v>159</v>
      </c>
      <c r="M74" s="32">
        <v>2</v>
      </c>
      <c r="N74" s="30">
        <v>9</v>
      </c>
      <c r="O74" s="30">
        <v>5</v>
      </c>
      <c r="P74" s="30">
        <v>30</v>
      </c>
      <c r="Q74" s="30">
        <v>15</v>
      </c>
      <c r="R74" s="25">
        <f t="shared" si="6"/>
        <v>220</v>
      </c>
      <c r="S74" s="27">
        <f t="shared" si="2"/>
        <v>645</v>
      </c>
      <c r="T74" s="33" t="s">
        <v>49</v>
      </c>
      <c r="U74" s="34">
        <f t="array" ref="U74">IF(X74="M",RANK(Y74:Y74,Y$30:Y$946),IF(X74="Tu",RANK(Z74:Z74,Z$30:Z$946),IF(X74="W",RANK(AA74,AA$30:AA$946),IF(X74="Th",RANK(AB74,AB$30:AB$946),""))))</f>
        <v>17</v>
      </c>
      <c r="V74" s="28"/>
      <c r="X74" t="str">
        <f t="shared" si="3"/>
        <v>Th</v>
      </c>
      <c r="Y74" t="str">
        <f t="shared" si="9"/>
        <v/>
      </c>
      <c r="AB74">
        <f t="shared" si="8"/>
        <v>645</v>
      </c>
    </row>
    <row r="75" spans="1:28">
      <c r="A75" s="28" t="s">
        <v>120</v>
      </c>
      <c r="B75" s="28" t="s">
        <v>104</v>
      </c>
      <c r="C75" s="29">
        <v>83</v>
      </c>
      <c r="D75" s="30">
        <v>36</v>
      </c>
      <c r="E75" s="30">
        <v>39</v>
      </c>
      <c r="F75" s="30">
        <v>0</v>
      </c>
      <c r="G75" s="30">
        <v>72</v>
      </c>
      <c r="H75" s="30">
        <v>73</v>
      </c>
      <c r="I75" s="30">
        <v>108</v>
      </c>
      <c r="J75" s="31">
        <v>10</v>
      </c>
      <c r="K75" s="25">
        <f t="shared" si="0"/>
        <v>421</v>
      </c>
      <c r="L75" s="32">
        <v>146</v>
      </c>
      <c r="M75" s="30">
        <v>16</v>
      </c>
      <c r="N75" s="30">
        <v>9</v>
      </c>
      <c r="O75" s="30">
        <v>5</v>
      </c>
      <c r="P75" s="30">
        <v>30</v>
      </c>
      <c r="Q75" s="30">
        <v>15</v>
      </c>
      <c r="R75" s="25">
        <f t="shared" si="6"/>
        <v>221</v>
      </c>
      <c r="S75" s="27">
        <f t="shared" si="2"/>
        <v>642</v>
      </c>
      <c r="T75" s="33" t="s">
        <v>49</v>
      </c>
      <c r="U75" s="34">
        <f t="array" ref="U75">IF(X75="M",RANK(Y75:Y75,Y$30:Y$946),IF(X75="Tu",RANK(Z75:Z75,Z$30:Z$946),IF(X75="W",RANK(AA75,AA$30:AA$946),IF(X75="Th",RANK(AB75,AB$30:AB$946),""))))</f>
        <v>18</v>
      </c>
      <c r="V75" s="33"/>
      <c r="X75" t="str">
        <f t="shared" si="3"/>
        <v>Th</v>
      </c>
      <c r="Y75" t="str">
        <f t="shared" si="9"/>
        <v/>
      </c>
      <c r="AB75">
        <f t="shared" si="8"/>
        <v>642</v>
      </c>
    </row>
    <row r="76" spans="1:28">
      <c r="A76" s="28" t="s">
        <v>121</v>
      </c>
      <c r="B76" s="28" t="s">
        <v>122</v>
      </c>
      <c r="C76" s="29">
        <v>87</v>
      </c>
      <c r="D76" s="30">
        <v>38</v>
      </c>
      <c r="E76" s="30">
        <v>40</v>
      </c>
      <c r="F76" s="30">
        <v>0</v>
      </c>
      <c r="G76" s="30">
        <v>73</v>
      </c>
      <c r="H76" s="30">
        <v>76</v>
      </c>
      <c r="I76" s="30">
        <v>90</v>
      </c>
      <c r="J76" s="31">
        <v>10</v>
      </c>
      <c r="K76" s="25">
        <f t="shared" si="0"/>
        <v>414</v>
      </c>
      <c r="L76" s="32">
        <v>149</v>
      </c>
      <c r="M76" s="30">
        <v>1</v>
      </c>
      <c r="N76" s="30">
        <v>9</v>
      </c>
      <c r="O76" s="30">
        <v>5</v>
      </c>
      <c r="P76" s="30">
        <v>30</v>
      </c>
      <c r="Q76" s="30">
        <v>10</v>
      </c>
      <c r="R76" s="25">
        <f t="shared" si="6"/>
        <v>204</v>
      </c>
      <c r="S76" s="27">
        <f t="shared" si="2"/>
        <v>618</v>
      </c>
      <c r="T76" s="33" t="s">
        <v>49</v>
      </c>
      <c r="U76" s="34">
        <f t="array" ref="U76">IF(X76="M",RANK(Y76:Y76,Y$30:Y$946),IF(X76="Tu",RANK(Z76:Z76,Z$30:Z$946),IF(X76="W",RANK(AA76,AA$30:AA$946),IF(X76="Th",RANK(AB76,AB$30:AB$946),""))))</f>
        <v>19</v>
      </c>
      <c r="V76" s="33"/>
      <c r="X76" t="str">
        <f t="shared" si="3"/>
        <v>Th</v>
      </c>
      <c r="Y76" t="str">
        <f t="shared" si="9"/>
        <v/>
      </c>
      <c r="AB76">
        <f t="shared" si="8"/>
        <v>618</v>
      </c>
    </row>
    <row r="77" spans="1:28">
      <c r="A77" s="28" t="s">
        <v>123</v>
      </c>
      <c r="B77" s="28" t="s">
        <v>100</v>
      </c>
      <c r="C77" s="29">
        <v>64</v>
      </c>
      <c r="D77" s="30">
        <v>42</v>
      </c>
      <c r="E77" s="30">
        <v>40</v>
      </c>
      <c r="F77" s="30">
        <v>0</v>
      </c>
      <c r="G77" s="30">
        <v>55</v>
      </c>
      <c r="H77" s="30">
        <v>67</v>
      </c>
      <c r="I77" s="30">
        <v>54</v>
      </c>
      <c r="J77" s="31">
        <v>9</v>
      </c>
      <c r="K77" s="25">
        <f t="shared" si="0"/>
        <v>331</v>
      </c>
      <c r="L77" s="30">
        <v>137</v>
      </c>
      <c r="M77" s="30">
        <v>2</v>
      </c>
      <c r="N77" s="30">
        <v>9</v>
      </c>
      <c r="O77" s="30">
        <v>5</v>
      </c>
      <c r="P77" s="30">
        <v>29</v>
      </c>
      <c r="Q77" s="30">
        <v>15</v>
      </c>
      <c r="R77" s="25">
        <f t="shared" si="6"/>
        <v>197</v>
      </c>
      <c r="S77" s="27">
        <f t="shared" si="2"/>
        <v>528</v>
      </c>
      <c r="T77" s="33" t="s">
        <v>49</v>
      </c>
      <c r="U77" s="34">
        <f t="array" ref="U77">IF(X77="M",RANK(Y77:Y77,Y$30:Y$946),IF(X77="Tu",RANK(Z77:Z77,Z$30:Z$946),IF(X77="W",RANK(AA77,AA$30:AA$946),IF(X77="Th",RANK(AB77,AB$30:AB$946),""))))</f>
        <v>20</v>
      </c>
      <c r="V77" s="33"/>
      <c r="X77" t="str">
        <f t="shared" si="3"/>
        <v>Th</v>
      </c>
      <c r="Y77" t="str">
        <f t="shared" si="9"/>
        <v/>
      </c>
      <c r="AB77">
        <f t="shared" si="8"/>
        <v>528</v>
      </c>
    </row>
    <row r="78" spans="1:28">
      <c r="A78" s="28" t="s">
        <v>124</v>
      </c>
      <c r="B78" s="28" t="s">
        <v>122</v>
      </c>
      <c r="C78" s="29">
        <v>61</v>
      </c>
      <c r="D78" s="30">
        <v>42</v>
      </c>
      <c r="E78" s="30">
        <v>36</v>
      </c>
      <c r="F78" s="30">
        <v>0</v>
      </c>
      <c r="G78" s="30">
        <v>62</v>
      </c>
      <c r="H78" s="30">
        <v>75</v>
      </c>
      <c r="I78" s="30">
        <v>45</v>
      </c>
      <c r="J78" s="31">
        <v>10</v>
      </c>
      <c r="K78" s="25">
        <f t="shared" si="0"/>
        <v>331</v>
      </c>
      <c r="L78" s="32">
        <v>117</v>
      </c>
      <c r="M78" s="30">
        <v>2</v>
      </c>
      <c r="N78" s="30">
        <v>8</v>
      </c>
      <c r="O78" s="30">
        <v>5</v>
      </c>
      <c r="P78" s="30">
        <v>30</v>
      </c>
      <c r="Q78" s="30">
        <v>12</v>
      </c>
      <c r="R78" s="25">
        <f t="shared" si="6"/>
        <v>174</v>
      </c>
      <c r="S78" s="27">
        <f t="shared" si="2"/>
        <v>505</v>
      </c>
      <c r="T78" s="33" t="s">
        <v>49</v>
      </c>
      <c r="U78" s="34">
        <f t="array" ref="U78">IF(X78="M",RANK(Y78:Y78,Y$30:Y$946),IF(X78="Tu",RANK(Z78:Z78,Z$30:Z$946),IF(X78="W",RANK(AA78,AA$30:AA$946),IF(X78="Th",RANK(AB78,AB$30:AB$946),""))))</f>
        <v>21</v>
      </c>
      <c r="V78" s="33"/>
      <c r="X78" t="str">
        <f>IF(Y78="",IF(Z78="",IF(AA78="",IF(AB78="","","Th"),"W"),"Tu"),"M")</f>
        <v>Th</v>
      </c>
      <c r="Y78" t="str">
        <f>IF(T78="Tues",S78,"")</f>
        <v/>
      </c>
      <c r="AB78">
        <f>IF(T78="Thur",S78,"")</f>
        <v>505</v>
      </c>
    </row>
    <row r="79" spans="1:28">
      <c r="A79" s="28"/>
      <c r="B79" s="28"/>
      <c r="C79" s="29"/>
      <c r="D79" s="30"/>
      <c r="E79" s="30"/>
      <c r="F79" s="30"/>
      <c r="G79" s="30"/>
      <c r="H79" s="30"/>
      <c r="I79" s="30"/>
      <c r="J79" s="31"/>
      <c r="K79" s="25"/>
      <c r="L79" s="30"/>
      <c r="M79" s="32"/>
      <c r="N79" s="30"/>
      <c r="O79" s="30"/>
      <c r="P79" s="30"/>
      <c r="Q79" s="30"/>
      <c r="T79" s="33"/>
      <c r="U79" s="34" t="str">
        <f t="array" ref="U79">IF(X79="Tu",RANK(Y79:Y79,Y$30:Y$946),IF(X79="Th",RANK(Z79:Z79,Z$30:Z$946),IF(X79="F",RANK(AA79,AA$30:AA$946),IF(X79="W",RANK(AB79,AB$30:AB$946),""))))</f>
        <v/>
      </c>
      <c r="V79" s="33"/>
      <c r="X79" t="str">
        <f t="shared" ref="X79:X142" si="10">IF(Y79="",IF(Z79="",IF(AA79="",IF(AB79="","","Th"),"W"),"Tu"),"M")</f>
        <v/>
      </c>
      <c r="Y79" t="str">
        <f t="shared" ref="Y79:Y112" si="11">IF(T79="Tues",S79,"")</f>
        <v/>
      </c>
    </row>
    <row r="80" spans="1:28">
      <c r="A80" s="28"/>
      <c r="B80" s="28"/>
      <c r="C80" s="29"/>
      <c r="D80" s="30"/>
      <c r="E80" s="30"/>
      <c r="F80" s="30"/>
      <c r="G80" s="30"/>
      <c r="H80" s="30"/>
      <c r="I80" s="30"/>
      <c r="J80" s="31"/>
      <c r="K80" s="25"/>
      <c r="L80" s="30"/>
      <c r="M80" s="32"/>
      <c r="N80" s="30"/>
      <c r="O80" s="30"/>
      <c r="P80" s="30"/>
      <c r="Q80" s="30"/>
      <c r="T80" s="33"/>
      <c r="U80" s="34" t="str">
        <f t="array" ref="U80">IF(X80="Tu",RANK(Y80:Y80,Y$30:Y$946),IF(X80="Th",RANK(Z80:Z80,Z$30:Z$946),IF(X80="F",RANK(AA80,AA$30:AA$946),IF(X80="W",RANK(AB80,AB$30:AB$946),""))))</f>
        <v/>
      </c>
      <c r="V80" s="33"/>
      <c r="X80" t="str">
        <f t="shared" si="10"/>
        <v/>
      </c>
      <c r="Y80" t="str">
        <f t="shared" si="11"/>
        <v/>
      </c>
    </row>
    <row r="81" spans="1:25">
      <c r="A81" s="28"/>
      <c r="B81" s="28"/>
      <c r="C81" s="29"/>
      <c r="D81" s="30"/>
      <c r="E81" s="30"/>
      <c r="F81" s="30"/>
      <c r="G81" s="30"/>
      <c r="H81" s="30"/>
      <c r="I81" s="30"/>
      <c r="J81" s="31"/>
      <c r="K81" s="25"/>
      <c r="L81" s="30"/>
      <c r="M81" s="32"/>
      <c r="N81" s="30"/>
      <c r="O81" s="30"/>
      <c r="P81" s="30"/>
      <c r="Q81" s="30"/>
      <c r="T81" s="33"/>
      <c r="U81" s="34" t="str">
        <f t="array" ref="U81">IF(X81="Tu",RANK(Y81:Y81,Y$30:Y$946),IF(X81="Th",RANK(Z81:Z81,Z$30:Z$946),IF(X81="F",RANK(AA81,AA$30:AA$946),IF(X81="W",RANK(AB81,AB$30:AB$946),""))))</f>
        <v/>
      </c>
      <c r="V81" s="33"/>
      <c r="X81" t="str">
        <f t="shared" si="10"/>
        <v/>
      </c>
      <c r="Y81" t="str">
        <f t="shared" si="11"/>
        <v/>
      </c>
    </row>
    <row r="82" spans="1:25">
      <c r="A82" s="28"/>
      <c r="B82" s="28"/>
      <c r="C82" s="29"/>
      <c r="D82" s="30"/>
      <c r="E82" s="30"/>
      <c r="F82" s="30"/>
      <c r="G82" s="30"/>
      <c r="H82" s="30"/>
      <c r="I82" s="30"/>
      <c r="J82" s="31"/>
      <c r="K82" s="25"/>
      <c r="L82" s="35"/>
      <c r="M82" s="32"/>
      <c r="N82" s="30"/>
      <c r="O82" s="30"/>
      <c r="P82" s="30"/>
      <c r="Q82" s="30"/>
      <c r="T82" s="33"/>
      <c r="U82" s="34" t="str">
        <f t="array" ref="U82">IF(X82="Tu",RANK(Y82:Y82,Y$30:Y$946),IF(X82="Th",RANK(Z82:Z82,Z$30:Z$946),IF(X82="F",RANK(AA82,AA$30:AA$946),IF(X82="W",RANK(AB82,AB$30:AB$946),""))))</f>
        <v/>
      </c>
      <c r="V82" s="33"/>
      <c r="X82" t="str">
        <f t="shared" si="10"/>
        <v/>
      </c>
      <c r="Y82" t="str">
        <f t="shared" si="11"/>
        <v/>
      </c>
    </row>
    <row r="83" spans="1:25">
      <c r="A83" s="28"/>
      <c r="B83" s="28"/>
      <c r="C83" s="29"/>
      <c r="D83" s="30"/>
      <c r="E83" s="30"/>
      <c r="F83" s="30"/>
      <c r="G83" s="30"/>
      <c r="H83" s="30"/>
      <c r="I83" s="30"/>
      <c r="J83" s="31"/>
      <c r="K83" s="25"/>
      <c r="L83" s="30"/>
      <c r="M83" s="32"/>
      <c r="N83" s="30"/>
      <c r="O83" s="30"/>
      <c r="P83" s="30"/>
      <c r="Q83" s="30"/>
      <c r="T83" s="33"/>
      <c r="U83" s="34" t="str">
        <f t="array" ref="U83">IF(X83="Tu",RANK(Y83:Y83,Y$30:Y$946),IF(X83="Th",RANK(Z83:Z83,Z$30:Z$946),IF(X83="F",RANK(AA83,AA$30:AA$946),IF(X83="W",RANK(AB83,AB$30:AB$946),""))))</f>
        <v/>
      </c>
      <c r="V83" s="33"/>
      <c r="X83" t="str">
        <f t="shared" si="10"/>
        <v/>
      </c>
      <c r="Y83" t="str">
        <f t="shared" si="11"/>
        <v/>
      </c>
    </row>
    <row r="84" spans="1:25">
      <c r="A84" s="33"/>
      <c r="B84" s="33"/>
      <c r="C84" s="29"/>
      <c r="D84" s="30"/>
      <c r="E84" s="30"/>
      <c r="F84" s="30"/>
      <c r="G84" s="30"/>
      <c r="H84" s="30"/>
      <c r="I84" s="30"/>
      <c r="J84" s="31"/>
      <c r="K84" s="25"/>
      <c r="L84" s="35"/>
      <c r="M84" s="32"/>
      <c r="N84" s="30"/>
      <c r="O84" s="30"/>
      <c r="P84" s="30"/>
      <c r="Q84" s="30"/>
      <c r="T84" s="33"/>
      <c r="U84" s="34" t="str">
        <f t="array" ref="U84">IF(X84="Tu",RANK(Y84:Y84,Y$30:Y$946),IF(X84="Th",RANK(Z84:Z84,Z$30:Z$946),IF(X84="F",RANK(AA84,AA$30:AA$946),IF(X84="W",RANK(AB84,AB$30:AB$946),""))))</f>
        <v/>
      </c>
      <c r="V84" s="33"/>
      <c r="X84" t="str">
        <f t="shared" si="10"/>
        <v/>
      </c>
      <c r="Y84" t="str">
        <f t="shared" si="11"/>
        <v/>
      </c>
    </row>
    <row r="85" spans="1:25">
      <c r="A85" s="28"/>
      <c r="B85" s="28"/>
      <c r="C85" s="29"/>
      <c r="D85" s="30"/>
      <c r="E85" s="30"/>
      <c r="F85" s="30"/>
      <c r="G85" s="30"/>
      <c r="H85" s="30"/>
      <c r="I85" s="30"/>
      <c r="J85" s="31"/>
      <c r="K85" s="25"/>
      <c r="L85" s="30"/>
      <c r="M85" s="32"/>
      <c r="N85" s="30"/>
      <c r="O85" s="30"/>
      <c r="P85" s="30"/>
      <c r="Q85" s="30"/>
      <c r="T85" s="33"/>
      <c r="U85" s="34" t="str">
        <f t="array" ref="U85">IF(X85="Tu",RANK(Y85:Y85,Y$30:Y$946),IF(X85="Th",RANK(Z85:Z85,Z$30:Z$946),IF(X85="F",RANK(AA85,AA$30:AA$946),IF(X85="W",RANK(AB85,AB$30:AB$946),""))))</f>
        <v/>
      </c>
      <c r="V85" s="33"/>
      <c r="X85" t="str">
        <f t="shared" si="10"/>
        <v/>
      </c>
      <c r="Y85" t="str">
        <f t="shared" si="11"/>
        <v/>
      </c>
    </row>
    <row r="86" spans="1:25">
      <c r="A86" s="33"/>
      <c r="B86" s="33"/>
      <c r="C86" s="29"/>
      <c r="D86" s="30"/>
      <c r="E86" s="30"/>
      <c r="F86" s="30"/>
      <c r="G86" s="30"/>
      <c r="H86" s="30"/>
      <c r="I86" s="30"/>
      <c r="J86" s="31"/>
      <c r="K86" s="25"/>
      <c r="L86" s="30"/>
      <c r="M86" s="32"/>
      <c r="N86" s="30"/>
      <c r="O86" s="30"/>
      <c r="P86" s="30"/>
      <c r="Q86" s="30"/>
      <c r="T86" s="33"/>
      <c r="U86" s="34" t="str">
        <f t="array" ref="U86">IF(X86="Tu",RANK(Y86:Y86,Y$30:Y$946),IF(X86="Th",RANK(Z86:Z86,Z$30:Z$946),IF(X86="F",RANK(AA86,AA$30:AA$946),IF(X86="W",RANK(AB86,AB$30:AB$946),""))))</f>
        <v/>
      </c>
      <c r="V86" s="33"/>
      <c r="X86" t="str">
        <f t="shared" si="10"/>
        <v/>
      </c>
      <c r="Y86" t="str">
        <f t="shared" si="11"/>
        <v/>
      </c>
    </row>
    <row r="87" spans="1:25">
      <c r="A87" s="33"/>
      <c r="B87" s="33"/>
      <c r="C87" s="29"/>
      <c r="D87" s="30"/>
      <c r="E87" s="30"/>
      <c r="F87" s="30"/>
      <c r="G87" s="30"/>
      <c r="H87" s="30"/>
      <c r="I87" s="30"/>
      <c r="J87" s="31"/>
      <c r="K87" s="25"/>
      <c r="L87" s="30"/>
      <c r="M87" s="32"/>
      <c r="N87" s="30"/>
      <c r="O87" s="30"/>
      <c r="P87" s="30"/>
      <c r="Q87" s="30"/>
      <c r="T87" s="33"/>
      <c r="U87" s="34" t="str">
        <f t="array" ref="U87">IF(X87="Tu",RANK(Y87:Y87,Y$30:Y$946),IF(X87="Th",RANK(Z87:Z87,Z$30:Z$946),IF(X87="F",RANK(AA87,AA$30:AA$946),IF(X87="W",RANK(AB87,AB$30:AB$946),""))))</f>
        <v/>
      </c>
      <c r="V87" s="33"/>
      <c r="X87" t="str">
        <f t="shared" si="10"/>
        <v/>
      </c>
      <c r="Y87" t="str">
        <f t="shared" si="11"/>
        <v/>
      </c>
    </row>
    <row r="88" spans="1:25">
      <c r="A88" s="33"/>
      <c r="B88" s="33"/>
      <c r="C88" s="29"/>
      <c r="D88" s="30"/>
      <c r="E88" s="30"/>
      <c r="F88" s="30"/>
      <c r="G88" s="30"/>
      <c r="H88" s="30"/>
      <c r="I88" s="30"/>
      <c r="J88" s="31"/>
      <c r="K88" s="25"/>
      <c r="L88" s="30"/>
      <c r="M88" s="32"/>
      <c r="N88" s="30"/>
      <c r="O88" s="30"/>
      <c r="P88" s="30"/>
      <c r="Q88" s="30"/>
      <c r="T88" s="33"/>
      <c r="U88" s="34" t="str">
        <f t="array" ref="U88">IF(X88="Tu",RANK(Y88:Y88,Y$30:Y$946),IF(X88="Th",RANK(Z88:Z88,Z$30:Z$946),IF(X88="F",RANK(AA88,AA$30:AA$946),IF(X88="W",RANK(AB88,AB$30:AB$946),""))))</f>
        <v/>
      </c>
      <c r="V88" s="33"/>
      <c r="X88" t="str">
        <f t="shared" si="10"/>
        <v/>
      </c>
      <c r="Y88" t="str">
        <f t="shared" si="11"/>
        <v/>
      </c>
    </row>
    <row r="89" spans="1:25">
      <c r="A89" s="28"/>
      <c r="B89" s="28"/>
      <c r="C89" s="29"/>
      <c r="D89" s="30"/>
      <c r="E89" s="30"/>
      <c r="F89" s="30"/>
      <c r="G89" s="30"/>
      <c r="H89" s="30"/>
      <c r="I89" s="30"/>
      <c r="J89" s="31"/>
      <c r="K89" s="25"/>
      <c r="L89" s="30"/>
      <c r="M89" s="32"/>
      <c r="N89" s="30"/>
      <c r="O89" s="30"/>
      <c r="P89" s="30"/>
      <c r="Q89" s="30"/>
      <c r="T89" s="33"/>
      <c r="U89" s="34" t="str">
        <f t="array" ref="U89">IF(X89="Tu",RANK(Y89:Y89,Y$30:Y$946),IF(X89="Th",RANK(Z89:Z89,Z$30:Z$946),IF(X89="F",RANK(AA89,AA$30:AA$946),IF(X89="W",RANK(AB89,AB$30:AB$946),""))))</f>
        <v/>
      </c>
      <c r="V89" s="33"/>
      <c r="X89" t="str">
        <f t="shared" si="10"/>
        <v/>
      </c>
      <c r="Y89" t="str">
        <f t="shared" si="11"/>
        <v/>
      </c>
    </row>
    <row r="90" spans="1:25">
      <c r="A90" s="33"/>
      <c r="B90" s="33"/>
      <c r="C90" s="29"/>
      <c r="D90" s="30"/>
      <c r="E90" s="30"/>
      <c r="F90" s="30"/>
      <c r="G90" s="30"/>
      <c r="H90" s="30"/>
      <c r="I90" s="30"/>
      <c r="J90" s="31"/>
      <c r="K90" s="25"/>
      <c r="L90" s="35"/>
      <c r="M90" s="32"/>
      <c r="N90" s="30"/>
      <c r="O90" s="30"/>
      <c r="P90" s="30"/>
      <c r="Q90" s="30"/>
      <c r="T90" s="33"/>
      <c r="U90" s="34" t="str">
        <f t="array" ref="U90">IF(X90="Tu",RANK(Y90:Y90,Y$30:Y$946),IF(X90="Th",RANK(Z90:Z90,Z$30:Z$946),IF(X90="F",RANK(AA90,AA$30:AA$946),IF(X90="W",RANK(AB90,AB$30:AB$946),""))))</f>
        <v/>
      </c>
      <c r="V90" s="33"/>
      <c r="X90" t="str">
        <f t="shared" si="10"/>
        <v/>
      </c>
      <c r="Y90" t="str">
        <f t="shared" si="11"/>
        <v/>
      </c>
    </row>
    <row r="91" spans="1:25">
      <c r="A91" s="33"/>
      <c r="B91" s="33"/>
      <c r="C91" s="29"/>
      <c r="D91" s="30"/>
      <c r="E91" s="30"/>
      <c r="F91" s="30"/>
      <c r="G91" s="30"/>
      <c r="H91" s="30"/>
      <c r="I91" s="30"/>
      <c r="J91" s="31"/>
      <c r="K91" s="25"/>
      <c r="L91" s="35"/>
      <c r="M91" s="32"/>
      <c r="N91" s="30"/>
      <c r="O91" s="30"/>
      <c r="P91" s="30"/>
      <c r="Q91" s="30"/>
      <c r="T91" s="33"/>
      <c r="U91" s="34" t="str">
        <f t="array" ref="U91">IF(X91="Tu",RANK(Y91:Y91,Y$30:Y$946),IF(X91="Th",RANK(Z91:Z91,Z$30:Z$946),IF(X91="F",RANK(AA91,AA$30:AA$946),IF(X91="W",RANK(AB91,AB$30:AB$946),""))))</f>
        <v/>
      </c>
      <c r="V91" s="33"/>
      <c r="X91" t="str">
        <f t="shared" si="10"/>
        <v/>
      </c>
      <c r="Y91" t="str">
        <f t="shared" si="11"/>
        <v/>
      </c>
    </row>
    <row r="92" spans="1:25">
      <c r="A92" s="28"/>
      <c r="B92" s="28"/>
      <c r="C92" s="29"/>
      <c r="D92" s="30"/>
      <c r="E92" s="30"/>
      <c r="F92" s="30"/>
      <c r="G92" s="30"/>
      <c r="H92" s="30"/>
      <c r="I92" s="30"/>
      <c r="J92" s="31"/>
      <c r="K92" s="25"/>
      <c r="L92" s="30"/>
      <c r="M92" s="32"/>
      <c r="N92" s="30"/>
      <c r="O92" s="30"/>
      <c r="P92" s="30"/>
      <c r="Q92" s="30"/>
      <c r="T92" s="33"/>
      <c r="U92" s="34" t="str">
        <f t="array" ref="U92">IF(X92="Tu",RANK(Y92:Y92,Y$30:Y$946),IF(X92="Th",RANK(Z92:Z92,Z$30:Z$946),IF(X92="F",RANK(AA92,AA$30:AA$946),IF(X92="W",RANK(AB92,AB$30:AB$946),""))))</f>
        <v/>
      </c>
      <c r="V92" s="33"/>
      <c r="X92" t="str">
        <f t="shared" si="10"/>
        <v/>
      </c>
      <c r="Y92" t="str">
        <f t="shared" si="11"/>
        <v/>
      </c>
    </row>
    <row r="93" spans="1:25">
      <c r="A93" s="33"/>
      <c r="B93" s="33"/>
      <c r="C93" s="29"/>
      <c r="D93" s="30"/>
      <c r="E93" s="30"/>
      <c r="F93" s="30"/>
      <c r="G93" s="30"/>
      <c r="H93" s="30"/>
      <c r="I93" s="30"/>
      <c r="J93" s="31"/>
      <c r="K93" s="25"/>
      <c r="L93" s="35"/>
      <c r="M93" s="32"/>
      <c r="N93" s="30"/>
      <c r="O93" s="30"/>
      <c r="P93" s="30"/>
      <c r="Q93" s="30"/>
      <c r="T93" s="33"/>
      <c r="U93" s="34" t="str">
        <f t="array" ref="U93">IF(X93="Tu",RANK(Y93:Y93,Y$30:Y$946),IF(X93="Th",RANK(Z93:Z93,Z$30:Z$946),IF(X93="F",RANK(AA93,AA$30:AA$946),IF(X93="W",RANK(AB93,AB$30:AB$946),""))))</f>
        <v/>
      </c>
      <c r="V93" s="33"/>
      <c r="X93" t="str">
        <f t="shared" si="10"/>
        <v/>
      </c>
      <c r="Y93" t="str">
        <f t="shared" si="11"/>
        <v/>
      </c>
    </row>
    <row r="94" spans="1:25">
      <c r="A94" s="28"/>
      <c r="B94" s="28"/>
      <c r="C94" s="29"/>
      <c r="D94" s="30"/>
      <c r="E94" s="30"/>
      <c r="F94" s="30"/>
      <c r="G94" s="30"/>
      <c r="H94" s="30"/>
      <c r="I94" s="30"/>
      <c r="J94" s="31"/>
      <c r="K94" s="25"/>
      <c r="L94" s="30"/>
      <c r="M94" s="32"/>
      <c r="N94" s="30"/>
      <c r="O94" s="30"/>
      <c r="P94" s="30"/>
      <c r="Q94" s="30"/>
      <c r="T94" s="33"/>
      <c r="U94" s="34" t="str">
        <f t="array" ref="U94">IF(X94="Tu",RANK(Y94:Y94,Y$30:Y$946),IF(X94="Th",RANK(Z94:Z94,Z$30:Z$946),IF(X94="F",RANK(AA94,AA$30:AA$946),IF(X94="W",RANK(AB94,AB$30:AB$946),""))))</f>
        <v/>
      </c>
      <c r="V94" s="33"/>
      <c r="X94" t="str">
        <f t="shared" si="10"/>
        <v/>
      </c>
      <c r="Y94" t="str">
        <f t="shared" si="11"/>
        <v/>
      </c>
    </row>
    <row r="95" spans="1:25">
      <c r="A95" s="28"/>
      <c r="B95" s="28"/>
      <c r="C95" s="29"/>
      <c r="D95" s="30"/>
      <c r="E95" s="30"/>
      <c r="F95" s="30"/>
      <c r="G95" s="30"/>
      <c r="H95" s="30"/>
      <c r="I95" s="30"/>
      <c r="J95" s="31"/>
      <c r="K95" s="25"/>
      <c r="L95" s="30"/>
      <c r="M95" s="32"/>
      <c r="N95" s="30"/>
      <c r="O95" s="30"/>
      <c r="P95" s="30"/>
      <c r="Q95" s="30"/>
      <c r="T95" s="33"/>
      <c r="U95" s="34" t="str">
        <f t="array" ref="U95">IF(X95="Tu",RANK(Y95:Y95,Y$30:Y$946),IF(X95="Th",RANK(Z95:Z95,Z$30:Z$946),IF(X95="F",RANK(AA95,AA$30:AA$946),IF(X95="W",RANK(AB95,AB$30:AB$946),""))))</f>
        <v/>
      </c>
      <c r="V95" s="33"/>
      <c r="X95" t="str">
        <f t="shared" si="10"/>
        <v/>
      </c>
      <c r="Y95" t="str">
        <f t="shared" si="11"/>
        <v/>
      </c>
    </row>
    <row r="96" spans="1:25">
      <c r="A96" s="28"/>
      <c r="B96" s="28"/>
      <c r="C96" s="29"/>
      <c r="D96" s="30"/>
      <c r="E96" s="30"/>
      <c r="F96" s="30"/>
      <c r="G96" s="30"/>
      <c r="H96" s="30"/>
      <c r="I96" s="30"/>
      <c r="J96" s="31"/>
      <c r="K96" s="25"/>
      <c r="L96" s="30"/>
      <c r="M96" s="32"/>
      <c r="N96" s="30"/>
      <c r="O96" s="30"/>
      <c r="P96" s="30"/>
      <c r="Q96" s="30"/>
      <c r="T96" s="33"/>
      <c r="U96" s="34" t="str">
        <f t="array" ref="U96">IF(X96="Tu",RANK(Y96:Y96,Y$30:Y$946),IF(X96="Th",RANK(Z96:Z96,Z$30:Z$946),IF(X96="F",RANK(AA96,AA$30:AA$946),IF(X96="W",RANK(AB96,AB$30:AB$946),""))))</f>
        <v/>
      </c>
      <c r="V96" s="33"/>
      <c r="X96" t="str">
        <f t="shared" si="10"/>
        <v/>
      </c>
      <c r="Y96" t="str">
        <f t="shared" si="11"/>
        <v/>
      </c>
    </row>
    <row r="97" spans="1:25">
      <c r="A97" s="33"/>
      <c r="B97" s="33"/>
      <c r="C97" s="29"/>
      <c r="D97" s="30"/>
      <c r="E97" s="30"/>
      <c r="F97" s="30"/>
      <c r="G97" s="30"/>
      <c r="H97" s="30"/>
      <c r="I97" s="30"/>
      <c r="J97" s="31"/>
      <c r="K97" s="25"/>
      <c r="L97" s="35"/>
      <c r="M97" s="32"/>
      <c r="N97" s="30"/>
      <c r="O97" s="30"/>
      <c r="P97" s="30"/>
      <c r="Q97" s="30"/>
      <c r="T97" s="33"/>
      <c r="U97" s="34" t="str">
        <f t="array" ref="U97">IF(X97="Tu",RANK(Y97:Y97,Y$30:Y$946),IF(X97="Th",RANK(Z97:Z97,Z$30:Z$946),IF(X97="F",RANK(AA97,AA$30:AA$946),IF(X97="W",RANK(AB97,AB$30:AB$946),""))))</f>
        <v/>
      </c>
      <c r="V97" s="33"/>
      <c r="X97" t="str">
        <f t="shared" si="10"/>
        <v/>
      </c>
      <c r="Y97" t="str">
        <f t="shared" si="11"/>
        <v/>
      </c>
    </row>
    <row r="98" spans="1:25">
      <c r="B98" s="28"/>
      <c r="C98" s="29"/>
      <c r="D98" s="30"/>
      <c r="E98" s="30"/>
      <c r="F98" s="30"/>
      <c r="G98" s="30"/>
      <c r="H98" s="30"/>
      <c r="I98" s="30"/>
      <c r="J98" s="31"/>
      <c r="K98" s="25"/>
      <c r="L98" s="30"/>
      <c r="M98" s="32"/>
      <c r="N98" s="30"/>
      <c r="O98" s="30"/>
      <c r="P98" s="30"/>
      <c r="Q98" s="30"/>
      <c r="T98" s="33"/>
      <c r="U98" s="34" t="str">
        <f t="array" ref="U98">IF(X98="Tu",RANK(Y98:Y98,Y$30:Y$946),IF(X98="Th",RANK(Z98:Z98,Z$30:Z$946),IF(X98="F",RANK(AA98,AA$30:AA$946),IF(X98="W",RANK(AB98,AB$30:AB$946),""))))</f>
        <v/>
      </c>
      <c r="V98" s="33"/>
      <c r="X98" t="str">
        <f t="shared" si="10"/>
        <v/>
      </c>
      <c r="Y98" t="str">
        <f t="shared" si="11"/>
        <v/>
      </c>
    </row>
    <row r="99" spans="1:25">
      <c r="A99" s="28"/>
      <c r="B99" s="28"/>
      <c r="C99" s="29"/>
      <c r="D99" s="30"/>
      <c r="E99" s="30"/>
      <c r="F99" s="30"/>
      <c r="G99" s="30"/>
      <c r="H99" s="30"/>
      <c r="I99" s="30"/>
      <c r="J99" s="31"/>
      <c r="K99" s="25"/>
      <c r="L99" s="30"/>
      <c r="M99" s="32"/>
      <c r="N99" s="30"/>
      <c r="O99" s="30"/>
      <c r="P99" s="30"/>
      <c r="Q99" s="30"/>
      <c r="T99" s="33"/>
      <c r="U99" s="34" t="str">
        <f t="array" ref="U99">IF(X99="Tu",RANK(Y99:Y99,Y$30:Y$946),IF(X99="Th",RANK(Z99:Z99,Z$30:Z$946),IF(X99="F",RANK(AA99,AA$30:AA$946),IF(X99="W",RANK(AB99,AB$30:AB$946),""))))</f>
        <v/>
      </c>
      <c r="V99" s="28"/>
      <c r="X99" t="str">
        <f t="shared" si="10"/>
        <v/>
      </c>
      <c r="Y99" t="str">
        <f t="shared" si="11"/>
        <v/>
      </c>
    </row>
    <row r="100" spans="1:25">
      <c r="A100" s="33"/>
      <c r="B100" s="33"/>
      <c r="C100" s="29"/>
      <c r="D100" s="30"/>
      <c r="E100" s="30"/>
      <c r="F100" s="30"/>
      <c r="G100" s="30"/>
      <c r="H100" s="30"/>
      <c r="I100" s="30"/>
      <c r="J100" s="31"/>
      <c r="K100" s="25"/>
      <c r="L100" s="30"/>
      <c r="M100" s="32"/>
      <c r="N100" s="30"/>
      <c r="O100" s="30"/>
      <c r="P100" s="30"/>
      <c r="Q100" s="30"/>
      <c r="T100" s="33"/>
      <c r="U100" s="34" t="str">
        <f t="array" ref="U100">IF(X100="Tu",RANK(Y100:Y100,Y$30:Y$946),IF(X100="Th",RANK(Z100:Z100,Z$30:Z$946),IF(X100="F",RANK(AA100,AA$30:AA$946),IF(X100="W",RANK(AB100,AB$30:AB$946),""))))</f>
        <v/>
      </c>
      <c r="V100" s="33"/>
      <c r="X100" t="str">
        <f t="shared" si="10"/>
        <v/>
      </c>
      <c r="Y100" t="str">
        <f t="shared" si="11"/>
        <v/>
      </c>
    </row>
    <row r="101" spans="1:25">
      <c r="A101" s="28"/>
      <c r="B101" s="28"/>
      <c r="C101" s="29"/>
      <c r="D101" s="30"/>
      <c r="E101" s="30"/>
      <c r="F101" s="30"/>
      <c r="G101" s="30"/>
      <c r="H101" s="30"/>
      <c r="I101" s="30"/>
      <c r="J101" s="31"/>
      <c r="K101" s="25"/>
      <c r="L101" s="30"/>
      <c r="M101" s="32"/>
      <c r="N101" s="30"/>
      <c r="O101" s="30"/>
      <c r="P101" s="30"/>
      <c r="Q101" s="30"/>
      <c r="T101" s="33"/>
      <c r="U101" s="34" t="str">
        <f t="array" ref="U101">IF(X101="Tu",RANK(Y101:Y101,Y$30:Y$946),IF(X101="Th",RANK(Z101:Z101,Z$30:Z$946),IF(X101="F",RANK(AA101,AA$30:AA$946),IF(X101="W",RANK(AB101,AB$30:AB$946),""))))</f>
        <v/>
      </c>
      <c r="V101" s="33"/>
      <c r="X101" t="str">
        <f t="shared" si="10"/>
        <v/>
      </c>
      <c r="Y101" t="str">
        <f t="shared" si="11"/>
        <v/>
      </c>
    </row>
    <row r="102" spans="1:25">
      <c r="A102" s="33"/>
      <c r="B102" s="33"/>
      <c r="C102" s="29"/>
      <c r="D102" s="30"/>
      <c r="E102" s="30"/>
      <c r="F102" s="30"/>
      <c r="G102" s="30"/>
      <c r="H102" s="30"/>
      <c r="I102" s="30"/>
      <c r="J102" s="31"/>
      <c r="K102" s="25"/>
      <c r="L102" s="30"/>
      <c r="M102" s="32"/>
      <c r="N102" s="30"/>
      <c r="O102" s="30"/>
      <c r="P102" s="30"/>
      <c r="Q102" s="30"/>
      <c r="T102" s="33"/>
      <c r="U102" s="34" t="str">
        <f t="array" ref="U102">IF(X102="Tu",RANK(Y102:Y102,Y$30:Y$946),IF(X102="Th",RANK(Z102:Z102,Z$30:Z$946),IF(X102="F",RANK(AA102,AA$30:AA$946),IF(X102="W",RANK(AB102,AB$30:AB$946),""))))</f>
        <v/>
      </c>
      <c r="V102" s="33"/>
      <c r="X102" t="str">
        <f t="shared" si="10"/>
        <v/>
      </c>
      <c r="Y102" t="str">
        <f t="shared" si="11"/>
        <v/>
      </c>
    </row>
    <row r="103" spans="1:25">
      <c r="A103" s="33"/>
      <c r="B103" s="33"/>
      <c r="C103" s="29"/>
      <c r="D103" s="30"/>
      <c r="E103" s="30"/>
      <c r="F103" s="30"/>
      <c r="G103" s="30"/>
      <c r="H103" s="30"/>
      <c r="I103" s="30"/>
      <c r="J103" s="31"/>
      <c r="K103" s="25"/>
      <c r="L103" s="35"/>
      <c r="M103" s="32"/>
      <c r="N103" s="30"/>
      <c r="O103" s="30"/>
      <c r="P103" s="30"/>
      <c r="Q103" s="30"/>
      <c r="T103" s="33"/>
      <c r="U103" s="34" t="str">
        <f t="array" ref="U103">IF(X103="Tu",RANK(Y103:Y103,Y$30:Y$946),IF(X103="Th",RANK(Z103:Z103,Z$30:Z$946),IF(X103="F",RANK(AA103,AA$30:AA$946),IF(X103="W",RANK(AB103,AB$30:AB$946),""))))</f>
        <v/>
      </c>
      <c r="V103" s="33"/>
      <c r="X103" t="str">
        <f t="shared" si="10"/>
        <v/>
      </c>
      <c r="Y103" t="str">
        <f t="shared" si="11"/>
        <v/>
      </c>
    </row>
    <row r="104" spans="1:25">
      <c r="A104" s="33"/>
      <c r="B104" s="33"/>
      <c r="C104" s="29"/>
      <c r="D104" s="30"/>
      <c r="E104" s="30"/>
      <c r="F104" s="30"/>
      <c r="G104" s="30"/>
      <c r="H104" s="30"/>
      <c r="I104" s="30"/>
      <c r="J104" s="31"/>
      <c r="K104" s="25"/>
      <c r="M104" s="30"/>
      <c r="N104" s="30"/>
      <c r="O104" s="30"/>
      <c r="P104" s="30"/>
      <c r="Q104" s="30"/>
      <c r="T104" s="33"/>
      <c r="U104" s="34" t="str">
        <f t="array" ref="U104">IF(X104="Tu",RANK(Y104:Y104,Y$30:Y$946),IF(X104="Th",RANK(Z104:Z104,Z$30:Z$946),IF(X104="F",RANK(AA104,AA$30:AA$946),IF(X104="W",RANK(AB104,AB$30:AB$946),""))))</f>
        <v/>
      </c>
      <c r="V104" s="33"/>
      <c r="X104" t="str">
        <f t="shared" si="10"/>
        <v/>
      </c>
      <c r="Y104" t="str">
        <f t="shared" si="11"/>
        <v/>
      </c>
    </row>
    <row r="105" spans="1:25">
      <c r="A105" s="33"/>
      <c r="B105" s="33"/>
      <c r="C105" s="29"/>
      <c r="D105" s="30"/>
      <c r="E105" s="30"/>
      <c r="F105" s="30"/>
      <c r="G105" s="30"/>
      <c r="H105" s="30"/>
      <c r="I105" s="30"/>
      <c r="J105" s="31"/>
      <c r="K105" s="25"/>
      <c r="M105" s="30"/>
      <c r="N105" s="30"/>
      <c r="O105" s="30"/>
      <c r="P105" s="30"/>
      <c r="Q105" s="30"/>
      <c r="T105" s="33"/>
      <c r="U105" s="34" t="str">
        <f t="array" ref="U105">IF(X105="Tu",RANK(Y105:Y105,Y$30:Y$946),IF(X105="Th",RANK(Z105:Z105,Z$30:Z$946),IF(X105="F",RANK(AA105,AA$30:AA$946),IF(X105="W",RANK(AB105,AB$30:AB$946),""))))</f>
        <v/>
      </c>
      <c r="V105" s="33"/>
      <c r="X105" t="str">
        <f t="shared" si="10"/>
        <v/>
      </c>
      <c r="Y105" t="str">
        <f t="shared" si="11"/>
        <v/>
      </c>
    </row>
    <row r="106" spans="1:25">
      <c r="A106" s="28"/>
      <c r="B106" s="28"/>
      <c r="C106" s="29"/>
      <c r="D106" s="30"/>
      <c r="E106" s="30"/>
      <c r="F106" s="30"/>
      <c r="G106" s="30"/>
      <c r="H106" s="30"/>
      <c r="I106" s="30"/>
      <c r="J106" s="31"/>
      <c r="K106" s="25"/>
      <c r="L106" s="32"/>
      <c r="M106" s="30"/>
      <c r="N106" s="30"/>
      <c r="O106" s="30"/>
      <c r="P106" s="30"/>
      <c r="Q106" s="30"/>
      <c r="T106" s="33"/>
      <c r="U106" s="34" t="str">
        <f t="array" ref="U106">IF(X106="Tu",RANK(Y106:Y106,Y$30:Y$946),IF(X106="Th",RANK(Z106:Z106,Z$30:Z$946),IF(X106="F",RANK(AA106,AA$30:AA$946),IF(X106="W",RANK(AB106,AB$30:AB$946),""))))</f>
        <v/>
      </c>
      <c r="V106" s="33"/>
      <c r="X106" t="str">
        <f t="shared" si="10"/>
        <v/>
      </c>
      <c r="Y106" t="str">
        <f t="shared" si="11"/>
        <v/>
      </c>
    </row>
    <row r="107" spans="1:25">
      <c r="A107" s="33"/>
      <c r="B107" s="33"/>
      <c r="C107" s="29"/>
      <c r="D107" s="30"/>
      <c r="E107" s="30"/>
      <c r="F107" s="30"/>
      <c r="G107" s="30"/>
      <c r="H107" s="30"/>
      <c r="I107" s="30"/>
      <c r="J107" s="31"/>
      <c r="K107" s="25"/>
      <c r="L107" s="32"/>
      <c r="M107" s="30"/>
      <c r="N107" s="30"/>
      <c r="O107" s="30"/>
      <c r="P107" s="30"/>
      <c r="Q107" s="30"/>
      <c r="T107" s="33"/>
      <c r="U107" s="34" t="str">
        <f t="array" ref="U107">IF(X107="Tu",RANK(Y107:Y107,Y$30:Y$946),IF(X107="Th",RANK(Z107:Z107,Z$30:Z$946),IF(X107="F",RANK(AA107,AA$30:AA$946),IF(X107="W",RANK(AB107,AB$30:AB$946),""))))</f>
        <v/>
      </c>
      <c r="V107" s="33"/>
      <c r="X107" t="str">
        <f t="shared" si="10"/>
        <v/>
      </c>
      <c r="Y107" t="str">
        <f t="shared" si="11"/>
        <v/>
      </c>
    </row>
    <row r="108" spans="1:25">
      <c r="A108" s="33"/>
      <c r="B108" s="33"/>
      <c r="C108" s="29"/>
      <c r="D108" s="30"/>
      <c r="E108" s="30"/>
      <c r="F108" s="30"/>
      <c r="G108" s="30"/>
      <c r="H108" s="30"/>
      <c r="I108" s="30"/>
      <c r="J108" s="31"/>
      <c r="K108" s="25"/>
      <c r="M108" s="30"/>
      <c r="N108" s="30"/>
      <c r="O108" s="30"/>
      <c r="P108" s="30"/>
      <c r="Q108" s="30"/>
      <c r="T108" s="33"/>
      <c r="U108" s="34" t="str">
        <f t="array" ref="U108">IF(X108="Tu",RANK(Y108:Y108,Y$30:Y$946),IF(X108="Th",RANK(Z108:Z108,Z$30:Z$946),IF(X108="F",RANK(AA108,AA$30:AA$946),IF(X108="W",RANK(AB108,AB$30:AB$946),""))))</f>
        <v/>
      </c>
      <c r="V108" s="33"/>
      <c r="X108" t="str">
        <f t="shared" si="10"/>
        <v/>
      </c>
      <c r="Y108" t="str">
        <f t="shared" si="11"/>
        <v/>
      </c>
    </row>
    <row r="109" spans="1:25">
      <c r="A109" s="28"/>
      <c r="B109" s="28"/>
      <c r="C109" s="29"/>
      <c r="D109" s="30"/>
      <c r="E109" s="30"/>
      <c r="F109" s="30"/>
      <c r="G109" s="30"/>
      <c r="H109" s="30"/>
      <c r="I109" s="30"/>
      <c r="J109" s="31"/>
      <c r="K109" s="25"/>
      <c r="L109" s="32"/>
      <c r="M109" s="30"/>
      <c r="N109" s="30"/>
      <c r="O109" s="30"/>
      <c r="P109" s="30"/>
      <c r="Q109" s="30"/>
      <c r="T109" s="33"/>
      <c r="U109" s="34" t="str">
        <f t="array" ref="U109">IF(X109="Tu",RANK(Y109:Y109,Y$30:Y$946),IF(X109="Th",RANK(Z109:Z109,Z$30:Z$946),IF(X109="F",RANK(AA109,AA$30:AA$946),IF(X109="W",RANK(AB109,AB$30:AB$946),""))))</f>
        <v/>
      </c>
      <c r="V109" s="33"/>
      <c r="X109" t="str">
        <f t="shared" si="10"/>
        <v/>
      </c>
      <c r="Y109" t="str">
        <f t="shared" si="11"/>
        <v/>
      </c>
    </row>
    <row r="110" spans="1:25">
      <c r="A110" s="33"/>
      <c r="B110" s="33"/>
      <c r="C110" s="29"/>
      <c r="D110" s="30"/>
      <c r="E110" s="30"/>
      <c r="F110" s="30"/>
      <c r="G110" s="30"/>
      <c r="H110" s="30"/>
      <c r="I110" s="30"/>
      <c r="J110" s="31"/>
      <c r="K110" s="25"/>
      <c r="L110" s="32"/>
      <c r="M110" s="30"/>
      <c r="N110" s="30"/>
      <c r="O110" s="30"/>
      <c r="P110" s="30"/>
      <c r="Q110" s="30"/>
      <c r="T110" s="33"/>
      <c r="U110" s="34" t="str">
        <f t="array" ref="U110">IF(X110="Tu",RANK(Y110:Y110,Y$30:Y$946),IF(X110="Th",RANK(Z110:Z110,Z$30:Z$946),IF(X110="F",RANK(AA110,AA$30:AA$946),IF(X110="W",RANK(AB110,AB$30:AB$946),""))))</f>
        <v/>
      </c>
      <c r="V110" s="33"/>
      <c r="X110" t="str">
        <f t="shared" si="10"/>
        <v/>
      </c>
      <c r="Y110" t="str">
        <f t="shared" si="11"/>
        <v/>
      </c>
    </row>
    <row r="111" spans="1:25">
      <c r="A111" s="33"/>
      <c r="B111" s="33"/>
      <c r="C111" s="29"/>
      <c r="D111" s="30"/>
      <c r="E111" s="30"/>
      <c r="F111" s="30"/>
      <c r="G111" s="30"/>
      <c r="H111" s="30"/>
      <c r="I111" s="30"/>
      <c r="J111" s="31"/>
      <c r="K111" s="25"/>
      <c r="M111" s="30"/>
      <c r="N111" s="30"/>
      <c r="O111" s="30"/>
      <c r="P111" s="30"/>
      <c r="Q111" s="30"/>
      <c r="T111" s="33"/>
      <c r="U111" s="34" t="str">
        <f t="array" ref="U111">IF(X111="Tu",RANK(Y111:Y111,Y$30:Y$946),IF(X111="Th",RANK(Z111:Z111,Z$30:Z$946),IF(X111="F",RANK(AA111,AA$30:AA$946),IF(X111="W",RANK(AB111,AB$30:AB$946),""))))</f>
        <v/>
      </c>
      <c r="V111" s="33"/>
      <c r="X111" t="str">
        <f t="shared" si="10"/>
        <v/>
      </c>
      <c r="Y111" t="str">
        <f t="shared" si="11"/>
        <v/>
      </c>
    </row>
    <row r="112" spans="1:25">
      <c r="A112" s="28"/>
      <c r="B112" s="28"/>
      <c r="C112" s="29"/>
      <c r="D112" s="30"/>
      <c r="E112" s="30"/>
      <c r="F112" s="30"/>
      <c r="G112" s="30"/>
      <c r="H112" s="30"/>
      <c r="I112" s="30"/>
      <c r="J112" s="31"/>
      <c r="K112" s="25"/>
      <c r="L112" s="32"/>
      <c r="M112" s="30"/>
      <c r="N112" s="30"/>
      <c r="O112" s="30"/>
      <c r="P112" s="30"/>
      <c r="Q112" s="30"/>
      <c r="T112" s="33"/>
      <c r="U112" s="34" t="str">
        <f t="array" ref="U112">IF(X112="Tu",RANK(Y112:Y112,Y$30:Y$946),IF(X112="Th",RANK(Z112:Z112,Z$30:Z$946),IF(X112="F",RANK(AA112,AA$30:AA$946),IF(X112="W",RANK(AB112,AB$30:AB$946),""))))</f>
        <v/>
      </c>
      <c r="V112" s="33"/>
      <c r="X112" t="str">
        <f t="shared" si="10"/>
        <v/>
      </c>
      <c r="Y112" t="str">
        <f t="shared" si="11"/>
        <v/>
      </c>
    </row>
    <row r="113" spans="1:28">
      <c r="A113" s="28"/>
      <c r="B113" s="28"/>
      <c r="C113" s="29"/>
      <c r="D113" s="30"/>
      <c r="E113" s="30"/>
      <c r="F113" s="30"/>
      <c r="G113" s="30"/>
      <c r="H113" s="30"/>
      <c r="I113" s="30"/>
      <c r="J113" s="31"/>
      <c r="K113" s="25"/>
      <c r="L113" s="32"/>
      <c r="M113" s="30"/>
      <c r="N113" s="30"/>
      <c r="O113" s="30"/>
      <c r="P113" s="30"/>
      <c r="Q113" s="30"/>
      <c r="T113" s="28"/>
      <c r="U113" s="34" t="str">
        <f t="array" ref="U113">IF(X113="Tu",RANK(Y113:Y113,Y$30:Y$946),IF(X113="Th",RANK(Z113:Z113,Z$30:Z$946),IF(X113="F",RANK(AA113,AA$30:AA$946),IF(X113="W",RANK(AB113,AB$30:AB$946),""))))</f>
        <v/>
      </c>
      <c r="V113" s="33"/>
      <c r="X113" t="str">
        <f t="shared" si="10"/>
        <v/>
      </c>
      <c r="Z113" t="str">
        <f t="shared" ref="Z113:Z176" si="12">IF(T113="Thur",S113,"")</f>
        <v/>
      </c>
      <c r="AA113" t="str">
        <f t="shared" ref="AA113:AA176" si="13">IF(T113="Fri",S113,"")</f>
        <v/>
      </c>
      <c r="AB113" t="str">
        <f t="shared" ref="AB113:AB176" si="14">IF(T113="Wed",S113,"")</f>
        <v/>
      </c>
    </row>
    <row r="114" spans="1:28">
      <c r="A114" s="33"/>
      <c r="B114" s="33"/>
      <c r="C114" s="29"/>
      <c r="D114" s="30"/>
      <c r="E114" s="30"/>
      <c r="F114" s="30"/>
      <c r="G114" s="30"/>
      <c r="H114" s="30"/>
      <c r="I114" s="30"/>
      <c r="J114" s="31"/>
      <c r="K114" s="25"/>
      <c r="M114" s="30"/>
      <c r="N114" s="30"/>
      <c r="O114" s="30"/>
      <c r="P114" s="30"/>
      <c r="Q114" s="30"/>
      <c r="T114" s="33"/>
      <c r="U114" s="34" t="str">
        <f t="array" ref="U114">IF(X114="Tu",RANK(Y114:Y114,Y$30:Y$946),IF(X114="Th",RANK(Z114:Z114,Z$30:Z$946),IF(X114="F",RANK(AA114,AA$30:AA$946),IF(X114="W",RANK(AB114,AB$30:AB$946),""))))</f>
        <v/>
      </c>
      <c r="V114" s="33"/>
      <c r="X114" t="str">
        <f t="shared" si="10"/>
        <v/>
      </c>
      <c r="Z114" t="str">
        <f t="shared" si="12"/>
        <v/>
      </c>
      <c r="AA114" t="str">
        <f t="shared" si="13"/>
        <v/>
      </c>
      <c r="AB114" t="str">
        <f t="shared" si="14"/>
        <v/>
      </c>
    </row>
    <row r="115" spans="1:28">
      <c r="A115" s="33"/>
      <c r="B115" s="33"/>
      <c r="C115" s="29"/>
      <c r="D115" s="30"/>
      <c r="E115" s="30"/>
      <c r="F115" s="30"/>
      <c r="G115" s="30"/>
      <c r="H115" s="30"/>
      <c r="I115" s="30"/>
      <c r="J115" s="31"/>
      <c r="K115" s="25"/>
      <c r="L115" s="32"/>
      <c r="M115" s="30"/>
      <c r="N115" s="30"/>
      <c r="O115" s="30"/>
      <c r="P115" s="30"/>
      <c r="Q115" s="30"/>
      <c r="T115" s="33"/>
      <c r="U115" s="34" t="str">
        <f t="array" ref="U115">IF(X115="Tu",RANK(Y115:Y115,Y$30:Y$946),IF(X115="Th",RANK(Z115:Z115,Z$30:Z$946),IF(X115="F",RANK(AA115,AA$30:AA$946),IF(X115="W",RANK(AB115,AB$30:AB$946),""))))</f>
        <v/>
      </c>
      <c r="V115" s="33"/>
      <c r="X115" t="str">
        <f t="shared" si="10"/>
        <v/>
      </c>
      <c r="Z115" t="str">
        <f t="shared" si="12"/>
        <v/>
      </c>
      <c r="AA115" t="str">
        <f t="shared" si="13"/>
        <v/>
      </c>
      <c r="AB115" t="str">
        <f t="shared" si="14"/>
        <v/>
      </c>
    </row>
    <row r="116" spans="1:28">
      <c r="A116" s="33"/>
      <c r="B116" s="33"/>
      <c r="C116" s="29"/>
      <c r="D116" s="30"/>
      <c r="E116" s="30"/>
      <c r="F116" s="30"/>
      <c r="G116" s="30"/>
      <c r="H116" s="30"/>
      <c r="I116" s="30"/>
      <c r="J116" s="31"/>
      <c r="K116" s="25"/>
      <c r="L116" s="32"/>
      <c r="M116" s="30"/>
      <c r="N116" s="30"/>
      <c r="O116" s="30"/>
      <c r="P116" s="30"/>
      <c r="Q116" s="30"/>
      <c r="T116" s="33"/>
      <c r="U116" s="34" t="str">
        <f t="array" ref="U116">IF(X116="Tu",RANK(Y116:Y116,Y$30:Y$946),IF(X116="Th",RANK(Z116:Z116,Z$30:Z$946),IF(X116="F",RANK(AA116,AA$30:AA$946),IF(X116="W",RANK(AB116,AB$30:AB$946),""))))</f>
        <v/>
      </c>
      <c r="V116" s="33"/>
      <c r="X116" t="str">
        <f t="shared" si="10"/>
        <v/>
      </c>
      <c r="Z116" t="str">
        <f t="shared" si="12"/>
        <v/>
      </c>
      <c r="AA116" t="str">
        <f t="shared" si="13"/>
        <v/>
      </c>
      <c r="AB116" t="str">
        <f t="shared" si="14"/>
        <v/>
      </c>
    </row>
    <row r="117" spans="1:28">
      <c r="A117" s="33"/>
      <c r="B117" s="33"/>
      <c r="C117" s="29"/>
      <c r="D117" s="30"/>
      <c r="E117" s="30"/>
      <c r="F117" s="30"/>
      <c r="G117" s="30"/>
      <c r="H117" s="30"/>
      <c r="I117" s="30"/>
      <c r="J117" s="31"/>
      <c r="K117" s="25"/>
      <c r="M117" s="30"/>
      <c r="N117" s="30"/>
      <c r="O117" s="30"/>
      <c r="P117" s="30"/>
      <c r="Q117" s="30"/>
      <c r="T117" s="33"/>
      <c r="U117" s="34" t="str">
        <f t="array" ref="U117">IF(X117="Tu",RANK(Y117:Y117,Y$30:Y$946),IF(X117="Th",RANK(Z117:Z117,Z$30:Z$946),IF(X117="F",RANK(AA117,AA$30:AA$946),IF(X117="W",RANK(AB117,AB$30:AB$946),""))))</f>
        <v/>
      </c>
      <c r="V117" s="33"/>
      <c r="X117" t="str">
        <f t="shared" si="10"/>
        <v/>
      </c>
      <c r="Z117" t="str">
        <f t="shared" si="12"/>
        <v/>
      </c>
      <c r="AA117" t="str">
        <f t="shared" si="13"/>
        <v/>
      </c>
      <c r="AB117" t="str">
        <f t="shared" si="14"/>
        <v/>
      </c>
    </row>
    <row r="118" spans="1:28">
      <c r="A118" s="33"/>
      <c r="B118" s="33"/>
      <c r="C118" s="29"/>
      <c r="D118" s="30"/>
      <c r="E118" s="30"/>
      <c r="F118" s="30"/>
      <c r="G118" s="30"/>
      <c r="H118" s="30"/>
      <c r="I118" s="30"/>
      <c r="J118" s="31"/>
      <c r="K118" s="25"/>
      <c r="L118" s="32"/>
      <c r="M118" s="30"/>
      <c r="N118" s="30"/>
      <c r="O118" s="30"/>
      <c r="P118" s="30"/>
      <c r="Q118" s="30"/>
      <c r="T118" s="33"/>
      <c r="U118" s="34" t="str">
        <f t="array" ref="U118">IF(X118="Tu",RANK(Y118:Y118,Y$30:Y$946),IF(X118="Th",RANK(Z118:Z118,Z$30:Z$946),IF(X118="F",RANK(AA118,AA$30:AA$946),IF(X118="W",RANK(AB118,AB$30:AB$946),""))))</f>
        <v/>
      </c>
      <c r="V118" s="33"/>
      <c r="X118" t="str">
        <f t="shared" si="10"/>
        <v/>
      </c>
      <c r="Z118" t="str">
        <f t="shared" si="12"/>
        <v/>
      </c>
      <c r="AA118" t="str">
        <f t="shared" si="13"/>
        <v/>
      </c>
      <c r="AB118" t="str">
        <f t="shared" si="14"/>
        <v/>
      </c>
    </row>
    <row r="119" spans="1:28">
      <c r="A119" s="33"/>
      <c r="B119" s="33"/>
      <c r="C119" s="29"/>
      <c r="D119" s="30"/>
      <c r="E119" s="30"/>
      <c r="F119" s="30"/>
      <c r="G119" s="30"/>
      <c r="H119" s="30"/>
      <c r="I119" s="30"/>
      <c r="J119" s="31"/>
      <c r="K119" s="25"/>
      <c r="L119" s="32"/>
      <c r="M119" s="30"/>
      <c r="N119" s="30"/>
      <c r="O119" s="30"/>
      <c r="P119" s="30"/>
      <c r="Q119" s="30"/>
      <c r="T119" s="33"/>
      <c r="U119" s="34" t="str">
        <f t="array" ref="U119">IF(X119="Tu",RANK(Y119:Y119,Y$30:Y$946),IF(X119="Th",RANK(Z119:Z119,Z$30:Z$946),IF(X119="F",RANK(AA119,AA$30:AA$946),IF(X119="W",RANK(AB119,AB$30:AB$946),""))))</f>
        <v/>
      </c>
      <c r="V119" s="33"/>
      <c r="X119" t="str">
        <f t="shared" si="10"/>
        <v/>
      </c>
      <c r="Z119" t="str">
        <f t="shared" si="12"/>
        <v/>
      </c>
      <c r="AA119" t="str">
        <f t="shared" si="13"/>
        <v/>
      </c>
      <c r="AB119" t="str">
        <f t="shared" si="14"/>
        <v/>
      </c>
    </row>
    <row r="120" spans="1:28">
      <c r="A120" s="33"/>
      <c r="B120" s="33"/>
      <c r="C120" s="29"/>
      <c r="D120" s="30"/>
      <c r="E120" s="30"/>
      <c r="F120" s="30"/>
      <c r="G120" s="30"/>
      <c r="H120" s="30"/>
      <c r="I120" s="30"/>
      <c r="J120" s="31"/>
      <c r="K120" s="25"/>
      <c r="L120" s="32"/>
      <c r="M120" s="30"/>
      <c r="N120" s="30"/>
      <c r="O120" s="30"/>
      <c r="P120" s="30"/>
      <c r="Q120" s="30"/>
      <c r="T120" s="33"/>
      <c r="U120" s="34" t="str">
        <f t="array" ref="U120">IF(X120="Tu",RANK(Y120:Y120,Y$30:Y$946),IF(X120="Th",RANK(Z120:Z120,Z$30:Z$946),IF(X120="F",RANK(AA120,AA$30:AA$946),IF(X120="W",RANK(AB120,AB$30:AB$946),""))))</f>
        <v/>
      </c>
      <c r="V120" s="33"/>
      <c r="X120" t="str">
        <f t="shared" si="10"/>
        <v/>
      </c>
      <c r="Z120" t="str">
        <f t="shared" si="12"/>
        <v/>
      </c>
      <c r="AA120" t="str">
        <f t="shared" si="13"/>
        <v/>
      </c>
      <c r="AB120" t="str">
        <f t="shared" si="14"/>
        <v/>
      </c>
    </row>
    <row r="121" spans="1:28">
      <c r="A121" s="33"/>
      <c r="B121" s="33"/>
      <c r="C121" s="29"/>
      <c r="D121" s="30"/>
      <c r="E121" s="30"/>
      <c r="F121" s="30"/>
      <c r="G121" s="30"/>
      <c r="H121" s="30"/>
      <c r="I121" s="30"/>
      <c r="J121" s="31"/>
      <c r="K121" s="25"/>
      <c r="L121" s="32"/>
      <c r="M121" s="30"/>
      <c r="N121" s="30"/>
      <c r="O121" s="30"/>
      <c r="P121" s="30"/>
      <c r="Q121" s="30"/>
      <c r="T121" s="33"/>
      <c r="U121" s="34" t="str">
        <f t="array" ref="U121">IF(X121="Tu",RANK(Y121:Y121,Y$30:Y$946),IF(X121="Th",RANK(Z121:Z121,Z$30:Z$946),IF(X121="F",RANK(AA121,AA$30:AA$946),IF(X121="W",RANK(AB121,AB$30:AB$946),""))))</f>
        <v/>
      </c>
      <c r="V121" s="33"/>
      <c r="X121" t="str">
        <f t="shared" si="10"/>
        <v/>
      </c>
      <c r="Z121" t="str">
        <f t="shared" si="12"/>
        <v/>
      </c>
      <c r="AA121" t="str">
        <f t="shared" si="13"/>
        <v/>
      </c>
      <c r="AB121" t="str">
        <f t="shared" si="14"/>
        <v/>
      </c>
    </row>
    <row r="122" spans="1:28">
      <c r="A122" s="33"/>
      <c r="B122" s="33"/>
      <c r="C122" s="29"/>
      <c r="D122" s="30"/>
      <c r="E122" s="30"/>
      <c r="F122" s="30"/>
      <c r="G122" s="30"/>
      <c r="H122" s="30"/>
      <c r="I122" s="30"/>
      <c r="J122" s="31"/>
      <c r="K122" s="25"/>
      <c r="M122" s="30"/>
      <c r="N122" s="30"/>
      <c r="O122" s="30"/>
      <c r="P122" s="30"/>
      <c r="Q122" s="30"/>
      <c r="T122" s="33"/>
      <c r="U122" s="34" t="str">
        <f t="array" ref="U122">IF(X122="Tu",RANK(Y122:Y122,Y$30:Y$946),IF(X122="Th",RANK(Z122:Z122,Z$30:Z$946),IF(X122="F",RANK(AA122,AA$30:AA$946),IF(X122="W",RANK(AB122,AB$30:AB$946),""))))</f>
        <v/>
      </c>
      <c r="V122" s="33"/>
      <c r="X122" t="str">
        <f t="shared" si="10"/>
        <v/>
      </c>
      <c r="Z122" t="str">
        <f t="shared" si="12"/>
        <v/>
      </c>
      <c r="AA122" t="str">
        <f t="shared" si="13"/>
        <v/>
      </c>
      <c r="AB122" t="str">
        <f t="shared" si="14"/>
        <v/>
      </c>
    </row>
    <row r="123" spans="1:28">
      <c r="A123" s="28"/>
      <c r="B123" s="28"/>
      <c r="C123" s="29"/>
      <c r="D123" s="30"/>
      <c r="E123" s="30"/>
      <c r="F123" s="30"/>
      <c r="G123" s="30"/>
      <c r="H123" s="30"/>
      <c r="I123" s="30"/>
      <c r="J123" s="31"/>
      <c r="K123" s="25"/>
      <c r="L123" s="32"/>
      <c r="M123" s="30"/>
      <c r="N123" s="30"/>
      <c r="O123" s="30"/>
      <c r="P123" s="30"/>
      <c r="Q123" s="30"/>
      <c r="T123" s="33"/>
      <c r="U123" s="34" t="str">
        <f t="array" ref="U123">IF(X123="Tu",RANK(Y123:Y123,Y$30:Y$946),IF(X123="Th",RANK(Z123:Z123,Z$30:Z$946),IF(X123="F",RANK(AA123,AA$30:AA$946),IF(X123="W",RANK(AB123,AB$30:AB$946),""))))</f>
        <v/>
      </c>
      <c r="V123" s="33"/>
      <c r="X123" t="str">
        <f t="shared" si="10"/>
        <v/>
      </c>
      <c r="Z123" t="str">
        <f t="shared" si="12"/>
        <v/>
      </c>
      <c r="AA123" t="str">
        <f t="shared" si="13"/>
        <v/>
      </c>
      <c r="AB123" t="str">
        <f t="shared" si="14"/>
        <v/>
      </c>
    </row>
    <row r="124" spans="1:28">
      <c r="A124" s="33"/>
      <c r="B124" s="33"/>
      <c r="C124" s="29"/>
      <c r="D124" s="30"/>
      <c r="E124" s="30"/>
      <c r="F124" s="30"/>
      <c r="G124" s="30"/>
      <c r="H124" s="30"/>
      <c r="I124" s="30"/>
      <c r="J124" s="31"/>
      <c r="K124" s="25"/>
      <c r="M124" s="30"/>
      <c r="N124" s="30"/>
      <c r="O124" s="30"/>
      <c r="P124" s="30"/>
      <c r="Q124" s="30"/>
      <c r="T124" s="33"/>
      <c r="U124" s="34" t="str">
        <f t="array" ref="U124">IF(X124="Tu",RANK(Y124:Y124,Y$30:Y$946),IF(X124="Th",RANK(Z124:Z124,Z$30:Z$946),IF(X124="F",RANK(AA124,AA$30:AA$946),IF(X124="W",RANK(AB124,AB$30:AB$946),""))))</f>
        <v/>
      </c>
      <c r="V124" s="33"/>
      <c r="X124" t="str">
        <f t="shared" si="10"/>
        <v/>
      </c>
      <c r="Z124" t="str">
        <f t="shared" si="12"/>
        <v/>
      </c>
      <c r="AA124" t="str">
        <f t="shared" si="13"/>
        <v/>
      </c>
      <c r="AB124" t="str">
        <f t="shared" si="14"/>
        <v/>
      </c>
    </row>
    <row r="125" spans="1:28">
      <c r="A125" s="33"/>
      <c r="B125" s="33"/>
      <c r="C125" s="29"/>
      <c r="D125" s="30"/>
      <c r="E125" s="30"/>
      <c r="F125" s="30"/>
      <c r="G125" s="30"/>
      <c r="H125" s="30"/>
      <c r="I125" s="30"/>
      <c r="J125" s="31"/>
      <c r="K125" s="25"/>
      <c r="L125" s="32"/>
      <c r="M125" s="30"/>
      <c r="N125" s="30"/>
      <c r="O125" s="30"/>
      <c r="P125" s="30"/>
      <c r="Q125" s="30"/>
      <c r="T125" s="33"/>
      <c r="U125" s="34" t="str">
        <f t="array" ref="U125">IF(X125="Tu",RANK(Y125:Y125,Y$30:Y$946),IF(X125="Th",RANK(Z125:Z125,Z$30:Z$946),IF(X125="F",RANK(AA125,AA$30:AA$946),IF(X125="W",RANK(AB125,AB$30:AB$946),""))))</f>
        <v/>
      </c>
      <c r="V125" s="33"/>
      <c r="X125" t="str">
        <f t="shared" si="10"/>
        <v/>
      </c>
      <c r="Z125" t="str">
        <f t="shared" si="12"/>
        <v/>
      </c>
      <c r="AA125" t="str">
        <f t="shared" si="13"/>
        <v/>
      </c>
      <c r="AB125" t="str">
        <f t="shared" si="14"/>
        <v/>
      </c>
    </row>
    <row r="126" spans="1:28">
      <c r="A126" s="28"/>
      <c r="B126" s="28"/>
      <c r="C126" s="29"/>
      <c r="D126" s="30"/>
      <c r="E126" s="30"/>
      <c r="F126" s="30"/>
      <c r="G126" s="30"/>
      <c r="H126" s="30"/>
      <c r="I126" s="30"/>
      <c r="J126" s="31"/>
      <c r="K126" s="25"/>
      <c r="L126" s="32"/>
      <c r="M126" s="30"/>
      <c r="N126" s="30"/>
      <c r="O126" s="30"/>
      <c r="P126" s="30"/>
      <c r="Q126" s="30"/>
      <c r="T126" s="33"/>
      <c r="U126" s="34" t="str">
        <f t="array" ref="U126">IF(X126="Tu",RANK(Y126:Y126,Y$30:Y$946),IF(X126="Th",RANK(Z126:Z126,Z$30:Z$946),IF(X126="F",RANK(AA126,AA$30:AA$946),IF(X126="W",RANK(AB126,AB$30:AB$946),""))))</f>
        <v/>
      </c>
      <c r="V126" s="33"/>
      <c r="X126" t="str">
        <f t="shared" si="10"/>
        <v/>
      </c>
      <c r="Z126" t="str">
        <f t="shared" si="12"/>
        <v/>
      </c>
      <c r="AA126" t="str">
        <f t="shared" si="13"/>
        <v/>
      </c>
      <c r="AB126" t="str">
        <f t="shared" si="14"/>
        <v/>
      </c>
    </row>
    <row r="127" spans="1:28">
      <c r="A127" s="33"/>
      <c r="B127" s="33"/>
      <c r="C127" s="29"/>
      <c r="D127" s="30"/>
      <c r="E127" s="30"/>
      <c r="F127" s="30"/>
      <c r="G127" s="30"/>
      <c r="H127" s="30"/>
      <c r="I127" s="30"/>
      <c r="J127" s="31"/>
      <c r="K127" s="25"/>
      <c r="M127" s="30"/>
      <c r="N127" s="30"/>
      <c r="O127" s="30"/>
      <c r="P127" s="30"/>
      <c r="Q127" s="30"/>
      <c r="T127" s="33"/>
      <c r="U127" s="34" t="str">
        <f t="array" ref="U127">IF(X127="Tu",RANK(Y127:Y127,Y$30:Y$946),IF(X127="Th",RANK(Z127:Z127,Z$30:Z$946),IF(X127="F",RANK(AA127,AA$30:AA$946),IF(X127="W",RANK(AB127,AB$30:AB$946),""))))</f>
        <v/>
      </c>
      <c r="V127" s="33"/>
      <c r="X127" t="str">
        <f t="shared" si="10"/>
        <v/>
      </c>
      <c r="Z127" t="str">
        <f t="shared" si="12"/>
        <v/>
      </c>
      <c r="AA127" t="str">
        <f t="shared" si="13"/>
        <v/>
      </c>
      <c r="AB127" t="str">
        <f t="shared" si="14"/>
        <v/>
      </c>
    </row>
    <row r="128" spans="1:28">
      <c r="A128" s="33"/>
      <c r="B128" s="33"/>
      <c r="C128" s="29"/>
      <c r="D128" s="30"/>
      <c r="E128" s="30"/>
      <c r="F128" s="30"/>
      <c r="G128" s="30"/>
      <c r="H128" s="30"/>
      <c r="I128" s="30"/>
      <c r="J128" s="31"/>
      <c r="K128" s="25"/>
      <c r="L128" s="32"/>
      <c r="M128" s="30"/>
      <c r="N128" s="30"/>
      <c r="O128" s="30"/>
      <c r="P128" s="30"/>
      <c r="Q128" s="30"/>
      <c r="T128" s="33"/>
      <c r="U128" s="34" t="str">
        <f t="array" ref="U128">IF(X128="Tu",RANK(Y128:Y128,Y$30:Y$946),IF(X128="Th",RANK(Z128:Z128,Z$30:Z$946),IF(X128="F",RANK(AA128,AA$30:AA$946),IF(X128="W",RANK(AB128,AB$30:AB$946),""))))</f>
        <v/>
      </c>
      <c r="V128" s="33"/>
      <c r="X128" t="str">
        <f t="shared" si="10"/>
        <v/>
      </c>
      <c r="Z128" t="str">
        <f t="shared" si="12"/>
        <v/>
      </c>
      <c r="AA128" t="str">
        <f t="shared" si="13"/>
        <v/>
      </c>
      <c r="AB128" t="str">
        <f t="shared" si="14"/>
        <v/>
      </c>
    </row>
    <row r="129" spans="1:28">
      <c r="A129" s="33"/>
      <c r="B129" s="33"/>
      <c r="C129" s="29"/>
      <c r="D129" s="30"/>
      <c r="E129" s="30"/>
      <c r="F129" s="30"/>
      <c r="G129" s="30"/>
      <c r="H129" s="30"/>
      <c r="I129" s="30"/>
      <c r="J129" s="31"/>
      <c r="K129" s="25"/>
      <c r="M129" s="30"/>
      <c r="N129" s="30"/>
      <c r="O129" s="30"/>
      <c r="P129" s="30"/>
      <c r="Q129" s="30"/>
      <c r="T129" s="33"/>
      <c r="U129" s="34" t="str">
        <f t="array" ref="U129">IF(X129="Tu",RANK(Y129:Y129,Y$30:Y$946),IF(X129="Th",RANK(Z129:Z129,Z$30:Z$946),IF(X129="F",RANK(AA129,AA$30:AA$946),IF(X129="W",RANK(AB129,AB$30:AB$946),""))))</f>
        <v/>
      </c>
      <c r="V129" s="33"/>
      <c r="X129" t="str">
        <f t="shared" si="10"/>
        <v/>
      </c>
      <c r="Z129" t="str">
        <f t="shared" si="12"/>
        <v/>
      </c>
      <c r="AA129" t="str">
        <f t="shared" si="13"/>
        <v/>
      </c>
      <c r="AB129" t="str">
        <f t="shared" si="14"/>
        <v/>
      </c>
    </row>
    <row r="130" spans="1:28">
      <c r="A130" s="33"/>
      <c r="B130" s="33"/>
      <c r="C130" s="29"/>
      <c r="D130" s="30"/>
      <c r="E130" s="30"/>
      <c r="F130" s="30"/>
      <c r="G130" s="30"/>
      <c r="H130" s="30"/>
      <c r="I130" s="30"/>
      <c r="J130" s="31"/>
      <c r="K130" s="25"/>
      <c r="M130" s="30"/>
      <c r="N130" s="30"/>
      <c r="O130" s="30"/>
      <c r="P130" s="30"/>
      <c r="Q130" s="30"/>
      <c r="T130" s="33"/>
      <c r="U130" s="34" t="str">
        <f t="array" ref="U130">IF(X130="Tu",RANK(Y130:Y130,Y$30:Y$946),IF(X130="Th",RANK(Z130:Z130,Z$30:Z$946),IF(X130="F",RANK(AA130,AA$30:AA$946),IF(X130="W",RANK(AB130,AB$30:AB$946),""))))</f>
        <v/>
      </c>
      <c r="V130" s="33"/>
      <c r="X130" t="str">
        <f t="shared" si="10"/>
        <v/>
      </c>
      <c r="Z130" t="str">
        <f t="shared" si="12"/>
        <v/>
      </c>
      <c r="AA130" t="str">
        <f t="shared" si="13"/>
        <v/>
      </c>
      <c r="AB130" t="str">
        <f t="shared" si="14"/>
        <v/>
      </c>
    </row>
    <row r="131" spans="1:28">
      <c r="A131" s="33"/>
      <c r="B131" s="33"/>
      <c r="C131" s="29"/>
      <c r="D131" s="30"/>
      <c r="E131" s="30"/>
      <c r="F131" s="30"/>
      <c r="G131" s="30"/>
      <c r="H131" s="30"/>
      <c r="I131" s="30"/>
      <c r="J131" s="31"/>
      <c r="K131" s="25"/>
      <c r="M131" s="30"/>
      <c r="N131" s="30"/>
      <c r="O131" s="30"/>
      <c r="P131" s="30"/>
      <c r="Q131" s="30"/>
      <c r="T131" s="33"/>
      <c r="U131" s="34" t="str">
        <f t="array" ref="U131">IF(X131="Tu",RANK(Y131:Y131,Y$30:Y$946),IF(X131="Th",RANK(Z131:Z131,Z$30:Z$946),IF(X131="F",RANK(AA131,AA$30:AA$946),IF(X131="W",RANK(AB131,AB$30:AB$946),""))))</f>
        <v/>
      </c>
      <c r="V131" s="33"/>
      <c r="X131" t="str">
        <f t="shared" si="10"/>
        <v/>
      </c>
      <c r="Z131" t="str">
        <f t="shared" si="12"/>
        <v/>
      </c>
      <c r="AA131" t="str">
        <f t="shared" si="13"/>
        <v/>
      </c>
      <c r="AB131" t="str">
        <f t="shared" si="14"/>
        <v/>
      </c>
    </row>
    <row r="132" spans="1:28">
      <c r="A132" s="33"/>
      <c r="B132" s="33"/>
      <c r="C132" s="29"/>
      <c r="D132" s="30"/>
      <c r="E132" s="30"/>
      <c r="F132" s="30"/>
      <c r="G132" s="30"/>
      <c r="H132" s="30"/>
      <c r="I132" s="30"/>
      <c r="J132" s="31"/>
      <c r="K132" s="25"/>
      <c r="M132" s="30"/>
      <c r="N132" s="30"/>
      <c r="O132" s="30"/>
      <c r="P132" s="30"/>
      <c r="Q132" s="30"/>
      <c r="T132" s="33"/>
      <c r="U132" s="34" t="str">
        <f t="array" ref="U132">IF(X132="Tu",RANK(Y132:Y132,Y$30:Y$946),IF(X132="Th",RANK(Z132:Z132,Z$30:Z$946),IF(X132="F",RANK(AA132,AA$30:AA$946),IF(X132="W",RANK(AB132,AB$30:AB$946),""))))</f>
        <v/>
      </c>
      <c r="V132" s="33"/>
      <c r="X132" t="str">
        <f t="shared" si="10"/>
        <v/>
      </c>
      <c r="Z132" t="str">
        <f t="shared" si="12"/>
        <v/>
      </c>
      <c r="AA132" t="str">
        <f t="shared" si="13"/>
        <v/>
      </c>
      <c r="AB132" t="str">
        <f t="shared" si="14"/>
        <v/>
      </c>
    </row>
    <row r="133" spans="1:28">
      <c r="A133" s="33"/>
      <c r="B133" s="33"/>
      <c r="C133" s="29"/>
      <c r="D133" s="30"/>
      <c r="E133" s="30"/>
      <c r="F133" s="30"/>
      <c r="G133" s="30"/>
      <c r="H133" s="30"/>
      <c r="I133" s="30"/>
      <c r="J133" s="31"/>
      <c r="K133" s="25"/>
      <c r="M133" s="30"/>
      <c r="N133" s="30"/>
      <c r="O133" s="30"/>
      <c r="P133" s="30"/>
      <c r="Q133" s="30"/>
      <c r="T133" s="33"/>
      <c r="U133" s="34" t="str">
        <f t="array" ref="U133">IF(X133="Tu",RANK(Y133:Y133,Y$30:Y$946),IF(X133="Th",RANK(Z133:Z133,Z$30:Z$946),IF(X133="F",RANK(AA133,AA$30:AA$946),IF(X133="W",RANK(AB133,AB$30:AB$946),""))))</f>
        <v/>
      </c>
      <c r="V133" s="33"/>
      <c r="X133" t="str">
        <f t="shared" si="10"/>
        <v/>
      </c>
      <c r="Z133" t="str">
        <f t="shared" si="12"/>
        <v/>
      </c>
      <c r="AA133" t="str">
        <f t="shared" si="13"/>
        <v/>
      </c>
      <c r="AB133" t="str">
        <f t="shared" si="14"/>
        <v/>
      </c>
    </row>
    <row r="134" spans="1:28">
      <c r="A134" s="33"/>
      <c r="B134" s="33"/>
      <c r="C134" s="29"/>
      <c r="D134" s="30"/>
      <c r="E134" s="30"/>
      <c r="F134" s="30"/>
      <c r="G134" s="30"/>
      <c r="H134" s="30"/>
      <c r="I134" s="30"/>
      <c r="J134" s="31"/>
      <c r="K134" s="25"/>
      <c r="M134" s="30"/>
      <c r="N134" s="30"/>
      <c r="O134" s="30"/>
      <c r="P134" s="30"/>
      <c r="Q134" s="30"/>
      <c r="T134" s="33"/>
      <c r="U134" s="34" t="str">
        <f t="array" ref="U134">IF(X134="Tu",RANK(Y134:Y134,Y$30:Y$946),IF(X134="Th",RANK(Z134:Z134,Z$30:Z$946),IF(X134="F",RANK(AA134,AA$30:AA$946),IF(X134="W",RANK(AB134,AB$30:AB$946),""))))</f>
        <v/>
      </c>
      <c r="V134" s="33"/>
      <c r="X134" t="str">
        <f t="shared" si="10"/>
        <v/>
      </c>
      <c r="Z134" t="str">
        <f t="shared" si="12"/>
        <v/>
      </c>
      <c r="AA134" t="str">
        <f t="shared" si="13"/>
        <v/>
      </c>
      <c r="AB134" t="str">
        <f t="shared" si="14"/>
        <v/>
      </c>
    </row>
    <row r="135" spans="1:28">
      <c r="A135" s="33"/>
      <c r="B135" s="33"/>
      <c r="C135" s="29"/>
      <c r="D135" s="30"/>
      <c r="E135" s="30"/>
      <c r="F135" s="30"/>
      <c r="G135" s="30"/>
      <c r="H135" s="30"/>
      <c r="I135" s="30"/>
      <c r="J135" s="31"/>
      <c r="K135" s="25"/>
      <c r="M135" s="30"/>
      <c r="N135" s="30"/>
      <c r="O135" s="30"/>
      <c r="P135" s="30"/>
      <c r="Q135" s="30"/>
      <c r="T135" s="33"/>
      <c r="U135" s="34" t="str">
        <f t="array" ref="U135">IF(X135="Tu",RANK(Y135:Y135,Y$30:Y$946),IF(X135="Th",RANK(Z135:Z135,Z$30:Z$946),IF(X135="F",RANK(AA135,AA$30:AA$946),IF(X135="W",RANK(AB135,AB$30:AB$946),""))))</f>
        <v/>
      </c>
      <c r="V135" s="33"/>
      <c r="X135" t="str">
        <f t="shared" si="10"/>
        <v/>
      </c>
      <c r="Z135" t="str">
        <f t="shared" si="12"/>
        <v/>
      </c>
      <c r="AA135" t="str">
        <f t="shared" si="13"/>
        <v/>
      </c>
      <c r="AB135" t="str">
        <f t="shared" si="14"/>
        <v/>
      </c>
    </row>
    <row r="136" spans="1:28">
      <c r="A136" s="33"/>
      <c r="B136" s="33"/>
      <c r="C136" s="29"/>
      <c r="D136" s="30"/>
      <c r="E136" s="30"/>
      <c r="F136" s="30"/>
      <c r="G136" s="30"/>
      <c r="H136" s="30"/>
      <c r="I136" s="30"/>
      <c r="J136" s="31"/>
      <c r="K136" s="25"/>
      <c r="M136" s="30"/>
      <c r="N136" s="30"/>
      <c r="O136" s="30"/>
      <c r="P136" s="30"/>
      <c r="Q136" s="30"/>
      <c r="T136" s="33"/>
      <c r="U136" s="34" t="str">
        <f t="array" ref="U136">IF(X136="Tu",RANK(Y136:Y136,Y$30:Y$946),IF(X136="Th",RANK(Z136:Z136,Z$30:Z$946),IF(X136="F",RANK(AA136,AA$30:AA$946),IF(X136="W",RANK(AB136,AB$30:AB$946),""))))</f>
        <v/>
      </c>
      <c r="V136" s="33"/>
      <c r="X136" t="str">
        <f t="shared" si="10"/>
        <v/>
      </c>
      <c r="Z136" t="str">
        <f t="shared" si="12"/>
        <v/>
      </c>
      <c r="AA136" t="str">
        <f t="shared" si="13"/>
        <v/>
      </c>
      <c r="AB136" t="str">
        <f t="shared" si="14"/>
        <v/>
      </c>
    </row>
    <row r="137" spans="1:28">
      <c r="A137" s="33"/>
      <c r="B137" s="33"/>
      <c r="C137" s="29"/>
      <c r="D137" s="30"/>
      <c r="E137" s="30"/>
      <c r="F137" s="30"/>
      <c r="G137" s="30"/>
      <c r="H137" s="30"/>
      <c r="I137" s="30"/>
      <c r="J137" s="31"/>
      <c r="K137" s="25"/>
      <c r="M137" s="30"/>
      <c r="N137" s="30"/>
      <c r="O137" s="30"/>
      <c r="P137" s="30"/>
      <c r="Q137" s="30"/>
      <c r="T137" s="33"/>
      <c r="U137" s="34" t="str">
        <f t="array" ref="U137">IF(X137="Tu",RANK(Y137:Y137,Y$30:Y$946),IF(X137="Th",RANK(Z137:Z137,Z$30:Z$946),IF(X137="F",RANK(AA137,AA$30:AA$946),IF(X137="W",RANK(AB137,AB$30:AB$946),""))))</f>
        <v/>
      </c>
      <c r="V137" s="33"/>
      <c r="X137" t="str">
        <f t="shared" si="10"/>
        <v/>
      </c>
      <c r="Z137" t="str">
        <f t="shared" si="12"/>
        <v/>
      </c>
      <c r="AA137" t="str">
        <f t="shared" si="13"/>
        <v/>
      </c>
      <c r="AB137" t="str">
        <f t="shared" si="14"/>
        <v/>
      </c>
    </row>
    <row r="138" spans="1:28">
      <c r="A138" s="33"/>
      <c r="B138" s="33"/>
      <c r="C138" s="29"/>
      <c r="D138" s="30"/>
      <c r="E138" s="30"/>
      <c r="F138" s="30"/>
      <c r="G138" s="30"/>
      <c r="H138" s="30"/>
      <c r="I138" s="30"/>
      <c r="J138" s="31"/>
      <c r="K138" s="25"/>
      <c r="M138" s="30"/>
      <c r="N138" s="30"/>
      <c r="O138" s="30"/>
      <c r="P138" s="30"/>
      <c r="Q138" s="30"/>
      <c r="T138" s="33"/>
      <c r="U138" s="34" t="str">
        <f t="array" ref="U138">IF(X138="Tu",RANK(Y138:Y138,Y$30:Y$946),IF(X138="Th",RANK(Z138:Z138,Z$30:Z$946),IF(X138="F",RANK(AA138,AA$30:AA$946),IF(X138="W",RANK(AB138,AB$30:AB$946),""))))</f>
        <v/>
      </c>
      <c r="V138" s="33"/>
      <c r="X138" t="str">
        <f t="shared" si="10"/>
        <v/>
      </c>
      <c r="Z138" t="str">
        <f t="shared" si="12"/>
        <v/>
      </c>
      <c r="AA138" t="str">
        <f t="shared" si="13"/>
        <v/>
      </c>
      <c r="AB138" t="str">
        <f t="shared" si="14"/>
        <v/>
      </c>
    </row>
    <row r="139" spans="1:28">
      <c r="A139" s="33"/>
      <c r="B139" s="33"/>
      <c r="C139" s="29"/>
      <c r="D139" s="30"/>
      <c r="E139" s="30"/>
      <c r="F139" s="30"/>
      <c r="G139" s="30"/>
      <c r="H139" s="30"/>
      <c r="I139" s="30"/>
      <c r="J139" s="31"/>
      <c r="K139" s="25"/>
      <c r="L139" s="32"/>
      <c r="M139" s="30"/>
      <c r="N139" s="30"/>
      <c r="O139" s="30"/>
      <c r="P139" s="30"/>
      <c r="Q139" s="30"/>
      <c r="T139" s="33"/>
      <c r="U139" s="34" t="str">
        <f t="array" ref="U139">IF(X139="Tu",RANK(Y139:Y139,Y$30:Y$946),IF(X139="Th",RANK(Z139:Z139,Z$30:Z$946),IF(X139="F",RANK(AA139,AA$30:AA$946),IF(X139="W",RANK(AB139,AB$30:AB$946),""))))</f>
        <v/>
      </c>
      <c r="V139" s="33"/>
      <c r="X139" t="str">
        <f t="shared" si="10"/>
        <v/>
      </c>
      <c r="Z139" t="str">
        <f t="shared" si="12"/>
        <v/>
      </c>
      <c r="AA139" t="str">
        <f t="shared" si="13"/>
        <v/>
      </c>
      <c r="AB139" t="str">
        <f t="shared" si="14"/>
        <v/>
      </c>
    </row>
    <row r="140" spans="1:28">
      <c r="A140" s="33"/>
      <c r="B140" s="33"/>
      <c r="C140" s="29"/>
      <c r="D140" s="30"/>
      <c r="E140" s="30"/>
      <c r="F140" s="30"/>
      <c r="G140" s="30"/>
      <c r="H140" s="30"/>
      <c r="I140" s="30"/>
      <c r="J140" s="31"/>
      <c r="K140" s="25"/>
      <c r="M140" s="30"/>
      <c r="N140" s="30"/>
      <c r="O140" s="30"/>
      <c r="P140" s="30"/>
      <c r="Q140" s="30"/>
      <c r="T140" s="33"/>
      <c r="U140" s="34" t="str">
        <f t="array" ref="U140">IF(X140="Tu",RANK(Y140:Y140,Y$30:Y$946),IF(X140="Th",RANK(Z140:Z140,Z$30:Z$946),IF(X140="F",RANK(AA140,AA$30:AA$946),IF(X140="W",RANK(AB140,AB$30:AB$946),""))))</f>
        <v/>
      </c>
      <c r="V140" s="33"/>
      <c r="X140" t="str">
        <f t="shared" si="10"/>
        <v/>
      </c>
      <c r="Z140" t="str">
        <f t="shared" si="12"/>
        <v/>
      </c>
      <c r="AA140" t="str">
        <f t="shared" si="13"/>
        <v/>
      </c>
      <c r="AB140" t="str">
        <f t="shared" si="14"/>
        <v/>
      </c>
    </row>
    <row r="141" spans="1:28">
      <c r="A141" s="33"/>
      <c r="B141" s="33"/>
      <c r="C141" s="29"/>
      <c r="D141" s="30"/>
      <c r="E141" s="30"/>
      <c r="F141" s="30"/>
      <c r="G141" s="30"/>
      <c r="H141" s="30"/>
      <c r="I141" s="30"/>
      <c r="J141" s="31"/>
      <c r="K141" s="25"/>
      <c r="L141" s="32"/>
      <c r="M141" s="30"/>
      <c r="N141" s="30"/>
      <c r="O141" s="30"/>
      <c r="P141" s="30"/>
      <c r="Q141" s="30"/>
      <c r="T141" s="33"/>
      <c r="U141" s="34" t="str">
        <f t="array" ref="U141">IF(X141="Tu",RANK(Y141:Y141,Y$30:Y$946),IF(X141="Th",RANK(Z141:Z141,Z$30:Z$946),IF(X141="F",RANK(AA141,AA$30:AA$946),IF(X141="W",RANK(AB141,AB$30:AB$946),""))))</f>
        <v/>
      </c>
      <c r="V141" s="33"/>
      <c r="X141" t="str">
        <f t="shared" si="10"/>
        <v/>
      </c>
      <c r="Z141" t="str">
        <f t="shared" si="12"/>
        <v/>
      </c>
      <c r="AA141" t="str">
        <f t="shared" si="13"/>
        <v/>
      </c>
      <c r="AB141" t="str">
        <f t="shared" si="14"/>
        <v/>
      </c>
    </row>
    <row r="142" spans="1:28">
      <c r="A142" s="28"/>
      <c r="B142" s="28"/>
      <c r="C142" s="29"/>
      <c r="D142" s="30"/>
      <c r="E142" s="30"/>
      <c r="F142" s="30"/>
      <c r="G142" s="30"/>
      <c r="H142" s="30"/>
      <c r="I142" s="30"/>
      <c r="J142" s="31"/>
      <c r="K142" s="25"/>
      <c r="L142" s="32"/>
      <c r="M142" s="30"/>
      <c r="N142" s="30"/>
      <c r="O142" s="30"/>
      <c r="P142" s="30"/>
      <c r="Q142" s="30"/>
      <c r="T142" s="33"/>
      <c r="U142" s="34" t="str">
        <f t="array" ref="U142">IF(X142="Tu",RANK(Y142:Y142,Y$30:Y$946),IF(X142="Th",RANK(Z142:Z142,Z$30:Z$946),IF(X142="F",RANK(AA142,AA$30:AA$946),IF(X142="W",RANK(AB142,AB$30:AB$946),""))))</f>
        <v/>
      </c>
      <c r="V142" s="33"/>
      <c r="X142" t="str">
        <f t="shared" si="10"/>
        <v/>
      </c>
      <c r="Z142" t="str">
        <f t="shared" si="12"/>
        <v/>
      </c>
      <c r="AA142" t="str">
        <f t="shared" si="13"/>
        <v/>
      </c>
      <c r="AB142" t="str">
        <f t="shared" si="14"/>
        <v/>
      </c>
    </row>
    <row r="143" spans="1:28">
      <c r="A143" s="28"/>
      <c r="B143" s="28"/>
      <c r="C143" s="29"/>
      <c r="D143" s="30"/>
      <c r="E143" s="30"/>
      <c r="F143" s="30"/>
      <c r="G143" s="30"/>
      <c r="H143" s="30"/>
      <c r="I143" s="30"/>
      <c r="J143" s="31"/>
      <c r="K143" s="25"/>
      <c r="L143" s="32"/>
      <c r="M143" s="30"/>
      <c r="N143" s="30"/>
      <c r="O143" s="30"/>
      <c r="P143" s="30"/>
      <c r="Q143" s="30"/>
      <c r="T143" s="33"/>
      <c r="U143" s="34" t="str">
        <f t="array" ref="U143">IF(X143="Tu",RANK(Y143:Y143,Y$30:Y$946),IF(X143="Th",RANK(Z143:Z143,Z$30:Z$946),IF(X143="F",RANK(AA143,AA$30:AA$946),IF(X143="W",RANK(AB143,AB$30:AB$946),""))))</f>
        <v/>
      </c>
      <c r="V143" s="33"/>
      <c r="X143" t="str">
        <f t="shared" ref="X143:X206" si="15">IF(Y143="",IF(Z143="",IF(AA143="",IF(AB143="","","Th"),"W"),"Tu"),"M")</f>
        <v/>
      </c>
      <c r="Z143" t="str">
        <f t="shared" si="12"/>
        <v/>
      </c>
      <c r="AA143" t="str">
        <f t="shared" si="13"/>
        <v/>
      </c>
      <c r="AB143" t="str">
        <f t="shared" si="14"/>
        <v/>
      </c>
    </row>
    <row r="144" spans="1:28">
      <c r="A144" s="33"/>
      <c r="B144" s="33"/>
      <c r="C144" s="29"/>
      <c r="D144" s="30"/>
      <c r="E144" s="30"/>
      <c r="F144" s="30"/>
      <c r="G144" s="30"/>
      <c r="H144" s="30"/>
      <c r="I144" s="30"/>
      <c r="J144" s="37"/>
      <c r="K144" s="25"/>
      <c r="L144" s="32"/>
      <c r="M144" s="30"/>
      <c r="N144" s="30"/>
      <c r="O144" s="30"/>
      <c r="P144" s="30"/>
      <c r="Q144" s="30"/>
      <c r="T144" s="33"/>
      <c r="U144" s="34" t="str">
        <f t="array" ref="U144">IF(X144="Tu",RANK(Y144:Y144,Y$30:Y$946),IF(X144="Th",RANK(Z144:Z144,Z$30:Z$946),IF(X144="F",RANK(AA144,AA$30:AA$946),IF(X144="W",RANK(AB144,AB$30:AB$946),""))))</f>
        <v/>
      </c>
      <c r="V144" s="33"/>
      <c r="X144" t="str">
        <f t="shared" si="15"/>
        <v/>
      </c>
      <c r="Z144" t="str">
        <f t="shared" si="12"/>
        <v/>
      </c>
      <c r="AA144" t="str">
        <f t="shared" si="13"/>
        <v/>
      </c>
      <c r="AB144" t="str">
        <f t="shared" si="14"/>
        <v/>
      </c>
    </row>
    <row r="145" spans="1:28">
      <c r="A145" s="33"/>
      <c r="B145" s="33"/>
      <c r="C145" s="29"/>
      <c r="D145" s="30"/>
      <c r="E145" s="30"/>
      <c r="F145" s="30"/>
      <c r="G145" s="30"/>
      <c r="H145" s="30"/>
      <c r="I145" s="30"/>
      <c r="J145" s="31"/>
      <c r="K145" s="25"/>
      <c r="M145" s="30"/>
      <c r="N145" s="30"/>
      <c r="O145" s="30"/>
      <c r="P145" s="30"/>
      <c r="Q145" s="30"/>
      <c r="T145" s="33"/>
      <c r="U145" s="34" t="str">
        <f t="array" ref="U145">IF(X145="Tu",RANK(Y145:Y145,Y$30:Y$946),IF(X145="Th",RANK(Z145:Z145,Z$30:Z$946),IF(X145="F",RANK(AA145,AA$30:AA$946),IF(X145="W",RANK(AB145,AB$30:AB$946),""))))</f>
        <v/>
      </c>
      <c r="V145" s="33"/>
      <c r="X145" t="str">
        <f t="shared" si="15"/>
        <v/>
      </c>
      <c r="Z145" t="str">
        <f t="shared" si="12"/>
        <v/>
      </c>
      <c r="AA145" t="str">
        <f t="shared" si="13"/>
        <v/>
      </c>
      <c r="AB145" t="str">
        <f t="shared" si="14"/>
        <v/>
      </c>
    </row>
    <row r="146" spans="1:28">
      <c r="A146" s="33"/>
      <c r="B146" s="33"/>
      <c r="C146" s="29"/>
      <c r="D146" s="30"/>
      <c r="E146" s="30"/>
      <c r="F146" s="30"/>
      <c r="G146" s="30"/>
      <c r="H146" s="30"/>
      <c r="I146" s="30"/>
      <c r="J146" s="31"/>
      <c r="K146" s="25"/>
      <c r="L146" s="32"/>
      <c r="M146" s="30"/>
      <c r="N146" s="30"/>
      <c r="O146" s="30"/>
      <c r="P146" s="30"/>
      <c r="Q146" s="30"/>
      <c r="T146" s="33"/>
      <c r="U146" s="34" t="str">
        <f t="array" ref="U146">IF(X146="Tu",RANK(Y146:Y146,Y$30:Y$946),IF(X146="Th",RANK(Z146:Z146,Z$30:Z$946),IF(X146="F",RANK(AA146,AA$30:AA$946),IF(X146="W",RANK(AB146,AB$30:AB$946),""))))</f>
        <v/>
      </c>
      <c r="V146" s="33"/>
      <c r="X146" t="str">
        <f t="shared" si="15"/>
        <v/>
      </c>
      <c r="Z146" t="str">
        <f t="shared" si="12"/>
        <v/>
      </c>
      <c r="AA146" t="str">
        <f t="shared" si="13"/>
        <v/>
      </c>
      <c r="AB146" t="str">
        <f t="shared" si="14"/>
        <v/>
      </c>
    </row>
    <row r="147" spans="1:28">
      <c r="A147" s="33"/>
      <c r="B147" s="33"/>
      <c r="C147" s="29"/>
      <c r="D147" s="30"/>
      <c r="E147" s="30"/>
      <c r="F147" s="30"/>
      <c r="G147" s="30"/>
      <c r="H147" s="30"/>
      <c r="I147" s="30"/>
      <c r="J147" s="31"/>
      <c r="K147" s="25"/>
      <c r="L147" s="32"/>
      <c r="M147" s="30"/>
      <c r="N147" s="30"/>
      <c r="O147" s="30"/>
      <c r="P147" s="30"/>
      <c r="Q147" s="30"/>
      <c r="T147" s="33"/>
      <c r="U147" s="34" t="str">
        <f t="array" ref="U147">IF(X147="Tu",RANK(Y147:Y147,Y$30:Y$946),IF(X147="Th",RANK(Z147:Z147,Z$30:Z$946),IF(X147="F",RANK(AA147,AA$30:AA$946),IF(X147="W",RANK(AB147,AB$30:AB$946),""))))</f>
        <v/>
      </c>
      <c r="V147" s="33"/>
      <c r="X147" t="str">
        <f t="shared" si="15"/>
        <v/>
      </c>
      <c r="Z147" t="str">
        <f t="shared" si="12"/>
        <v/>
      </c>
      <c r="AA147" t="str">
        <f t="shared" si="13"/>
        <v/>
      </c>
      <c r="AB147" t="str">
        <f t="shared" si="14"/>
        <v/>
      </c>
    </row>
    <row r="148" spans="1:28">
      <c r="A148" s="33"/>
      <c r="B148" s="33"/>
      <c r="C148" s="29"/>
      <c r="D148" s="30"/>
      <c r="E148" s="30"/>
      <c r="F148" s="30"/>
      <c r="G148" s="30"/>
      <c r="H148" s="30"/>
      <c r="I148" s="30"/>
      <c r="J148" s="31"/>
      <c r="K148" s="25"/>
      <c r="M148" s="30"/>
      <c r="N148" s="30"/>
      <c r="O148" s="30"/>
      <c r="P148" s="30"/>
      <c r="Q148" s="30"/>
      <c r="T148" s="33"/>
      <c r="U148" s="34" t="str">
        <f t="array" ref="U148">IF(X148="Tu",RANK(Y148:Y148,Y$30:Y$946),IF(X148="Th",RANK(Z148:Z148,Z$30:Z$946),IF(X148="F",RANK(AA148,AA$30:AA$946),IF(X148="W",RANK(AB148,AB$30:AB$946),""))))</f>
        <v/>
      </c>
      <c r="V148" s="33"/>
      <c r="X148" t="str">
        <f t="shared" si="15"/>
        <v/>
      </c>
      <c r="Z148" t="str">
        <f t="shared" si="12"/>
        <v/>
      </c>
      <c r="AA148" t="str">
        <f t="shared" si="13"/>
        <v/>
      </c>
      <c r="AB148" t="str">
        <f t="shared" si="14"/>
        <v/>
      </c>
    </row>
    <row r="149" spans="1:28">
      <c r="A149" s="33"/>
      <c r="B149" s="33"/>
      <c r="C149" s="29"/>
      <c r="D149" s="30"/>
      <c r="E149" s="30"/>
      <c r="F149" s="30"/>
      <c r="G149" s="30"/>
      <c r="H149" s="30"/>
      <c r="I149" s="30"/>
      <c r="J149" s="31"/>
      <c r="K149" s="25"/>
      <c r="M149" s="30"/>
      <c r="N149" s="30"/>
      <c r="O149" s="30"/>
      <c r="P149" s="30"/>
      <c r="Q149" s="30"/>
      <c r="T149" s="33"/>
      <c r="U149" s="34" t="str">
        <f t="array" ref="U149">IF(X149="Tu",RANK(Y149:Y149,Y$30:Y$946),IF(X149="Th",RANK(Z149:Z149,Z$30:Z$946),IF(X149="F",RANK(AA149,AA$30:AA$946),IF(X149="W",RANK(AB149,AB$30:AB$946),""))))</f>
        <v/>
      </c>
      <c r="V149" s="33"/>
      <c r="X149" t="str">
        <f t="shared" si="15"/>
        <v/>
      </c>
      <c r="Z149" t="str">
        <f t="shared" si="12"/>
        <v/>
      </c>
      <c r="AA149" t="str">
        <f t="shared" si="13"/>
        <v/>
      </c>
      <c r="AB149" t="str">
        <f t="shared" si="14"/>
        <v/>
      </c>
    </row>
    <row r="150" spans="1:28">
      <c r="A150" s="33"/>
      <c r="B150" s="33"/>
      <c r="C150" s="29"/>
      <c r="D150" s="30"/>
      <c r="E150" s="30"/>
      <c r="F150" s="30"/>
      <c r="G150" s="30"/>
      <c r="H150" s="30"/>
      <c r="I150" s="30"/>
      <c r="J150" s="31"/>
      <c r="K150" s="25"/>
      <c r="M150" s="30"/>
      <c r="N150" s="30"/>
      <c r="O150" s="30"/>
      <c r="P150" s="30"/>
      <c r="Q150" s="30"/>
      <c r="T150" s="33"/>
      <c r="U150" s="34" t="str">
        <f t="array" ref="U150">IF(X150="Tu",RANK(Y150:Y150,Y$30:Y$946),IF(X150="Th",RANK(Z150:Z150,Z$30:Z$946),IF(X150="F",RANK(AA150,AA$30:AA$946),IF(X150="W",RANK(AB150,AB$30:AB$946),""))))</f>
        <v/>
      </c>
      <c r="V150" s="33"/>
      <c r="X150" t="str">
        <f t="shared" si="15"/>
        <v/>
      </c>
      <c r="Z150" t="str">
        <f t="shared" si="12"/>
        <v/>
      </c>
      <c r="AA150" t="str">
        <f t="shared" si="13"/>
        <v/>
      </c>
      <c r="AB150" t="str">
        <f t="shared" si="14"/>
        <v/>
      </c>
    </row>
    <row r="151" spans="1:28">
      <c r="A151" s="33"/>
      <c r="B151" s="33"/>
      <c r="C151" s="29"/>
      <c r="D151" s="30"/>
      <c r="E151" s="30"/>
      <c r="F151" s="30"/>
      <c r="G151" s="30"/>
      <c r="H151" s="30"/>
      <c r="I151" s="30"/>
      <c r="J151" s="31"/>
      <c r="K151" s="25"/>
      <c r="L151" s="32"/>
      <c r="M151" s="30"/>
      <c r="N151" s="30"/>
      <c r="O151" s="30"/>
      <c r="P151" s="30"/>
      <c r="Q151" s="30"/>
      <c r="T151" s="33"/>
      <c r="U151" s="34" t="str">
        <f t="array" ref="U151">IF(X151="Tu",RANK(Y151:Y151,Y$30:Y$946),IF(X151="Th",RANK(Z151:Z151,Z$30:Z$946),IF(X151="F",RANK(AA151,AA$30:AA$946),IF(X151="W",RANK(AB151,AB$30:AB$946),""))))</f>
        <v/>
      </c>
      <c r="V151" s="33"/>
      <c r="X151" t="str">
        <f t="shared" si="15"/>
        <v/>
      </c>
      <c r="Z151" t="str">
        <f t="shared" si="12"/>
        <v/>
      </c>
      <c r="AA151" t="str">
        <f t="shared" si="13"/>
        <v/>
      </c>
      <c r="AB151" t="str">
        <f t="shared" si="14"/>
        <v/>
      </c>
    </row>
    <row r="152" spans="1:28">
      <c r="A152" s="33"/>
      <c r="B152" s="33"/>
      <c r="C152" s="29"/>
      <c r="D152" s="30"/>
      <c r="E152" s="30"/>
      <c r="F152" s="30"/>
      <c r="G152" s="30"/>
      <c r="H152" s="30"/>
      <c r="I152" s="30"/>
      <c r="J152" s="38"/>
      <c r="K152" s="25"/>
      <c r="M152" s="30"/>
      <c r="N152" s="30"/>
      <c r="O152" s="30"/>
      <c r="P152" s="30"/>
      <c r="Q152" s="30"/>
      <c r="T152" s="33"/>
      <c r="U152" s="34" t="str">
        <f t="array" ref="U152">IF(X152="Tu",RANK(Y152:Y152,Y$30:Y$946),IF(X152="Th",RANK(Z152:Z152,Z$30:Z$946),IF(X152="F",RANK(AA152,AA$30:AA$946),IF(X152="W",RANK(AB152,AB$30:AB$946),""))))</f>
        <v/>
      </c>
      <c r="V152" s="33"/>
      <c r="X152" t="str">
        <f t="shared" si="15"/>
        <v/>
      </c>
      <c r="Z152" t="str">
        <f t="shared" si="12"/>
        <v/>
      </c>
      <c r="AA152" t="str">
        <f t="shared" si="13"/>
        <v/>
      </c>
      <c r="AB152" t="str">
        <f t="shared" si="14"/>
        <v/>
      </c>
    </row>
    <row r="153" spans="1:28">
      <c r="A153" s="33"/>
      <c r="B153" s="33"/>
      <c r="C153" s="29"/>
      <c r="D153" s="30"/>
      <c r="E153" s="30"/>
      <c r="F153" s="30"/>
      <c r="G153" s="30"/>
      <c r="H153" s="30"/>
      <c r="I153" s="30"/>
      <c r="J153" s="31"/>
      <c r="K153" s="25"/>
      <c r="M153" s="30"/>
      <c r="N153" s="30"/>
      <c r="O153" s="30"/>
      <c r="P153" s="30"/>
      <c r="Q153" s="30"/>
      <c r="T153" s="33"/>
      <c r="U153" s="34" t="str">
        <f t="array" ref="U153">IF(X153="Tu",RANK(Y153:Y153,Y$30:Y$946),IF(X153="Th",RANK(Z153:Z153,Z$30:Z$946),IF(X153="F",RANK(AA153,AA$30:AA$946),IF(X153="W",RANK(AB153,AB$30:AB$946),""))))</f>
        <v/>
      </c>
      <c r="V153" s="33"/>
      <c r="X153" t="str">
        <f t="shared" si="15"/>
        <v/>
      </c>
      <c r="Z153" t="str">
        <f t="shared" si="12"/>
        <v/>
      </c>
      <c r="AA153" t="str">
        <f t="shared" si="13"/>
        <v/>
      </c>
      <c r="AB153" t="str">
        <f t="shared" si="14"/>
        <v/>
      </c>
    </row>
    <row r="154" spans="1:28">
      <c r="A154" s="33"/>
      <c r="B154" s="33"/>
      <c r="C154" s="29"/>
      <c r="D154" s="30"/>
      <c r="E154" s="30"/>
      <c r="F154" s="30"/>
      <c r="G154" s="30"/>
      <c r="H154" s="30"/>
      <c r="I154" s="30"/>
      <c r="J154" s="31"/>
      <c r="K154" s="25"/>
      <c r="L154" s="32"/>
      <c r="M154" s="30"/>
      <c r="N154" s="30"/>
      <c r="O154" s="30"/>
      <c r="P154" s="30"/>
      <c r="Q154" s="30"/>
      <c r="T154" s="33"/>
      <c r="U154" s="34" t="str">
        <f t="array" ref="U154">IF(X154="Tu",RANK(Y154:Y154,Y$30:Y$946),IF(X154="Th",RANK(Z154:Z154,Z$30:Z$946),IF(X154="F",RANK(AA154,AA$30:AA$946),IF(X154="W",RANK(AB154,AB$30:AB$946),""))))</f>
        <v/>
      </c>
      <c r="V154" s="33"/>
      <c r="X154" t="str">
        <f t="shared" si="15"/>
        <v/>
      </c>
      <c r="Z154" t="str">
        <f t="shared" si="12"/>
        <v/>
      </c>
      <c r="AA154" t="str">
        <f t="shared" si="13"/>
        <v/>
      </c>
      <c r="AB154" t="str">
        <f t="shared" si="14"/>
        <v/>
      </c>
    </row>
    <row r="155" spans="1:28">
      <c r="A155" s="33"/>
      <c r="B155" s="33"/>
      <c r="C155" s="29"/>
      <c r="D155" s="30"/>
      <c r="E155" s="30"/>
      <c r="F155" s="30"/>
      <c r="G155" s="30"/>
      <c r="H155" s="30"/>
      <c r="I155" s="30"/>
      <c r="J155" s="31"/>
      <c r="K155" s="25"/>
      <c r="M155" s="30"/>
      <c r="N155" s="30"/>
      <c r="O155" s="30"/>
      <c r="P155" s="30"/>
      <c r="Q155" s="30"/>
      <c r="T155" s="33"/>
      <c r="U155" s="34" t="str">
        <f t="array" ref="U155">IF(X155="Tu",RANK(Y155:Y155,Y$30:Y$946),IF(X155="Th",RANK(Z155:Z155,Z$30:Z$946),IF(X155="F",RANK(AA155,AA$30:AA$946),IF(X155="W",RANK(AB155,AB$30:AB$946),""))))</f>
        <v/>
      </c>
      <c r="V155" s="33"/>
      <c r="X155" t="str">
        <f t="shared" si="15"/>
        <v/>
      </c>
      <c r="Z155" t="str">
        <f t="shared" si="12"/>
        <v/>
      </c>
      <c r="AA155" t="str">
        <f t="shared" si="13"/>
        <v/>
      </c>
      <c r="AB155" t="str">
        <f t="shared" si="14"/>
        <v/>
      </c>
    </row>
    <row r="156" spans="1:28">
      <c r="A156" s="33"/>
      <c r="B156" s="33"/>
      <c r="C156" s="29"/>
      <c r="D156" s="30"/>
      <c r="E156" s="30"/>
      <c r="F156" s="30"/>
      <c r="G156" s="30"/>
      <c r="H156" s="30"/>
      <c r="I156" s="30"/>
      <c r="J156" s="31"/>
      <c r="K156" s="25"/>
      <c r="L156" s="32"/>
      <c r="M156" s="30"/>
      <c r="N156" s="30"/>
      <c r="O156" s="30"/>
      <c r="P156" s="30"/>
      <c r="Q156" s="30"/>
      <c r="T156" s="33"/>
      <c r="U156" s="34" t="str">
        <f t="array" ref="U156">IF(X156="Tu",RANK(Y156:Y156,Y$30:Y$946),IF(X156="Th",RANK(Z156:Z156,Z$30:Z$946),IF(X156="F",RANK(AA156,AA$30:AA$946),IF(X156="W",RANK(AB156,AB$30:AB$946),""))))</f>
        <v/>
      </c>
      <c r="V156" s="33"/>
      <c r="X156" t="str">
        <f t="shared" si="15"/>
        <v/>
      </c>
      <c r="Z156" t="str">
        <f t="shared" si="12"/>
        <v/>
      </c>
      <c r="AA156" t="str">
        <f t="shared" si="13"/>
        <v/>
      </c>
      <c r="AB156" t="str">
        <f t="shared" si="14"/>
        <v/>
      </c>
    </row>
    <row r="157" spans="1:28">
      <c r="A157" s="33"/>
      <c r="B157" s="33"/>
      <c r="C157" s="29"/>
      <c r="D157" s="30"/>
      <c r="E157" s="30"/>
      <c r="F157" s="30"/>
      <c r="G157" s="30"/>
      <c r="H157" s="30"/>
      <c r="I157" s="30"/>
      <c r="J157" s="31"/>
      <c r="K157" s="25"/>
      <c r="M157" s="30"/>
      <c r="N157" s="30"/>
      <c r="O157" s="30"/>
      <c r="P157" s="30"/>
      <c r="Q157" s="30"/>
      <c r="T157" s="33"/>
      <c r="U157" s="34" t="str">
        <f t="array" ref="U157">IF(X157="Tu",RANK(Y157:Y157,Y$30:Y$946),IF(X157="Th",RANK(Z157:Z157,Z$30:Z$946),IF(X157="F",RANK(AA157,AA$30:AA$946),IF(X157="W",RANK(AB157,AB$30:AB$946),""))))</f>
        <v/>
      </c>
      <c r="V157" s="33"/>
      <c r="X157" t="str">
        <f t="shared" si="15"/>
        <v/>
      </c>
      <c r="Z157" t="str">
        <f t="shared" si="12"/>
        <v/>
      </c>
      <c r="AA157" t="str">
        <f t="shared" si="13"/>
        <v/>
      </c>
      <c r="AB157" t="str">
        <f t="shared" si="14"/>
        <v/>
      </c>
    </row>
    <row r="158" spans="1:28">
      <c r="A158" s="33"/>
      <c r="B158" s="33"/>
      <c r="C158" s="29"/>
      <c r="D158" s="30"/>
      <c r="E158" s="30"/>
      <c r="F158" s="30"/>
      <c r="G158" s="30"/>
      <c r="H158" s="30"/>
      <c r="I158" s="30"/>
      <c r="J158" s="31"/>
      <c r="K158" s="25"/>
      <c r="M158" s="30"/>
      <c r="N158" s="30"/>
      <c r="O158" s="30"/>
      <c r="P158" s="30"/>
      <c r="Q158" s="30"/>
      <c r="T158" s="33"/>
      <c r="U158" s="34" t="str">
        <f t="array" ref="U158">IF(X158="Tu",RANK(Y158:Y158,Y$30:Y$946),IF(X158="Th",RANK(Z158:Z158,Z$30:Z$946),IF(X158="F",RANK(AA158,AA$30:AA$946),IF(X158="W",RANK(AB158,AB$30:AB$946),""))))</f>
        <v/>
      </c>
      <c r="V158" s="33"/>
      <c r="X158" t="str">
        <f t="shared" si="15"/>
        <v/>
      </c>
      <c r="Z158" t="str">
        <f t="shared" si="12"/>
        <v/>
      </c>
      <c r="AA158" t="str">
        <f t="shared" si="13"/>
        <v/>
      </c>
      <c r="AB158" t="str">
        <f t="shared" si="14"/>
        <v/>
      </c>
    </row>
    <row r="159" spans="1:28">
      <c r="A159" s="33"/>
      <c r="B159" s="33"/>
      <c r="C159" s="29"/>
      <c r="D159" s="30"/>
      <c r="E159" s="30"/>
      <c r="F159" s="30"/>
      <c r="G159" s="30"/>
      <c r="H159" s="30"/>
      <c r="I159" s="30"/>
      <c r="J159" s="31"/>
      <c r="K159" s="25"/>
      <c r="M159" s="30"/>
      <c r="N159" s="30"/>
      <c r="O159" s="30"/>
      <c r="P159" s="30"/>
      <c r="Q159" s="30"/>
      <c r="T159" s="33"/>
      <c r="U159" s="34" t="str">
        <f t="array" ref="U159">IF(X159="Tu",RANK(Y159:Y159,Y$30:Y$946),IF(X159="Th",RANK(Z159:Z159,Z$30:Z$946),IF(X159="F",RANK(AA159,AA$30:AA$946),IF(X159="W",RANK(AB159,AB$30:AB$946),""))))</f>
        <v/>
      </c>
      <c r="V159" s="33"/>
      <c r="X159" t="str">
        <f t="shared" si="15"/>
        <v/>
      </c>
      <c r="Z159" t="str">
        <f t="shared" si="12"/>
        <v/>
      </c>
      <c r="AA159" t="str">
        <f t="shared" si="13"/>
        <v/>
      </c>
      <c r="AB159" t="str">
        <f t="shared" si="14"/>
        <v/>
      </c>
    </row>
    <row r="160" spans="1:28">
      <c r="A160" s="33"/>
      <c r="B160" s="33"/>
      <c r="C160" s="29"/>
      <c r="D160" s="30"/>
      <c r="E160" s="30"/>
      <c r="F160" s="30"/>
      <c r="G160" s="30"/>
      <c r="H160" s="30"/>
      <c r="I160" s="30"/>
      <c r="J160" s="31"/>
      <c r="K160" s="25"/>
      <c r="M160" s="30"/>
      <c r="N160" s="30"/>
      <c r="O160" s="30"/>
      <c r="P160" s="30"/>
      <c r="Q160" s="30"/>
      <c r="T160" s="33"/>
      <c r="U160" s="34" t="str">
        <f t="array" ref="U160">IF(X160="Tu",RANK(Y160:Y160,Y$30:Y$946),IF(X160="Th",RANK(Z160:Z160,Z$30:Z$946),IF(X160="F",RANK(AA160,AA$30:AA$946),IF(X160="W",RANK(AB160,AB$30:AB$946),""))))</f>
        <v/>
      </c>
      <c r="V160" s="33"/>
      <c r="X160" t="str">
        <f t="shared" si="15"/>
        <v/>
      </c>
      <c r="Z160" t="str">
        <f t="shared" si="12"/>
        <v/>
      </c>
      <c r="AA160" t="str">
        <f t="shared" si="13"/>
        <v/>
      </c>
      <c r="AB160" t="str">
        <f t="shared" si="14"/>
        <v/>
      </c>
    </row>
    <row r="161" spans="1:28">
      <c r="A161" s="28"/>
      <c r="B161" s="28"/>
      <c r="C161" s="29"/>
      <c r="D161" s="30"/>
      <c r="E161" s="30"/>
      <c r="F161" s="30"/>
      <c r="G161" s="30"/>
      <c r="H161" s="30"/>
      <c r="I161" s="30"/>
      <c r="J161" s="31"/>
      <c r="K161" s="25"/>
      <c r="L161" s="32"/>
      <c r="M161" s="30"/>
      <c r="N161" s="30"/>
      <c r="O161" s="30"/>
      <c r="P161" s="30"/>
      <c r="Q161" s="30"/>
      <c r="T161" s="33"/>
      <c r="U161" s="34" t="str">
        <f t="array" ref="U161">IF(X161="Tu",RANK(Y161:Y161,Y$30:Y$946),IF(X161="Th",RANK(Z161:Z161,Z$30:Z$946),IF(X161="F",RANK(AA161,AA$30:AA$946),IF(X161="W",RANK(AB161,AB$30:AB$946),""))))</f>
        <v/>
      </c>
      <c r="V161" s="33"/>
      <c r="X161" t="str">
        <f t="shared" si="15"/>
        <v/>
      </c>
      <c r="Z161" t="str">
        <f t="shared" si="12"/>
        <v/>
      </c>
      <c r="AA161" t="str">
        <f t="shared" si="13"/>
        <v/>
      </c>
      <c r="AB161" t="str">
        <f t="shared" si="14"/>
        <v/>
      </c>
    </row>
    <row r="162" spans="1:28">
      <c r="A162" s="28"/>
      <c r="B162" s="28"/>
      <c r="C162" s="29"/>
      <c r="D162" s="30"/>
      <c r="E162" s="30"/>
      <c r="F162" s="30"/>
      <c r="G162" s="30"/>
      <c r="H162" s="30"/>
      <c r="I162" s="30"/>
      <c r="J162" s="31"/>
      <c r="K162" s="25"/>
      <c r="L162" s="32"/>
      <c r="M162" s="30"/>
      <c r="N162" s="30"/>
      <c r="O162" s="30"/>
      <c r="P162" s="30"/>
      <c r="Q162" s="30"/>
      <c r="T162" s="33"/>
      <c r="U162" s="34" t="str">
        <f t="array" ref="U162">IF(X162="Tu",RANK(Y162:Y162,Y$30:Y$946),IF(X162="Th",RANK(Z162:Z162,Z$30:Z$946),IF(X162="F",RANK(AA162,AA$30:AA$946),IF(X162="W",RANK(AB162,AB$30:AB$946),""))))</f>
        <v/>
      </c>
      <c r="V162" s="33"/>
      <c r="X162" t="str">
        <f t="shared" si="15"/>
        <v/>
      </c>
      <c r="Z162" t="str">
        <f t="shared" si="12"/>
        <v/>
      </c>
      <c r="AA162" t="str">
        <f t="shared" si="13"/>
        <v/>
      </c>
      <c r="AB162" t="str">
        <f t="shared" si="14"/>
        <v/>
      </c>
    </row>
    <row r="163" spans="1:28">
      <c r="A163" s="33"/>
      <c r="B163" s="33"/>
      <c r="C163" s="29"/>
      <c r="D163" s="30"/>
      <c r="E163" s="30"/>
      <c r="F163" s="30"/>
      <c r="G163" s="30"/>
      <c r="H163" s="30"/>
      <c r="I163" s="30"/>
      <c r="J163" s="31"/>
      <c r="K163" s="25"/>
      <c r="M163" s="30"/>
      <c r="N163" s="30"/>
      <c r="O163" s="30"/>
      <c r="P163" s="30"/>
      <c r="Q163" s="30"/>
      <c r="T163" s="33"/>
      <c r="U163" s="34" t="str">
        <f t="array" ref="U163">IF(X163="Tu",RANK(Y163:Y163,Y$30:Y$946),IF(X163="Th",RANK(Z163:Z163,Z$30:Z$946),IF(X163="F",RANK(AA163,AA$30:AA$946),IF(X163="W",RANK(AB163,AB$30:AB$946),""))))</f>
        <v/>
      </c>
      <c r="V163" s="33"/>
      <c r="X163" t="str">
        <f t="shared" si="15"/>
        <v/>
      </c>
      <c r="Z163" t="str">
        <f t="shared" si="12"/>
        <v/>
      </c>
      <c r="AA163" t="str">
        <f t="shared" si="13"/>
        <v/>
      </c>
      <c r="AB163" t="str">
        <f t="shared" si="14"/>
        <v/>
      </c>
    </row>
    <row r="164" spans="1:28">
      <c r="A164" s="28"/>
      <c r="B164" s="28"/>
      <c r="C164" s="29"/>
      <c r="D164" s="30"/>
      <c r="E164" s="30"/>
      <c r="F164" s="30"/>
      <c r="G164" s="30"/>
      <c r="H164" s="30"/>
      <c r="I164" s="30"/>
      <c r="J164" s="31"/>
      <c r="K164" s="25"/>
      <c r="L164" s="32"/>
      <c r="M164" s="30"/>
      <c r="N164" s="30"/>
      <c r="O164" s="30"/>
      <c r="P164" s="30"/>
      <c r="Q164" s="30"/>
      <c r="T164" s="33"/>
      <c r="U164" s="34" t="str">
        <f t="array" ref="U164">IF(X164="Tu",RANK(Y164:Y164,Y$30:Y$946),IF(X164="Th",RANK(Z164:Z164,Z$30:Z$946),IF(X164="F",RANK(AA164,AA$30:AA$946),IF(X164="W",RANK(AB164,AB$30:AB$946),""))))</f>
        <v/>
      </c>
      <c r="V164" s="33"/>
      <c r="X164" t="str">
        <f t="shared" si="15"/>
        <v/>
      </c>
      <c r="Z164" t="str">
        <f t="shared" si="12"/>
        <v/>
      </c>
      <c r="AA164" t="str">
        <f t="shared" si="13"/>
        <v/>
      </c>
      <c r="AB164" t="str">
        <f t="shared" si="14"/>
        <v/>
      </c>
    </row>
    <row r="165" spans="1:28">
      <c r="A165" s="33"/>
      <c r="B165" s="33"/>
      <c r="C165" s="29"/>
      <c r="D165" s="30"/>
      <c r="E165" s="30"/>
      <c r="F165" s="30"/>
      <c r="G165" s="30"/>
      <c r="H165" s="30"/>
      <c r="I165" s="30"/>
      <c r="J165" s="31"/>
      <c r="K165" s="25"/>
      <c r="L165" s="32"/>
      <c r="M165" s="30"/>
      <c r="N165" s="30"/>
      <c r="O165" s="30"/>
      <c r="P165" s="30"/>
      <c r="Q165" s="30"/>
      <c r="T165" s="33"/>
      <c r="U165" s="34" t="str">
        <f t="array" ref="U165">IF(X165="Tu",RANK(Y165:Y165,Y$30:Y$946),IF(X165="Th",RANK(Z165:Z165,Z$30:Z$946),IF(X165="F",RANK(AA165,AA$30:AA$946),IF(X165="W",RANK(AB165,AB$30:AB$946),""))))</f>
        <v/>
      </c>
      <c r="V165" s="33"/>
      <c r="X165" t="str">
        <f t="shared" si="15"/>
        <v/>
      </c>
      <c r="Z165" t="str">
        <f t="shared" si="12"/>
        <v/>
      </c>
      <c r="AA165" t="str">
        <f t="shared" si="13"/>
        <v/>
      </c>
      <c r="AB165" t="str">
        <f t="shared" si="14"/>
        <v/>
      </c>
    </row>
    <row r="166" spans="1:28">
      <c r="A166" s="28"/>
      <c r="B166" s="28"/>
      <c r="C166" s="29"/>
      <c r="D166" s="30"/>
      <c r="E166" s="30"/>
      <c r="F166" s="30"/>
      <c r="G166" s="30"/>
      <c r="H166" s="30"/>
      <c r="I166" s="30"/>
      <c r="J166" s="31"/>
      <c r="K166" s="25"/>
      <c r="L166" s="39"/>
      <c r="M166" s="30"/>
      <c r="N166" s="30"/>
      <c r="O166" s="30"/>
      <c r="P166" s="30"/>
      <c r="Q166" s="30"/>
      <c r="T166" s="33"/>
      <c r="U166" s="34" t="str">
        <f t="array" ref="U166">IF(X166="Tu",RANK(Y166:Y166,Y$30:Y$946),IF(X166="Th",RANK(Z166:Z166,Z$30:Z$946),IF(X166="F",RANK(AA166,AA$30:AA$946),IF(X166="W",RANK(AB166,AB$30:AB$946),""))))</f>
        <v/>
      </c>
      <c r="V166" s="33"/>
      <c r="X166" t="str">
        <f t="shared" si="15"/>
        <v/>
      </c>
      <c r="Z166" t="str">
        <f t="shared" si="12"/>
        <v/>
      </c>
      <c r="AA166" t="str">
        <f t="shared" si="13"/>
        <v/>
      </c>
      <c r="AB166" t="str">
        <f t="shared" si="14"/>
        <v/>
      </c>
    </row>
    <row r="167" spans="1:28">
      <c r="A167" s="33"/>
      <c r="B167" s="33"/>
      <c r="C167" s="29"/>
      <c r="D167" s="30"/>
      <c r="E167" s="30"/>
      <c r="F167" s="30"/>
      <c r="G167" s="30"/>
      <c r="H167" s="30"/>
      <c r="I167" s="30"/>
      <c r="J167" s="31"/>
      <c r="K167" s="25"/>
      <c r="M167" s="30"/>
      <c r="N167" s="30"/>
      <c r="O167" s="30"/>
      <c r="P167" s="30"/>
      <c r="Q167" s="30"/>
      <c r="T167" s="33"/>
      <c r="U167" s="34" t="str">
        <f t="array" ref="U167">IF(X167="Tu",RANK(Y167:Y167,Y$30:Y$946),IF(X167="Th",RANK(Z167:Z167,Z$30:Z$946),IF(X167="F",RANK(AA167,AA$30:AA$946),IF(X167="W",RANK(AB167,AB$30:AB$946),""))))</f>
        <v/>
      </c>
      <c r="V167" s="33"/>
      <c r="X167" t="str">
        <f t="shared" si="15"/>
        <v/>
      </c>
      <c r="Z167" t="str">
        <f t="shared" si="12"/>
        <v/>
      </c>
      <c r="AA167" t="str">
        <f t="shared" si="13"/>
        <v/>
      </c>
      <c r="AB167" t="str">
        <f t="shared" si="14"/>
        <v/>
      </c>
    </row>
    <row r="168" spans="1:28">
      <c r="A168" s="33"/>
      <c r="B168" s="33"/>
      <c r="C168" s="29"/>
      <c r="D168" s="30"/>
      <c r="E168" s="30"/>
      <c r="F168" s="30"/>
      <c r="G168" s="30"/>
      <c r="H168" s="30"/>
      <c r="I168" s="30"/>
      <c r="J168" s="31"/>
      <c r="K168" s="25"/>
      <c r="M168" s="30"/>
      <c r="N168" s="30"/>
      <c r="O168" s="30"/>
      <c r="P168" s="30"/>
      <c r="Q168" s="30"/>
      <c r="T168" s="33"/>
      <c r="U168" s="34" t="str">
        <f t="array" ref="U168">IF(X168="Tu",RANK(Y168:Y168,Y$30:Y$946),IF(X168="Th",RANK(Z168:Z168,Z$30:Z$946),IF(X168="F",RANK(AA168,AA$30:AA$946),IF(X168="W",RANK(AB168,AB$30:AB$946),""))))</f>
        <v/>
      </c>
      <c r="V168" s="33"/>
      <c r="X168" t="str">
        <f t="shared" si="15"/>
        <v/>
      </c>
      <c r="Z168" t="str">
        <f t="shared" si="12"/>
        <v/>
      </c>
      <c r="AA168" t="str">
        <f t="shared" si="13"/>
        <v/>
      </c>
      <c r="AB168" t="str">
        <f t="shared" si="14"/>
        <v/>
      </c>
    </row>
    <row r="169" spans="1:28">
      <c r="A169" s="33"/>
      <c r="B169" s="33"/>
      <c r="C169" s="29"/>
      <c r="D169" s="30"/>
      <c r="E169" s="30"/>
      <c r="F169" s="30"/>
      <c r="G169" s="30"/>
      <c r="H169" s="30"/>
      <c r="I169" s="30"/>
      <c r="J169" s="31"/>
      <c r="K169" s="25"/>
      <c r="M169" s="30"/>
      <c r="N169" s="30"/>
      <c r="O169" s="30"/>
      <c r="P169" s="30"/>
      <c r="Q169" s="30"/>
      <c r="T169" s="33"/>
      <c r="U169" s="34" t="str">
        <f t="array" ref="U169">IF(X169="Tu",RANK(Y169:Y169,Y$30:Y$946),IF(X169="Th",RANK(Z169:Z169,Z$30:Z$946),IF(X169="F",RANK(AA169,AA$30:AA$946),IF(X169="W",RANK(AB169,AB$30:AB$946),""))))</f>
        <v/>
      </c>
      <c r="V169" s="33"/>
      <c r="X169" t="str">
        <f t="shared" si="15"/>
        <v/>
      </c>
      <c r="Z169" t="str">
        <f t="shared" si="12"/>
        <v/>
      </c>
      <c r="AA169" t="str">
        <f t="shared" si="13"/>
        <v/>
      </c>
      <c r="AB169" t="str">
        <f t="shared" si="14"/>
        <v/>
      </c>
    </row>
    <row r="170" spans="1:28">
      <c r="A170" s="33"/>
      <c r="B170" s="33"/>
      <c r="C170" s="29"/>
      <c r="D170" s="30"/>
      <c r="E170" s="30"/>
      <c r="F170" s="30"/>
      <c r="G170" s="30"/>
      <c r="H170" s="30"/>
      <c r="I170" s="30"/>
      <c r="J170" s="31"/>
      <c r="K170" s="25"/>
      <c r="M170" s="30"/>
      <c r="N170" s="30"/>
      <c r="O170" s="30"/>
      <c r="P170" s="30"/>
      <c r="Q170" s="30"/>
      <c r="T170" s="33"/>
      <c r="U170" s="34" t="str">
        <f t="array" ref="U170">IF(X170="Tu",RANK(Y170:Y170,Y$30:Y$946),IF(X170="Th",RANK(Z170:Z170,Z$30:Z$946),IF(X170="F",RANK(AA170,AA$30:AA$946),IF(X170="W",RANK(AB170,AB$30:AB$946),""))))</f>
        <v/>
      </c>
      <c r="V170" s="33"/>
      <c r="X170" t="str">
        <f t="shared" si="15"/>
        <v/>
      </c>
      <c r="Z170" t="str">
        <f t="shared" si="12"/>
        <v/>
      </c>
      <c r="AA170" t="str">
        <f t="shared" si="13"/>
        <v/>
      </c>
      <c r="AB170" t="str">
        <f t="shared" si="14"/>
        <v/>
      </c>
    </row>
    <row r="171" spans="1:28">
      <c r="A171" s="33"/>
      <c r="B171" s="33"/>
      <c r="C171" s="29"/>
      <c r="D171" s="30"/>
      <c r="E171" s="30"/>
      <c r="F171" s="30"/>
      <c r="G171" s="30"/>
      <c r="H171" s="30"/>
      <c r="I171" s="30"/>
      <c r="J171" s="31"/>
      <c r="K171" s="25"/>
      <c r="M171" s="30"/>
      <c r="N171" s="30"/>
      <c r="O171" s="30"/>
      <c r="P171" s="30"/>
      <c r="Q171" s="30"/>
      <c r="T171" s="33"/>
      <c r="U171" s="34" t="str">
        <f t="array" ref="U171">IF(X171="Tu",RANK(Y171:Y171,Y$30:Y$946),IF(X171="Th",RANK(Z171:Z171,Z$30:Z$946),IF(X171="F",RANK(AA171,AA$30:AA$946),IF(X171="W",RANK(AB171,AB$30:AB$946),""))))</f>
        <v/>
      </c>
      <c r="V171" s="33"/>
      <c r="X171" t="str">
        <f t="shared" si="15"/>
        <v/>
      </c>
      <c r="Z171" t="str">
        <f t="shared" si="12"/>
        <v/>
      </c>
      <c r="AA171" t="str">
        <f t="shared" si="13"/>
        <v/>
      </c>
      <c r="AB171" t="str">
        <f t="shared" si="14"/>
        <v/>
      </c>
    </row>
    <row r="172" spans="1:28">
      <c r="A172" s="33"/>
      <c r="B172" s="33"/>
      <c r="C172" s="29"/>
      <c r="D172" s="30"/>
      <c r="E172" s="30"/>
      <c r="F172" s="30"/>
      <c r="G172" s="30"/>
      <c r="H172" s="30"/>
      <c r="I172" s="30"/>
      <c r="J172" s="31"/>
      <c r="K172" s="25"/>
      <c r="M172" s="30"/>
      <c r="N172" s="30"/>
      <c r="O172" s="30"/>
      <c r="P172" s="30"/>
      <c r="Q172" s="30"/>
      <c r="T172" s="33"/>
      <c r="U172" s="34" t="str">
        <f t="array" ref="U172">IF(X172="Tu",RANK(Y172:Y172,Y$30:Y$946),IF(X172="Th",RANK(Z172:Z172,Z$30:Z$946),IF(X172="F",RANK(AA172,AA$30:AA$946),IF(X172="W",RANK(AB172,AB$30:AB$946),""))))</f>
        <v/>
      </c>
      <c r="V172" s="33"/>
      <c r="X172" t="str">
        <f t="shared" si="15"/>
        <v/>
      </c>
      <c r="Z172" t="str">
        <f t="shared" si="12"/>
        <v/>
      </c>
      <c r="AA172" t="str">
        <f t="shared" si="13"/>
        <v/>
      </c>
      <c r="AB172" t="str">
        <f t="shared" si="14"/>
        <v/>
      </c>
    </row>
    <row r="173" spans="1:28">
      <c r="A173" s="33"/>
      <c r="B173" s="33"/>
      <c r="C173" s="29"/>
      <c r="D173" s="30"/>
      <c r="E173" s="30"/>
      <c r="F173" s="30"/>
      <c r="G173" s="30"/>
      <c r="H173" s="30"/>
      <c r="I173" s="30"/>
      <c r="J173" s="31"/>
      <c r="K173" s="25"/>
      <c r="L173" s="32"/>
      <c r="M173" s="30"/>
      <c r="N173" s="30"/>
      <c r="O173" s="30"/>
      <c r="P173" s="30"/>
      <c r="Q173" s="30"/>
      <c r="T173" s="33"/>
      <c r="U173" s="34" t="str">
        <f t="array" ref="U173">IF(X173="Tu",RANK(Y173:Y173,Y$30:Y$946),IF(X173="Th",RANK(Z173:Z173,Z$30:Z$946),IF(X173="F",RANK(AA173,AA$30:AA$946),IF(X173="W",RANK(AB173,AB$30:AB$946),""))))</f>
        <v/>
      </c>
      <c r="V173" s="33"/>
      <c r="X173" t="str">
        <f t="shared" si="15"/>
        <v/>
      </c>
      <c r="Z173" t="str">
        <f t="shared" si="12"/>
        <v/>
      </c>
      <c r="AA173" t="str">
        <f t="shared" si="13"/>
        <v/>
      </c>
      <c r="AB173" t="str">
        <f t="shared" si="14"/>
        <v/>
      </c>
    </row>
    <row r="174" spans="1:28">
      <c r="A174" s="33"/>
      <c r="B174" s="33"/>
      <c r="C174" s="29"/>
      <c r="D174" s="30"/>
      <c r="E174" s="30"/>
      <c r="F174" s="30"/>
      <c r="G174" s="30"/>
      <c r="H174" s="30"/>
      <c r="I174" s="30"/>
      <c r="J174" s="38"/>
      <c r="K174" s="25"/>
      <c r="L174" s="32"/>
      <c r="M174" s="30"/>
      <c r="N174" s="30"/>
      <c r="O174" s="30"/>
      <c r="P174" s="30"/>
      <c r="Q174" s="30"/>
      <c r="T174" s="33"/>
      <c r="U174" s="34" t="str">
        <f t="array" ref="U174">IF(X174="Tu",RANK(Y174:Y174,Y$30:Y$946),IF(X174="Th",RANK(Z174:Z174,Z$30:Z$946),IF(X174="F",RANK(AA174,AA$30:AA$946),IF(X174="W",RANK(AB174,AB$30:AB$946),""))))</f>
        <v/>
      </c>
      <c r="V174" s="28"/>
      <c r="X174" t="str">
        <f t="shared" si="15"/>
        <v/>
      </c>
      <c r="Z174" t="str">
        <f t="shared" si="12"/>
        <v/>
      </c>
      <c r="AA174" t="str">
        <f t="shared" si="13"/>
        <v/>
      </c>
      <c r="AB174" t="str">
        <f t="shared" si="14"/>
        <v/>
      </c>
    </row>
    <row r="175" spans="1:28">
      <c r="A175" s="33"/>
      <c r="B175" s="33"/>
      <c r="C175" s="29"/>
      <c r="D175" s="30"/>
      <c r="E175" s="30"/>
      <c r="F175" s="30"/>
      <c r="G175" s="30"/>
      <c r="H175" s="30"/>
      <c r="I175" s="30"/>
      <c r="J175" s="31"/>
      <c r="K175" s="25"/>
      <c r="L175" s="40"/>
      <c r="M175" s="30"/>
      <c r="N175" s="30"/>
      <c r="O175" s="30"/>
      <c r="P175" s="30"/>
      <c r="Q175" s="30"/>
      <c r="T175" s="33"/>
      <c r="U175" s="34" t="str">
        <f t="array" ref="U175">IF(X175="Tu",RANK(Y175:Y175,Y$30:Y$946),IF(X175="Th",RANK(Z175:Z175,Z$30:Z$946),IF(X175="F",RANK(AA175,AA$30:AA$946),IF(X175="W",RANK(AB175,AB$30:AB$946),""))))</f>
        <v/>
      </c>
      <c r="V175" s="33"/>
      <c r="X175" t="str">
        <f t="shared" si="15"/>
        <v/>
      </c>
      <c r="Z175" t="str">
        <f t="shared" si="12"/>
        <v/>
      </c>
      <c r="AA175" t="str">
        <f t="shared" si="13"/>
        <v/>
      </c>
      <c r="AB175" t="str">
        <f t="shared" si="14"/>
        <v/>
      </c>
    </row>
    <row r="176" spans="1:28">
      <c r="A176" s="33"/>
      <c r="B176" s="33"/>
      <c r="C176" s="29"/>
      <c r="D176" s="30"/>
      <c r="E176" s="30"/>
      <c r="F176" s="30"/>
      <c r="G176" s="30"/>
      <c r="H176" s="30"/>
      <c r="I176" s="30"/>
      <c r="J176" s="31"/>
      <c r="K176" s="25"/>
      <c r="M176" s="30"/>
      <c r="N176" s="30"/>
      <c r="O176" s="30"/>
      <c r="P176" s="30"/>
      <c r="Q176" s="30"/>
      <c r="T176" s="33"/>
      <c r="U176" s="34" t="str">
        <f t="array" ref="U176">IF(X176="Tu",RANK(Y176:Y176,Y$30:Y$946),IF(X176="Th",RANK(Z176:Z176,Z$30:Z$946),IF(X176="F",RANK(AA176,AA$30:AA$946),IF(X176="W",RANK(AB176,AB$30:AB$946),""))))</f>
        <v/>
      </c>
      <c r="V176" s="33"/>
      <c r="X176" t="str">
        <f t="shared" si="15"/>
        <v/>
      </c>
      <c r="Z176" t="str">
        <f t="shared" si="12"/>
        <v/>
      </c>
      <c r="AA176" t="str">
        <f t="shared" si="13"/>
        <v/>
      </c>
      <c r="AB176" t="str">
        <f t="shared" si="14"/>
        <v/>
      </c>
    </row>
    <row r="177" spans="1:28">
      <c r="A177" s="33"/>
      <c r="B177" s="33"/>
      <c r="C177" s="29"/>
      <c r="D177" s="30"/>
      <c r="E177" s="30"/>
      <c r="F177" s="30"/>
      <c r="G177" s="30"/>
      <c r="H177" s="30"/>
      <c r="I177" s="30"/>
      <c r="J177" s="31"/>
      <c r="K177" s="25"/>
      <c r="M177" s="30"/>
      <c r="N177" s="30"/>
      <c r="O177" s="30"/>
      <c r="P177" s="30"/>
      <c r="Q177" s="30"/>
      <c r="T177" s="33"/>
      <c r="U177" s="34" t="str">
        <f t="array" ref="U177">IF(X177="Tu",RANK(Y177:Y177,Y$30:Y$946),IF(X177="Th",RANK(Z177:Z177,Z$30:Z$946),IF(X177="F",RANK(AA177,AA$30:AA$946),IF(X177="W",RANK(AB177,AB$30:AB$946),""))))</f>
        <v/>
      </c>
      <c r="V177" s="33"/>
      <c r="X177" t="str">
        <f t="shared" si="15"/>
        <v/>
      </c>
      <c r="Z177" t="str">
        <f t="shared" ref="Z177:Z240" si="16">IF(T177="Thur",S177,"")</f>
        <v/>
      </c>
      <c r="AA177" t="str">
        <f t="shared" ref="AA177:AA240" si="17">IF(T177="Fri",S177,"")</f>
        <v/>
      </c>
      <c r="AB177" t="str">
        <f t="shared" ref="AB177:AB240" si="18">IF(T177="Wed",S177,"")</f>
        <v/>
      </c>
    </row>
    <row r="178" spans="1:28">
      <c r="A178" s="33"/>
      <c r="B178" s="33"/>
      <c r="C178" s="29"/>
      <c r="D178" s="30"/>
      <c r="E178" s="30"/>
      <c r="F178" s="30"/>
      <c r="G178" s="30"/>
      <c r="H178" s="30"/>
      <c r="I178" s="30"/>
      <c r="J178" s="31"/>
      <c r="K178" s="25"/>
      <c r="M178" s="30"/>
      <c r="N178" s="30"/>
      <c r="O178" s="30"/>
      <c r="P178" s="30"/>
      <c r="Q178" s="30"/>
      <c r="T178" s="33"/>
      <c r="U178" s="34" t="str">
        <f t="array" ref="U178">IF(X178="Tu",RANK(Y178:Y178,Y$30:Y$946),IF(X178="Th",RANK(Z178:Z178,Z$30:Z$946),IF(X178="F",RANK(AA178,AA$30:AA$946),IF(X178="W",RANK(AB178,AB$30:AB$946),""))))</f>
        <v/>
      </c>
      <c r="V178" s="33"/>
      <c r="X178" t="str">
        <f t="shared" si="15"/>
        <v/>
      </c>
      <c r="Z178" t="str">
        <f t="shared" si="16"/>
        <v/>
      </c>
      <c r="AA178" t="str">
        <f t="shared" si="17"/>
        <v/>
      </c>
      <c r="AB178" t="str">
        <f t="shared" si="18"/>
        <v/>
      </c>
    </row>
    <row r="179" spans="1:28">
      <c r="A179" s="33"/>
      <c r="B179" s="33"/>
      <c r="C179" s="29"/>
      <c r="D179" s="30"/>
      <c r="E179" s="30"/>
      <c r="F179" s="30"/>
      <c r="G179" s="30"/>
      <c r="H179" s="30"/>
      <c r="I179" s="30"/>
      <c r="J179" s="31"/>
      <c r="K179" s="25"/>
      <c r="M179" s="30"/>
      <c r="N179" s="30"/>
      <c r="O179" s="30"/>
      <c r="P179" s="30"/>
      <c r="Q179" s="30"/>
      <c r="T179" s="33"/>
      <c r="U179" s="34" t="str">
        <f t="array" ref="U179">IF(X179="Tu",RANK(Y179:Y179,Y$30:Y$946),IF(X179="Th",RANK(Z179:Z179,Z$30:Z$946),IF(X179="F",RANK(AA179,AA$30:AA$946),IF(X179="W",RANK(AB179,AB$30:AB$946),""))))</f>
        <v/>
      </c>
      <c r="V179" s="33"/>
      <c r="X179" t="str">
        <f t="shared" si="15"/>
        <v/>
      </c>
      <c r="Z179" t="str">
        <f t="shared" si="16"/>
        <v/>
      </c>
      <c r="AA179" t="str">
        <f t="shared" si="17"/>
        <v/>
      </c>
      <c r="AB179" t="str">
        <f t="shared" si="18"/>
        <v/>
      </c>
    </row>
    <row r="180" spans="1:28">
      <c r="A180" s="33"/>
      <c r="B180" s="33"/>
      <c r="C180" s="29"/>
      <c r="D180" s="30"/>
      <c r="E180" s="30"/>
      <c r="F180" s="30"/>
      <c r="G180" s="30"/>
      <c r="H180" s="30"/>
      <c r="I180" s="30"/>
      <c r="J180" s="31"/>
      <c r="K180" s="25"/>
      <c r="M180" s="30"/>
      <c r="N180" s="30"/>
      <c r="O180" s="30"/>
      <c r="P180" s="30"/>
      <c r="Q180" s="30"/>
      <c r="T180" s="33"/>
      <c r="U180" s="34" t="str">
        <f t="array" ref="U180">IF(X180="Tu",RANK(Y180:Y180,Y$30:Y$946),IF(X180="Th",RANK(Z180:Z180,Z$30:Z$946),IF(X180="F",RANK(AA180,AA$30:AA$946),IF(X180="W",RANK(AB180,AB$30:AB$946),""))))</f>
        <v/>
      </c>
      <c r="V180" s="33"/>
      <c r="X180" t="str">
        <f t="shared" si="15"/>
        <v/>
      </c>
      <c r="Z180" t="str">
        <f t="shared" si="16"/>
        <v/>
      </c>
      <c r="AA180" t="str">
        <f t="shared" si="17"/>
        <v/>
      </c>
      <c r="AB180" t="str">
        <f t="shared" si="18"/>
        <v/>
      </c>
    </row>
    <row r="181" spans="1:28">
      <c r="A181" s="28"/>
      <c r="B181" s="28"/>
      <c r="C181" s="29"/>
      <c r="D181" s="30"/>
      <c r="E181" s="30"/>
      <c r="F181" s="30"/>
      <c r="G181" s="30"/>
      <c r="H181" s="30"/>
      <c r="I181" s="30"/>
      <c r="J181" s="31"/>
      <c r="K181" s="25"/>
      <c r="L181" s="32"/>
      <c r="M181" s="30"/>
      <c r="N181" s="30"/>
      <c r="O181" s="30"/>
      <c r="P181" s="30"/>
      <c r="Q181" s="30"/>
      <c r="T181" s="33"/>
      <c r="U181" s="34" t="str">
        <f t="array" ref="U181">IF(X181="Tu",RANK(Y181:Y181,Y$30:Y$946),IF(X181="Th",RANK(Z181:Z181,Z$30:Z$946),IF(X181="F",RANK(AA181,AA$30:AA$946),IF(X181="W",RANK(AB181,AB$30:AB$946),""))))</f>
        <v/>
      </c>
      <c r="V181" s="28"/>
      <c r="X181" t="str">
        <f t="shared" si="15"/>
        <v/>
      </c>
      <c r="Z181" t="str">
        <f t="shared" si="16"/>
        <v/>
      </c>
      <c r="AA181" t="str">
        <f t="shared" si="17"/>
        <v/>
      </c>
      <c r="AB181" t="str">
        <f t="shared" si="18"/>
        <v/>
      </c>
    </row>
    <row r="182" spans="1:28">
      <c r="A182" s="33"/>
      <c r="B182" s="33"/>
      <c r="C182" s="29"/>
      <c r="D182" s="30"/>
      <c r="E182" s="30"/>
      <c r="F182" s="30"/>
      <c r="G182" s="30"/>
      <c r="H182" s="30"/>
      <c r="I182" s="30"/>
      <c r="J182" s="31"/>
      <c r="K182" s="25"/>
      <c r="L182" s="32"/>
      <c r="M182" s="30"/>
      <c r="N182" s="30"/>
      <c r="O182" s="30"/>
      <c r="P182" s="30"/>
      <c r="Q182" s="30"/>
      <c r="T182" s="33"/>
      <c r="U182" s="34" t="str">
        <f t="array" ref="U182">IF(X182="Tu",RANK(Y182:Y182,Y$30:Y$946),IF(X182="Th",RANK(Z182:Z182,Z$30:Z$946),IF(X182="F",RANK(AA182,AA$30:AA$946),IF(X182="W",RANK(AB182,AB$30:AB$946),""))))</f>
        <v/>
      </c>
      <c r="V182" s="33"/>
      <c r="X182" t="str">
        <f t="shared" si="15"/>
        <v/>
      </c>
      <c r="Z182" t="str">
        <f t="shared" si="16"/>
        <v/>
      </c>
      <c r="AA182" t="str">
        <f t="shared" si="17"/>
        <v/>
      </c>
      <c r="AB182" t="str">
        <f t="shared" si="18"/>
        <v/>
      </c>
    </row>
    <row r="183" spans="1:28">
      <c r="A183" s="33"/>
      <c r="B183" s="33"/>
      <c r="C183" s="29"/>
      <c r="D183" s="30"/>
      <c r="E183" s="30"/>
      <c r="F183" s="30"/>
      <c r="G183" s="30"/>
      <c r="H183" s="30"/>
      <c r="I183" s="30"/>
      <c r="J183" s="31"/>
      <c r="K183" s="25"/>
      <c r="M183" s="30"/>
      <c r="N183" s="30"/>
      <c r="O183" s="30"/>
      <c r="P183" s="30"/>
      <c r="Q183" s="30"/>
      <c r="T183" s="33"/>
      <c r="U183" s="34" t="str">
        <f t="array" ref="U183">IF(X183="Tu",RANK(Y183:Y183,Y$30:Y$946),IF(X183="Th",RANK(Z183:Z183,Z$30:Z$946),IF(X183="F",RANK(AA183,AA$30:AA$946),IF(X183="W",RANK(AB183,AB$30:AB$946),""))))</f>
        <v/>
      </c>
      <c r="V183" s="33"/>
      <c r="X183" t="str">
        <f t="shared" si="15"/>
        <v/>
      </c>
      <c r="Z183" t="str">
        <f t="shared" si="16"/>
        <v/>
      </c>
      <c r="AA183" t="str">
        <f t="shared" si="17"/>
        <v/>
      </c>
      <c r="AB183" t="str">
        <f t="shared" si="18"/>
        <v/>
      </c>
    </row>
    <row r="184" spans="1:28" ht="15">
      <c r="A184" s="41"/>
      <c r="B184" s="28"/>
      <c r="C184" s="29"/>
      <c r="D184" s="30"/>
      <c r="E184" s="30"/>
      <c r="F184" s="30"/>
      <c r="G184" s="30"/>
      <c r="H184" s="30"/>
      <c r="I184" s="30"/>
      <c r="J184" s="31"/>
      <c r="K184" s="25"/>
      <c r="L184" s="32"/>
      <c r="M184" s="30"/>
      <c r="N184" s="30"/>
      <c r="O184" s="30"/>
      <c r="P184" s="30"/>
      <c r="Q184" s="30"/>
      <c r="T184" s="33"/>
      <c r="U184" s="34" t="str">
        <f t="array" ref="U184">IF(X184="Tu",RANK(Y184:Y184,Y$30:Y$946),IF(X184="Th",RANK(Z184:Z184,Z$30:Z$946),IF(X184="F",RANK(AA184,AA$30:AA$946),IF(X184="W",RANK(AB184,AB$30:AB$946),""))))</f>
        <v/>
      </c>
      <c r="V184" s="33"/>
      <c r="X184" t="str">
        <f t="shared" si="15"/>
        <v/>
      </c>
      <c r="Z184" t="str">
        <f t="shared" si="16"/>
        <v/>
      </c>
      <c r="AA184" t="str">
        <f t="shared" si="17"/>
        <v/>
      </c>
      <c r="AB184" t="str">
        <f t="shared" si="18"/>
        <v/>
      </c>
    </row>
    <row r="185" spans="1:28">
      <c r="A185" s="33"/>
      <c r="B185" s="33"/>
      <c r="C185" s="29"/>
      <c r="D185" s="30"/>
      <c r="E185" s="30"/>
      <c r="F185" s="30"/>
      <c r="G185" s="30"/>
      <c r="H185" s="30"/>
      <c r="I185" s="30"/>
      <c r="J185" s="31"/>
      <c r="K185" s="25"/>
      <c r="L185" s="32"/>
      <c r="M185" s="30"/>
      <c r="N185" s="30"/>
      <c r="O185" s="30"/>
      <c r="P185" s="30"/>
      <c r="Q185" s="30"/>
      <c r="T185" s="33"/>
      <c r="U185" s="34" t="str">
        <f t="array" ref="U185">IF(X185="Tu",RANK(Y185:Y185,Y$30:Y$946),IF(X185="Th",RANK(Z185:Z185,Z$30:Z$946),IF(X185="F",RANK(AA185,AA$30:AA$946),IF(X185="W",RANK(AB185,AB$30:AB$946),""))))</f>
        <v/>
      </c>
      <c r="V185" s="33"/>
      <c r="X185" t="str">
        <f t="shared" si="15"/>
        <v/>
      </c>
      <c r="Z185" t="str">
        <f t="shared" si="16"/>
        <v/>
      </c>
      <c r="AA185" t="str">
        <f t="shared" si="17"/>
        <v/>
      </c>
      <c r="AB185" t="str">
        <f t="shared" si="18"/>
        <v/>
      </c>
    </row>
    <row r="186" spans="1:28">
      <c r="A186" s="33"/>
      <c r="B186" s="33"/>
      <c r="C186" s="29"/>
      <c r="D186" s="30"/>
      <c r="E186" s="30"/>
      <c r="F186" s="30"/>
      <c r="G186" s="30"/>
      <c r="H186" s="30"/>
      <c r="I186" s="30"/>
      <c r="J186" s="31"/>
      <c r="K186" s="25"/>
      <c r="M186" s="30"/>
      <c r="N186" s="30"/>
      <c r="O186" s="30"/>
      <c r="P186" s="30"/>
      <c r="Q186" s="30"/>
      <c r="T186" s="33"/>
      <c r="U186" s="34" t="str">
        <f t="array" ref="U186">IF(X186="Tu",RANK(Y186:Y186,Y$30:Y$946),IF(X186="Th",RANK(Z186:Z186,Z$30:Z$946),IF(X186="F",RANK(AA186,AA$30:AA$946),IF(X186="W",RANK(AB186,AB$30:AB$946),""))))</f>
        <v/>
      </c>
      <c r="V186" s="33"/>
      <c r="X186" t="str">
        <f t="shared" si="15"/>
        <v/>
      </c>
      <c r="Z186" t="str">
        <f t="shared" si="16"/>
        <v/>
      </c>
      <c r="AA186" t="str">
        <f t="shared" si="17"/>
        <v/>
      </c>
      <c r="AB186" t="str">
        <f t="shared" si="18"/>
        <v/>
      </c>
    </row>
    <row r="187" spans="1:28">
      <c r="A187" s="33"/>
      <c r="B187" s="33"/>
      <c r="C187" s="29"/>
      <c r="D187" s="30"/>
      <c r="E187" s="30"/>
      <c r="F187" s="30"/>
      <c r="G187" s="30"/>
      <c r="H187" s="30"/>
      <c r="I187" s="30"/>
      <c r="J187" s="31"/>
      <c r="K187" s="25"/>
      <c r="L187" s="32"/>
      <c r="M187" s="30"/>
      <c r="N187" s="30"/>
      <c r="O187" s="30"/>
      <c r="P187" s="30"/>
      <c r="Q187" s="30"/>
      <c r="T187" s="33"/>
      <c r="U187" s="34" t="str">
        <f t="array" ref="U187">IF(X187="Tu",RANK(Y187:Y187,Y$30:Y$946),IF(X187="Th",RANK(Z187:Z187,Z$30:Z$946),IF(X187="F",RANK(AA187,AA$30:AA$946),IF(X187="W",RANK(AB187,AB$30:AB$946),""))))</f>
        <v/>
      </c>
      <c r="V187" s="33"/>
      <c r="X187" t="str">
        <f t="shared" si="15"/>
        <v/>
      </c>
      <c r="Z187" t="str">
        <f t="shared" si="16"/>
        <v/>
      </c>
      <c r="AA187" t="str">
        <f t="shared" si="17"/>
        <v/>
      </c>
      <c r="AB187" t="str">
        <f t="shared" si="18"/>
        <v/>
      </c>
    </row>
    <row r="188" spans="1:28">
      <c r="A188" s="33"/>
      <c r="B188" s="33"/>
      <c r="C188" s="29"/>
      <c r="D188" s="30"/>
      <c r="E188" s="30"/>
      <c r="F188" s="30"/>
      <c r="G188" s="30"/>
      <c r="H188" s="30"/>
      <c r="I188" s="30"/>
      <c r="J188" s="31"/>
      <c r="K188" s="25"/>
      <c r="M188" s="30"/>
      <c r="N188" s="30"/>
      <c r="O188" s="30"/>
      <c r="P188" s="30"/>
      <c r="Q188" s="30"/>
      <c r="T188" s="33"/>
      <c r="U188" s="34" t="str">
        <f t="array" ref="U188">IF(X188="Tu",RANK(Y188:Y188,Y$30:Y$946),IF(X188="Th",RANK(Z188:Z188,Z$30:Z$946),IF(X188="F",RANK(AA188,AA$30:AA$946),IF(X188="W",RANK(AB188,AB$30:AB$946),""))))</f>
        <v/>
      </c>
      <c r="V188" s="33"/>
      <c r="X188" t="str">
        <f t="shared" si="15"/>
        <v/>
      </c>
      <c r="Z188" t="str">
        <f t="shared" si="16"/>
        <v/>
      </c>
      <c r="AA188" t="str">
        <f t="shared" si="17"/>
        <v/>
      </c>
      <c r="AB188" t="str">
        <f t="shared" si="18"/>
        <v/>
      </c>
    </row>
    <row r="189" spans="1:28">
      <c r="A189" s="33"/>
      <c r="B189" s="33"/>
      <c r="C189" s="29"/>
      <c r="D189" s="30"/>
      <c r="E189" s="30"/>
      <c r="F189" s="30"/>
      <c r="G189" s="30"/>
      <c r="H189" s="30"/>
      <c r="I189" s="30"/>
      <c r="J189" s="31"/>
      <c r="K189" s="25"/>
      <c r="M189" s="30"/>
      <c r="N189" s="30"/>
      <c r="O189" s="30"/>
      <c r="P189" s="30"/>
      <c r="Q189" s="30"/>
      <c r="T189" s="33"/>
      <c r="U189" s="34" t="str">
        <f t="array" ref="U189">IF(X189="Tu",RANK(Y189:Y189,Y$30:Y$946),IF(X189="Th",RANK(Z189:Z189,Z$30:Z$946),IF(X189="F",RANK(AA189,AA$30:AA$946),IF(X189="W",RANK(AB189,AB$30:AB$946),""))))</f>
        <v/>
      </c>
      <c r="V189" s="33"/>
      <c r="X189" t="str">
        <f t="shared" si="15"/>
        <v/>
      </c>
      <c r="Z189" t="str">
        <f t="shared" si="16"/>
        <v/>
      </c>
      <c r="AA189" t="str">
        <f t="shared" si="17"/>
        <v/>
      </c>
      <c r="AB189" t="str">
        <f t="shared" si="18"/>
        <v/>
      </c>
    </row>
    <row r="190" spans="1:28">
      <c r="A190" s="28"/>
      <c r="B190" s="28"/>
      <c r="C190" s="29"/>
      <c r="D190" s="30"/>
      <c r="E190" s="30"/>
      <c r="F190" s="30"/>
      <c r="G190" s="30"/>
      <c r="H190" s="30"/>
      <c r="I190" s="30"/>
      <c r="J190" s="31"/>
      <c r="K190" s="25"/>
      <c r="L190" s="39"/>
      <c r="M190" s="30"/>
      <c r="N190" s="30"/>
      <c r="O190" s="30"/>
      <c r="P190" s="30"/>
      <c r="Q190" s="30"/>
      <c r="T190" s="33"/>
      <c r="U190" s="34" t="str">
        <f t="array" ref="U190">IF(X190="Tu",RANK(Y190:Y190,Y$30:Y$946),IF(X190="Th",RANK(Z190:Z190,Z$30:Z$946),IF(X190="F",RANK(AA190,AA$30:AA$946),IF(X190="W",RANK(AB190,AB$30:AB$946),""))))</f>
        <v/>
      </c>
      <c r="V190" s="33"/>
      <c r="X190" t="str">
        <f t="shared" si="15"/>
        <v/>
      </c>
      <c r="Z190" t="str">
        <f t="shared" si="16"/>
        <v/>
      </c>
      <c r="AA190" t="str">
        <f t="shared" si="17"/>
        <v/>
      </c>
      <c r="AB190" t="str">
        <f t="shared" si="18"/>
        <v/>
      </c>
    </row>
    <row r="191" spans="1:28">
      <c r="A191" s="33"/>
      <c r="B191" s="33"/>
      <c r="C191" s="29"/>
      <c r="D191" s="30"/>
      <c r="E191" s="30"/>
      <c r="F191" s="30"/>
      <c r="G191" s="30"/>
      <c r="H191" s="30"/>
      <c r="I191" s="30"/>
      <c r="J191" s="31"/>
      <c r="K191" s="25"/>
      <c r="M191" s="30"/>
      <c r="N191" s="30"/>
      <c r="O191" s="30"/>
      <c r="P191" s="30"/>
      <c r="Q191" s="30"/>
      <c r="T191" s="33"/>
      <c r="U191" s="34" t="str">
        <f t="array" ref="U191">IF(X191="Tu",RANK(Y191:Y191,Y$30:Y$946),IF(X191="Th",RANK(Z191:Z191,Z$30:Z$946),IF(X191="F",RANK(AA191,AA$30:AA$946),IF(X191="W",RANK(AB191,AB$30:AB$946),""))))</f>
        <v/>
      </c>
      <c r="V191" s="33"/>
      <c r="X191" t="str">
        <f t="shared" si="15"/>
        <v/>
      </c>
      <c r="Z191" t="str">
        <f t="shared" si="16"/>
        <v/>
      </c>
      <c r="AA191" t="str">
        <f t="shared" si="17"/>
        <v/>
      </c>
      <c r="AB191" t="str">
        <f t="shared" si="18"/>
        <v/>
      </c>
    </row>
    <row r="192" spans="1:28">
      <c r="A192" s="33"/>
      <c r="B192" s="33"/>
      <c r="C192" s="29"/>
      <c r="D192" s="30"/>
      <c r="E192" s="30"/>
      <c r="F192" s="30"/>
      <c r="G192" s="30"/>
      <c r="H192" s="30"/>
      <c r="I192" s="30"/>
      <c r="J192" s="31"/>
      <c r="K192" s="25"/>
      <c r="M192" s="30"/>
      <c r="N192" s="30"/>
      <c r="O192" s="30"/>
      <c r="P192" s="30"/>
      <c r="Q192" s="30"/>
      <c r="T192" s="33"/>
      <c r="U192" s="34" t="str">
        <f t="array" ref="U192">IF(X192="Tu",RANK(Y192:Y192,Y$30:Y$946),IF(X192="Th",RANK(Z192:Z192,Z$30:Z$946),IF(X192="F",RANK(AA192,AA$30:AA$946),IF(X192="W",RANK(AB192,AB$30:AB$946),""))))</f>
        <v/>
      </c>
      <c r="V192" s="33"/>
      <c r="X192" t="str">
        <f t="shared" si="15"/>
        <v/>
      </c>
      <c r="Z192" t="str">
        <f t="shared" si="16"/>
        <v/>
      </c>
      <c r="AA192" t="str">
        <f t="shared" si="17"/>
        <v/>
      </c>
      <c r="AB192" t="str">
        <f t="shared" si="18"/>
        <v/>
      </c>
    </row>
    <row r="193" spans="1:28">
      <c r="A193" s="33"/>
      <c r="B193" s="33"/>
      <c r="C193" s="29"/>
      <c r="D193" s="30"/>
      <c r="E193" s="30"/>
      <c r="F193" s="30"/>
      <c r="G193" s="30"/>
      <c r="H193" s="30"/>
      <c r="I193" s="30"/>
      <c r="J193" s="31"/>
      <c r="K193" s="25"/>
      <c r="M193" s="30"/>
      <c r="N193" s="30"/>
      <c r="O193" s="30"/>
      <c r="P193" s="30"/>
      <c r="Q193" s="30"/>
      <c r="T193" s="33"/>
      <c r="U193" s="34" t="str">
        <f t="array" ref="U193">IF(X193="Tu",RANK(Y193:Y193,Y$30:Y$946),IF(X193="Th",RANK(Z193:Z193,Z$30:Z$946),IF(X193="F",RANK(AA193,AA$30:AA$946),IF(X193="W",RANK(AB193,AB$30:AB$946),""))))</f>
        <v/>
      </c>
      <c r="V193" s="33"/>
      <c r="X193" t="str">
        <f t="shared" si="15"/>
        <v/>
      </c>
      <c r="Z193" t="str">
        <f t="shared" si="16"/>
        <v/>
      </c>
      <c r="AA193" t="str">
        <f t="shared" si="17"/>
        <v/>
      </c>
      <c r="AB193" t="str">
        <f t="shared" si="18"/>
        <v/>
      </c>
    </row>
    <row r="194" spans="1:28">
      <c r="A194" s="33"/>
      <c r="B194" s="33"/>
      <c r="C194" s="29"/>
      <c r="D194" s="30"/>
      <c r="E194" s="30"/>
      <c r="F194" s="30"/>
      <c r="G194" s="30"/>
      <c r="H194" s="30"/>
      <c r="I194" s="30"/>
      <c r="J194" s="31"/>
      <c r="K194" s="25"/>
      <c r="M194" s="30"/>
      <c r="N194" s="30"/>
      <c r="O194" s="30"/>
      <c r="P194" s="30"/>
      <c r="Q194" s="30"/>
      <c r="T194" s="33"/>
      <c r="U194" s="34" t="str">
        <f t="array" ref="U194">IF(X194="Tu",RANK(Y194:Y194,Y$30:Y$946),IF(X194="Th",RANK(Z194:Z194,Z$30:Z$946),IF(X194="F",RANK(AA194,AA$30:AA$946),IF(X194="W",RANK(AB194,AB$30:AB$946),""))))</f>
        <v/>
      </c>
      <c r="V194" s="33"/>
      <c r="X194" t="str">
        <f t="shared" si="15"/>
        <v/>
      </c>
      <c r="Z194" t="str">
        <f t="shared" si="16"/>
        <v/>
      </c>
      <c r="AA194" t="str">
        <f t="shared" si="17"/>
        <v/>
      </c>
      <c r="AB194" t="str">
        <f t="shared" si="18"/>
        <v/>
      </c>
    </row>
    <row r="195" spans="1:28">
      <c r="A195" s="28"/>
      <c r="B195" s="28"/>
      <c r="C195" s="29"/>
      <c r="D195" s="30"/>
      <c r="E195" s="30"/>
      <c r="F195" s="30"/>
      <c r="G195" s="30"/>
      <c r="H195" s="30"/>
      <c r="I195" s="30"/>
      <c r="J195" s="31"/>
      <c r="K195" s="25"/>
      <c r="L195" s="32"/>
      <c r="M195" s="30"/>
      <c r="N195" s="30"/>
      <c r="O195" s="30"/>
      <c r="P195" s="30"/>
      <c r="Q195" s="30"/>
      <c r="T195" s="33"/>
      <c r="U195" s="34" t="str">
        <f t="array" ref="U195">IF(X195="Tu",RANK(Y195:Y195,Y$30:Y$946),IF(X195="Th",RANK(Z195:Z195,Z$30:Z$946),IF(X195="F",RANK(AA195,AA$30:AA$946),IF(X195="W",RANK(AB195,AB$30:AB$946),""))))</f>
        <v/>
      </c>
      <c r="V195" s="33"/>
      <c r="X195" t="str">
        <f t="shared" si="15"/>
        <v/>
      </c>
      <c r="Z195" t="str">
        <f t="shared" si="16"/>
        <v/>
      </c>
      <c r="AA195" t="str">
        <f t="shared" si="17"/>
        <v/>
      </c>
      <c r="AB195" t="str">
        <f t="shared" si="18"/>
        <v/>
      </c>
    </row>
    <row r="196" spans="1:28">
      <c r="A196" s="33"/>
      <c r="B196" s="33"/>
      <c r="C196" s="29"/>
      <c r="D196" s="30"/>
      <c r="E196" s="30"/>
      <c r="F196" s="30"/>
      <c r="G196" s="30"/>
      <c r="H196" s="30"/>
      <c r="I196" s="30"/>
      <c r="J196" s="31"/>
      <c r="K196" s="25"/>
      <c r="M196" s="30"/>
      <c r="N196" s="30"/>
      <c r="O196" s="30"/>
      <c r="P196" s="30"/>
      <c r="Q196" s="30"/>
      <c r="T196" s="33"/>
      <c r="U196" s="34" t="str">
        <f t="array" ref="U196">IF(X196="Tu",RANK(Y196:Y196,Y$30:Y$946),IF(X196="Th",RANK(Z196:Z196,Z$30:Z$946),IF(X196="F",RANK(AA196,AA$30:AA$946),IF(X196="W",RANK(AB196,AB$30:AB$946),""))))</f>
        <v/>
      </c>
      <c r="V196" s="33"/>
      <c r="X196" t="str">
        <f t="shared" si="15"/>
        <v/>
      </c>
      <c r="Z196" t="str">
        <f t="shared" si="16"/>
        <v/>
      </c>
      <c r="AA196" t="str">
        <f t="shared" si="17"/>
        <v/>
      </c>
      <c r="AB196" t="str">
        <f t="shared" si="18"/>
        <v/>
      </c>
    </row>
    <row r="197" spans="1:28">
      <c r="A197" s="33"/>
      <c r="B197" s="33"/>
      <c r="C197" s="29"/>
      <c r="D197" s="30"/>
      <c r="E197" s="30"/>
      <c r="F197" s="30"/>
      <c r="G197" s="30"/>
      <c r="H197" s="30"/>
      <c r="I197" s="30"/>
      <c r="J197" s="31"/>
      <c r="K197" s="25"/>
      <c r="M197" s="30"/>
      <c r="N197" s="30"/>
      <c r="O197" s="30"/>
      <c r="P197" s="30"/>
      <c r="Q197" s="30"/>
      <c r="T197" s="33"/>
      <c r="U197" s="34" t="str">
        <f t="array" ref="U197">IF(X197="Tu",RANK(Y197:Y197,Y$30:Y$946),IF(X197="Th",RANK(Z197:Z197,Z$30:Z$946),IF(X197="F",RANK(AA197,AA$30:AA$946),IF(X197="W",RANK(AB197,AB$30:AB$946),""))))</f>
        <v/>
      </c>
      <c r="V197" s="33"/>
      <c r="X197" t="str">
        <f t="shared" si="15"/>
        <v/>
      </c>
      <c r="Z197" t="str">
        <f t="shared" si="16"/>
        <v/>
      </c>
      <c r="AA197" t="str">
        <f t="shared" si="17"/>
        <v/>
      </c>
      <c r="AB197" t="str">
        <f t="shared" si="18"/>
        <v/>
      </c>
    </row>
    <row r="198" spans="1:28">
      <c r="A198" s="33"/>
      <c r="B198" s="33"/>
      <c r="C198" s="29"/>
      <c r="D198" s="30"/>
      <c r="E198" s="30"/>
      <c r="F198" s="30"/>
      <c r="G198" s="30"/>
      <c r="H198" s="30"/>
      <c r="I198" s="30"/>
      <c r="J198" s="31"/>
      <c r="K198" s="25"/>
      <c r="M198" s="30"/>
      <c r="N198" s="30"/>
      <c r="O198" s="30"/>
      <c r="P198" s="30"/>
      <c r="Q198" s="30"/>
      <c r="T198" s="33"/>
      <c r="U198" s="34" t="str">
        <f t="array" ref="U198">IF(X198="Tu",RANK(Y198:Y198,Y$30:Y$946),IF(X198="Th",RANK(Z198:Z198,Z$30:Z$946),IF(X198="F",RANK(AA198,AA$30:AA$946),IF(X198="W",RANK(AB198,AB$30:AB$946),""))))</f>
        <v/>
      </c>
      <c r="V198" s="33"/>
      <c r="X198" t="str">
        <f t="shared" si="15"/>
        <v/>
      </c>
      <c r="Z198" t="str">
        <f t="shared" si="16"/>
        <v/>
      </c>
      <c r="AA198" t="str">
        <f t="shared" si="17"/>
        <v/>
      </c>
      <c r="AB198" t="str">
        <f t="shared" si="18"/>
        <v/>
      </c>
    </row>
    <row r="199" spans="1:28">
      <c r="A199" s="33"/>
      <c r="B199" s="33"/>
      <c r="C199" s="29"/>
      <c r="D199" s="30"/>
      <c r="E199" s="30"/>
      <c r="F199" s="30"/>
      <c r="G199" s="30"/>
      <c r="H199" s="30"/>
      <c r="I199" s="30"/>
      <c r="J199" s="31"/>
      <c r="K199" s="25"/>
      <c r="M199" s="30"/>
      <c r="N199" s="30"/>
      <c r="O199" s="30"/>
      <c r="P199" s="30"/>
      <c r="Q199" s="30"/>
      <c r="T199" s="33"/>
      <c r="U199" s="34" t="str">
        <f t="array" ref="U199">IF(X199="Tu",RANK(Y199:Y199,Y$30:Y$946),IF(X199="Th",RANK(Z199:Z199,Z$30:Z$946),IF(X199="F",RANK(AA199,AA$30:AA$946),IF(X199="W",RANK(AB199,AB$30:AB$946),""))))</f>
        <v/>
      </c>
      <c r="V199" s="33"/>
      <c r="X199" t="str">
        <f t="shared" si="15"/>
        <v/>
      </c>
      <c r="Z199" t="str">
        <f t="shared" si="16"/>
        <v/>
      </c>
      <c r="AA199" t="str">
        <f t="shared" si="17"/>
        <v/>
      </c>
      <c r="AB199" t="str">
        <f t="shared" si="18"/>
        <v/>
      </c>
    </row>
    <row r="200" spans="1:28">
      <c r="A200" s="28"/>
      <c r="B200" s="28"/>
      <c r="C200" s="29"/>
      <c r="D200" s="30"/>
      <c r="E200" s="30"/>
      <c r="F200" s="30"/>
      <c r="G200" s="30"/>
      <c r="H200" s="30"/>
      <c r="I200" s="30"/>
      <c r="J200" s="31"/>
      <c r="K200" s="25"/>
      <c r="L200" s="32"/>
      <c r="M200" s="30"/>
      <c r="N200" s="30"/>
      <c r="O200" s="30"/>
      <c r="P200" s="30"/>
      <c r="Q200" s="30"/>
      <c r="T200" s="33"/>
      <c r="U200" s="34" t="str">
        <f t="array" ref="U200">IF(X200="Tu",RANK(Y200:Y200,Y$30:Y$946),IF(X200="Th",RANK(Z200:Z200,Z$30:Z$946),IF(X200="F",RANK(AA200,AA$30:AA$946),IF(X200="W",RANK(AB200,AB$30:AB$946),""))))</f>
        <v/>
      </c>
      <c r="V200" s="33"/>
      <c r="X200" t="str">
        <f t="shared" si="15"/>
        <v/>
      </c>
      <c r="Z200" t="str">
        <f t="shared" si="16"/>
        <v/>
      </c>
      <c r="AA200" t="str">
        <f t="shared" si="17"/>
        <v/>
      </c>
      <c r="AB200" t="str">
        <f t="shared" si="18"/>
        <v/>
      </c>
    </row>
    <row r="201" spans="1:28">
      <c r="A201" s="33"/>
      <c r="B201" s="33"/>
      <c r="C201" s="29"/>
      <c r="D201" s="30"/>
      <c r="E201" s="30"/>
      <c r="F201" s="30"/>
      <c r="G201" s="30"/>
      <c r="H201" s="30"/>
      <c r="I201" s="30"/>
      <c r="J201" s="31"/>
      <c r="K201" s="25"/>
      <c r="L201" s="32"/>
      <c r="M201" s="30"/>
      <c r="N201" s="30"/>
      <c r="O201" s="30"/>
      <c r="P201" s="30"/>
      <c r="Q201" s="30"/>
      <c r="T201" s="33"/>
      <c r="U201" s="34" t="str">
        <f t="array" ref="U201">IF(X201="Tu",RANK(Y201:Y201,Y$30:Y$946),IF(X201="Th",RANK(Z201:Z201,Z$30:Z$946),IF(X201="F",RANK(AA201,AA$30:AA$946),IF(X201="W",RANK(AB201,AB$30:AB$946),""))))</f>
        <v/>
      </c>
      <c r="V201" s="33"/>
      <c r="X201" t="str">
        <f t="shared" si="15"/>
        <v/>
      </c>
      <c r="Z201" t="str">
        <f t="shared" si="16"/>
        <v/>
      </c>
      <c r="AA201" t="str">
        <f t="shared" si="17"/>
        <v/>
      </c>
      <c r="AB201" t="str">
        <f t="shared" si="18"/>
        <v/>
      </c>
    </row>
    <row r="202" spans="1:28">
      <c r="A202" s="33"/>
      <c r="B202" s="33"/>
      <c r="C202" s="29"/>
      <c r="D202" s="30"/>
      <c r="E202" s="30"/>
      <c r="F202" s="30"/>
      <c r="G202" s="30"/>
      <c r="H202" s="30"/>
      <c r="I202" s="30"/>
      <c r="J202" s="31"/>
      <c r="K202" s="25"/>
      <c r="L202" s="32"/>
      <c r="M202" s="30"/>
      <c r="N202" s="30"/>
      <c r="O202" s="30"/>
      <c r="P202" s="30"/>
      <c r="Q202" s="30"/>
      <c r="T202" s="33"/>
      <c r="U202" s="34" t="str">
        <f t="array" ref="U202">IF(X202="Tu",RANK(Y202:Y202,Y$30:Y$946),IF(X202="Th",RANK(Z202:Z202,Z$30:Z$946),IF(X202="F",RANK(AA202,AA$30:AA$946),IF(X202="W",RANK(AB202,AB$30:AB$946),""))))</f>
        <v/>
      </c>
      <c r="V202" s="33"/>
      <c r="X202" t="str">
        <f t="shared" si="15"/>
        <v/>
      </c>
      <c r="Z202" t="str">
        <f t="shared" si="16"/>
        <v/>
      </c>
      <c r="AA202" t="str">
        <f t="shared" si="17"/>
        <v/>
      </c>
      <c r="AB202" t="str">
        <f t="shared" si="18"/>
        <v/>
      </c>
    </row>
    <row r="203" spans="1:28">
      <c r="A203" s="33"/>
      <c r="B203" s="33"/>
      <c r="C203" s="29"/>
      <c r="D203" s="30"/>
      <c r="E203" s="30"/>
      <c r="F203" s="30"/>
      <c r="G203" s="30"/>
      <c r="H203" s="30"/>
      <c r="I203" s="30"/>
      <c r="J203" s="31"/>
      <c r="K203" s="25"/>
      <c r="M203" s="30"/>
      <c r="N203" s="30"/>
      <c r="O203" s="30"/>
      <c r="P203" s="30"/>
      <c r="Q203" s="30"/>
      <c r="T203" s="33"/>
      <c r="U203" s="34" t="str">
        <f t="array" ref="U203">IF(X203="Tu",RANK(Y203:Y203,Y$30:Y$946),IF(X203="Th",RANK(Z203:Z203,Z$30:Z$946),IF(X203="F",RANK(AA203,AA$30:AA$946),IF(X203="W",RANK(AB203,AB$30:AB$946),""))))</f>
        <v/>
      </c>
      <c r="V203" s="33"/>
      <c r="X203" t="str">
        <f t="shared" si="15"/>
        <v/>
      </c>
      <c r="Z203" t="str">
        <f t="shared" si="16"/>
        <v/>
      </c>
      <c r="AA203" t="str">
        <f t="shared" si="17"/>
        <v/>
      </c>
      <c r="AB203" t="str">
        <f t="shared" si="18"/>
        <v/>
      </c>
    </row>
    <row r="204" spans="1:28">
      <c r="A204" s="33"/>
      <c r="B204" s="33"/>
      <c r="C204" s="29"/>
      <c r="D204" s="30"/>
      <c r="E204" s="30"/>
      <c r="F204" s="30"/>
      <c r="G204" s="30"/>
      <c r="H204" s="30"/>
      <c r="I204" s="30"/>
      <c r="J204" s="31"/>
      <c r="K204" s="25"/>
      <c r="M204" s="30"/>
      <c r="N204" s="30"/>
      <c r="O204" s="30"/>
      <c r="P204" s="30"/>
      <c r="Q204" s="30"/>
      <c r="T204" s="33"/>
      <c r="U204" s="34" t="str">
        <f t="array" ref="U204">IF(X204="Tu",RANK(Y204:Y204,Y$30:Y$946),IF(X204="Th",RANK(Z204:Z204,Z$30:Z$946),IF(X204="F",RANK(AA204,AA$30:AA$946),IF(X204="W",RANK(AB204,AB$30:AB$946),""))))</f>
        <v/>
      </c>
      <c r="V204" s="33"/>
      <c r="X204" t="str">
        <f t="shared" si="15"/>
        <v/>
      </c>
      <c r="Z204" t="str">
        <f t="shared" si="16"/>
        <v/>
      </c>
      <c r="AA204" t="str">
        <f t="shared" si="17"/>
        <v/>
      </c>
      <c r="AB204" t="str">
        <f t="shared" si="18"/>
        <v/>
      </c>
    </row>
    <row r="205" spans="1:28">
      <c r="A205" s="33"/>
      <c r="B205" s="33"/>
      <c r="C205" s="29"/>
      <c r="D205" s="30"/>
      <c r="E205" s="30"/>
      <c r="F205" s="30"/>
      <c r="G205" s="30"/>
      <c r="H205" s="30"/>
      <c r="I205" s="30"/>
      <c r="J205" s="31"/>
      <c r="K205" s="25"/>
      <c r="M205" s="30"/>
      <c r="N205" s="30"/>
      <c r="O205" s="30"/>
      <c r="P205" s="30"/>
      <c r="Q205" s="30"/>
      <c r="T205" s="33"/>
      <c r="U205" s="34" t="str">
        <f t="array" ref="U205">IF(X205="Tu",RANK(Y205:Y205,Y$30:Y$946),IF(X205="Th",RANK(Z205:Z205,Z$30:Z$946),IF(X205="F",RANK(AA205,AA$30:AA$946),IF(X205="W",RANK(AB205,AB$30:AB$946),""))))</f>
        <v/>
      </c>
      <c r="V205" s="33"/>
      <c r="X205" t="str">
        <f t="shared" si="15"/>
        <v/>
      </c>
      <c r="Z205" t="str">
        <f t="shared" si="16"/>
        <v/>
      </c>
      <c r="AA205" t="str">
        <f t="shared" si="17"/>
        <v/>
      </c>
      <c r="AB205" t="str">
        <f t="shared" si="18"/>
        <v/>
      </c>
    </row>
    <row r="206" spans="1:28">
      <c r="A206" s="33"/>
      <c r="B206" s="33"/>
      <c r="C206" s="29"/>
      <c r="D206" s="30"/>
      <c r="E206" s="30"/>
      <c r="F206" s="30"/>
      <c r="G206" s="30"/>
      <c r="H206" s="30"/>
      <c r="I206" s="30"/>
      <c r="J206" s="31"/>
      <c r="K206" s="25"/>
      <c r="L206" s="32"/>
      <c r="M206" s="30"/>
      <c r="N206" s="30"/>
      <c r="O206" s="30"/>
      <c r="P206" s="30"/>
      <c r="Q206" s="30"/>
      <c r="T206" s="33"/>
      <c r="U206" s="34" t="str">
        <f t="array" ref="U206">IF(X206="Tu",RANK(Y206:Y206,Y$30:Y$946),IF(X206="Th",RANK(Z206:Z206,Z$30:Z$946),IF(X206="F",RANK(AA206,AA$30:AA$946),IF(X206="W",RANK(AB206,AB$30:AB$946),""))))</f>
        <v/>
      </c>
      <c r="V206" s="28"/>
      <c r="X206" t="str">
        <f t="shared" si="15"/>
        <v/>
      </c>
      <c r="Z206" t="str">
        <f t="shared" si="16"/>
        <v/>
      </c>
      <c r="AA206" t="str">
        <f t="shared" si="17"/>
        <v/>
      </c>
      <c r="AB206" t="str">
        <f t="shared" si="18"/>
        <v/>
      </c>
    </row>
    <row r="207" spans="1:28">
      <c r="A207" s="33"/>
      <c r="B207" s="33"/>
      <c r="C207" s="29"/>
      <c r="D207" s="30"/>
      <c r="E207" s="30"/>
      <c r="F207" s="30"/>
      <c r="G207" s="30"/>
      <c r="H207" s="30"/>
      <c r="I207" s="30"/>
      <c r="J207" s="31"/>
      <c r="K207" s="25"/>
      <c r="L207" s="32"/>
      <c r="M207" s="30"/>
      <c r="N207" s="30"/>
      <c r="O207" s="30"/>
      <c r="P207" s="30"/>
      <c r="Q207" s="30"/>
      <c r="T207" s="33"/>
      <c r="U207" s="34" t="str">
        <f t="array" ref="U207">IF(X207="Tu",RANK(Y207:Y207,Y$30:Y$946),IF(X207="Th",RANK(Z207:Z207,Z$30:Z$946),IF(X207="F",RANK(AA207,AA$30:AA$946),IF(X207="W",RANK(AB207,AB$30:AB$946),""))))</f>
        <v/>
      </c>
      <c r="V207" s="33"/>
      <c r="X207" t="str">
        <f t="shared" ref="X207:X270" si="19">IF(Y207="",IF(Z207="",IF(AA207="",IF(AB207="","","Th"),"W"),"Tu"),"M")</f>
        <v/>
      </c>
      <c r="Z207" t="str">
        <f t="shared" si="16"/>
        <v/>
      </c>
      <c r="AA207" t="str">
        <f t="shared" si="17"/>
        <v/>
      </c>
      <c r="AB207" t="str">
        <f t="shared" si="18"/>
        <v/>
      </c>
    </row>
    <row r="208" spans="1:28">
      <c r="A208" s="33"/>
      <c r="B208" s="33"/>
      <c r="C208" s="29"/>
      <c r="D208" s="30"/>
      <c r="E208" s="30"/>
      <c r="F208" s="30"/>
      <c r="G208" s="30"/>
      <c r="H208" s="30"/>
      <c r="I208" s="30"/>
      <c r="J208" s="31"/>
      <c r="K208" s="25"/>
      <c r="L208" s="32"/>
      <c r="M208" s="30"/>
      <c r="N208" s="30"/>
      <c r="O208" s="30"/>
      <c r="P208" s="30"/>
      <c r="Q208" s="30"/>
      <c r="T208" s="33"/>
      <c r="U208" s="34" t="str">
        <f t="array" ref="U208">IF(X208="Tu",RANK(Y208:Y208,Y$30:Y$946),IF(X208="Th",RANK(Z208:Z208,Z$30:Z$946),IF(X208="F",RANK(AA208,AA$30:AA$946),IF(X208="W",RANK(AB208,AB$30:AB$946),""))))</f>
        <v/>
      </c>
      <c r="V208" s="33"/>
      <c r="X208" t="str">
        <f t="shared" si="19"/>
        <v/>
      </c>
      <c r="Z208" t="str">
        <f t="shared" si="16"/>
        <v/>
      </c>
      <c r="AA208" t="str">
        <f t="shared" si="17"/>
        <v/>
      </c>
      <c r="AB208" t="str">
        <f t="shared" si="18"/>
        <v/>
      </c>
    </row>
    <row r="209" spans="1:28">
      <c r="A209" s="33"/>
      <c r="B209" s="33"/>
      <c r="C209" s="29"/>
      <c r="D209" s="30"/>
      <c r="E209" s="30"/>
      <c r="F209" s="30"/>
      <c r="G209" s="30"/>
      <c r="H209" s="30"/>
      <c r="I209" s="30"/>
      <c r="J209" s="31"/>
      <c r="K209" s="25"/>
      <c r="L209" s="32"/>
      <c r="M209" s="30"/>
      <c r="N209" s="30"/>
      <c r="O209" s="30"/>
      <c r="P209" s="30"/>
      <c r="Q209" s="30"/>
      <c r="T209" s="33"/>
      <c r="U209" s="34" t="str">
        <f t="array" ref="U209">IF(X209="Tu",RANK(Y209:Y209,Y$30:Y$946),IF(X209="Th",RANK(Z209:Z209,Z$30:Z$946),IF(X209="F",RANK(AA209,AA$30:AA$946),IF(X209="W",RANK(AB209,AB$30:AB$946),""))))</f>
        <v/>
      </c>
      <c r="V209" s="28"/>
      <c r="X209" t="str">
        <f t="shared" si="19"/>
        <v/>
      </c>
      <c r="Z209" t="str">
        <f t="shared" si="16"/>
        <v/>
      </c>
      <c r="AA209" t="str">
        <f t="shared" si="17"/>
        <v/>
      </c>
      <c r="AB209" t="str">
        <f t="shared" si="18"/>
        <v/>
      </c>
    </row>
    <row r="210" spans="1:28">
      <c r="A210" s="33"/>
      <c r="B210" s="33"/>
      <c r="C210" s="29"/>
      <c r="D210" s="30"/>
      <c r="E210" s="30"/>
      <c r="F210" s="30"/>
      <c r="G210" s="30"/>
      <c r="H210" s="30"/>
      <c r="I210" s="30"/>
      <c r="J210" s="31"/>
      <c r="K210" s="25"/>
      <c r="M210" s="30"/>
      <c r="N210" s="30"/>
      <c r="O210" s="30"/>
      <c r="P210" s="30"/>
      <c r="Q210" s="30"/>
      <c r="T210" s="33"/>
      <c r="U210" s="34" t="str">
        <f t="array" ref="U210">IF(X210="Tu",RANK(Y210:Y210,Y$30:Y$946),IF(X210="Th",RANK(Z210:Z210,Z$30:Z$946),IF(X210="F",RANK(AA210,AA$30:AA$946),IF(X210="W",RANK(AB210,AB$30:AB$946),""))))</f>
        <v/>
      </c>
      <c r="V210" s="33"/>
      <c r="X210" t="str">
        <f t="shared" si="19"/>
        <v/>
      </c>
      <c r="Z210" t="str">
        <f t="shared" si="16"/>
        <v/>
      </c>
      <c r="AA210" t="str">
        <f t="shared" si="17"/>
        <v/>
      </c>
      <c r="AB210" t="str">
        <f t="shared" si="18"/>
        <v/>
      </c>
    </row>
    <row r="211" spans="1:28">
      <c r="A211" s="33"/>
      <c r="B211" s="33"/>
      <c r="C211" s="29"/>
      <c r="D211" s="30"/>
      <c r="E211" s="30"/>
      <c r="F211" s="30"/>
      <c r="G211" s="30"/>
      <c r="H211" s="30"/>
      <c r="I211" s="30"/>
      <c r="J211" s="31"/>
      <c r="K211" s="25"/>
      <c r="M211" s="30"/>
      <c r="N211" s="30"/>
      <c r="O211" s="30"/>
      <c r="P211" s="30"/>
      <c r="Q211" s="30"/>
      <c r="T211" s="33"/>
      <c r="U211" s="34" t="str">
        <f t="array" ref="U211">IF(X211="Tu",RANK(Y211:Y211,Y$30:Y$946),IF(X211="Th",RANK(Z211:Z211,Z$30:Z$946),IF(X211="F",RANK(AA211,AA$30:AA$946),IF(X211="W",RANK(AB211,AB$30:AB$946),""))))</f>
        <v/>
      </c>
      <c r="V211" s="33"/>
      <c r="X211" t="str">
        <f t="shared" si="19"/>
        <v/>
      </c>
      <c r="Z211" t="str">
        <f t="shared" si="16"/>
        <v/>
      </c>
      <c r="AA211" t="str">
        <f t="shared" si="17"/>
        <v/>
      </c>
      <c r="AB211" t="str">
        <f t="shared" si="18"/>
        <v/>
      </c>
    </row>
    <row r="212" spans="1:28">
      <c r="A212" s="33"/>
      <c r="B212" s="33"/>
      <c r="C212" s="29"/>
      <c r="D212" s="30"/>
      <c r="E212" s="30"/>
      <c r="F212" s="30"/>
      <c r="G212" s="30"/>
      <c r="H212" s="30"/>
      <c r="I212" s="30"/>
      <c r="J212" s="38"/>
      <c r="K212" s="25"/>
      <c r="L212" s="32"/>
      <c r="M212" s="30"/>
      <c r="N212" s="30"/>
      <c r="O212" s="30"/>
      <c r="P212" s="30"/>
      <c r="Q212" s="30"/>
      <c r="T212" s="33"/>
      <c r="U212" s="34" t="str">
        <f t="array" ref="U212">IF(X212="Tu",RANK(Y212:Y212,Y$30:Y$946),IF(X212="Th",RANK(Z212:Z212,Z$30:Z$946),IF(X212="F",RANK(AA212,AA$30:AA$946),IF(X212="W",RANK(AB212,AB$30:AB$946),""))))</f>
        <v/>
      </c>
      <c r="V212" s="28"/>
      <c r="X212" t="str">
        <f t="shared" si="19"/>
        <v/>
      </c>
      <c r="Z212" t="str">
        <f t="shared" si="16"/>
        <v/>
      </c>
      <c r="AA212" t="str">
        <f t="shared" si="17"/>
        <v/>
      </c>
      <c r="AB212" t="str">
        <f t="shared" si="18"/>
        <v/>
      </c>
    </row>
    <row r="213" spans="1:28">
      <c r="A213" s="33"/>
      <c r="B213" s="33"/>
      <c r="C213" s="29"/>
      <c r="D213" s="30"/>
      <c r="E213" s="30"/>
      <c r="F213" s="30"/>
      <c r="G213" s="30"/>
      <c r="H213" s="30"/>
      <c r="I213" s="30"/>
      <c r="J213" s="31"/>
      <c r="K213" s="25"/>
      <c r="L213" s="32"/>
      <c r="M213" s="30"/>
      <c r="N213" s="30"/>
      <c r="O213" s="30"/>
      <c r="P213" s="30"/>
      <c r="Q213" s="30"/>
      <c r="T213" s="33"/>
      <c r="U213" s="34" t="str">
        <f t="array" ref="U213">IF(X213="Tu",RANK(Y213:Y213,Y$30:Y$946),IF(X213="Th",RANK(Z213:Z213,Z$30:Z$946),IF(X213="F",RANK(AA213,AA$30:AA$946),IF(X213="W",RANK(AB213,AB$30:AB$946),""))))</f>
        <v/>
      </c>
      <c r="V213" s="28"/>
      <c r="X213" t="str">
        <f t="shared" si="19"/>
        <v/>
      </c>
      <c r="Z213" t="str">
        <f t="shared" si="16"/>
        <v/>
      </c>
      <c r="AA213" t="str">
        <f t="shared" si="17"/>
        <v/>
      </c>
      <c r="AB213" t="str">
        <f t="shared" si="18"/>
        <v/>
      </c>
    </row>
    <row r="214" spans="1:28">
      <c r="A214" s="33"/>
      <c r="B214" s="33"/>
      <c r="C214" s="29"/>
      <c r="D214" s="30"/>
      <c r="E214" s="30"/>
      <c r="F214" s="30"/>
      <c r="G214" s="30"/>
      <c r="H214" s="30"/>
      <c r="I214" s="30"/>
      <c r="J214" s="31"/>
      <c r="K214" s="25"/>
      <c r="L214" s="32"/>
      <c r="M214" s="30"/>
      <c r="N214" s="30"/>
      <c r="O214" s="30"/>
      <c r="P214" s="30"/>
      <c r="Q214" s="30"/>
      <c r="T214" s="33"/>
      <c r="U214" s="34" t="str">
        <f t="array" ref="U214">IF(X214="Tu",RANK(Y214:Y214,Y$30:Y$946),IF(X214="Th",RANK(Z214:Z214,Z$30:Z$946),IF(X214="F",RANK(AA214,AA$30:AA$946),IF(X214="W",RANK(AB214,AB$30:AB$946),""))))</f>
        <v/>
      </c>
      <c r="V214" s="33"/>
      <c r="X214" t="str">
        <f t="shared" si="19"/>
        <v/>
      </c>
      <c r="Z214" t="str">
        <f t="shared" si="16"/>
        <v/>
      </c>
      <c r="AA214" t="str">
        <f t="shared" si="17"/>
        <v/>
      </c>
      <c r="AB214" t="str">
        <f t="shared" si="18"/>
        <v/>
      </c>
    </row>
    <row r="215" spans="1:28">
      <c r="A215" s="33"/>
      <c r="B215" s="33"/>
      <c r="C215" s="29"/>
      <c r="D215" s="30"/>
      <c r="E215" s="30"/>
      <c r="F215" s="30"/>
      <c r="G215" s="30"/>
      <c r="H215" s="30"/>
      <c r="I215" s="30"/>
      <c r="J215" s="31"/>
      <c r="K215" s="25"/>
      <c r="M215" s="30"/>
      <c r="N215" s="30"/>
      <c r="O215" s="30"/>
      <c r="P215" s="30"/>
      <c r="Q215" s="30"/>
      <c r="T215" s="33"/>
      <c r="U215" s="34" t="str">
        <f t="array" ref="U215">IF(X215="Tu",RANK(Y215:Y215,Y$30:Y$946),IF(X215="Th",RANK(Z215:Z215,Z$30:Z$946),IF(X215="F",RANK(AA215,AA$30:AA$946),IF(X215="W",RANK(AB215,AB$30:AB$946),""))))</f>
        <v/>
      </c>
      <c r="V215" s="33"/>
      <c r="X215" t="str">
        <f t="shared" si="19"/>
        <v/>
      </c>
      <c r="Z215" t="str">
        <f t="shared" si="16"/>
        <v/>
      </c>
      <c r="AA215" t="str">
        <f t="shared" si="17"/>
        <v/>
      </c>
      <c r="AB215" t="str">
        <f t="shared" si="18"/>
        <v/>
      </c>
    </row>
    <row r="216" spans="1:28">
      <c r="A216" s="33"/>
      <c r="B216" s="33"/>
      <c r="C216" s="29"/>
      <c r="D216" s="30"/>
      <c r="E216" s="30"/>
      <c r="F216" s="30"/>
      <c r="G216" s="30"/>
      <c r="H216" s="30"/>
      <c r="I216" s="30"/>
      <c r="J216" s="31"/>
      <c r="K216" s="25"/>
      <c r="M216" s="30"/>
      <c r="N216" s="30"/>
      <c r="O216" s="30"/>
      <c r="P216" s="30"/>
      <c r="Q216" s="30"/>
      <c r="T216" s="33"/>
      <c r="U216" s="34" t="str">
        <f t="array" ref="U216">IF(X216="Tu",RANK(Y216:Y216,Y$30:Y$946),IF(X216="Th",RANK(Z216:Z216,Z$30:Z$946),IF(X216="F",RANK(AA216,AA$30:AA$946),IF(X216="W",RANK(AB216,AB$30:AB$946),""))))</f>
        <v/>
      </c>
      <c r="V216" s="33"/>
      <c r="X216" t="str">
        <f t="shared" si="19"/>
        <v/>
      </c>
      <c r="Z216" t="str">
        <f t="shared" si="16"/>
        <v/>
      </c>
      <c r="AA216" t="str">
        <f t="shared" si="17"/>
        <v/>
      </c>
      <c r="AB216" t="str">
        <f t="shared" si="18"/>
        <v/>
      </c>
    </row>
    <row r="217" spans="1:28">
      <c r="A217" s="28"/>
      <c r="B217" s="33"/>
      <c r="C217" s="29"/>
      <c r="D217" s="30"/>
      <c r="E217" s="30"/>
      <c r="F217" s="30"/>
      <c r="G217" s="30"/>
      <c r="H217" s="30"/>
      <c r="I217" s="30"/>
      <c r="J217" s="31"/>
      <c r="K217" s="25"/>
      <c r="L217" s="32"/>
      <c r="M217" s="30"/>
      <c r="N217" s="30"/>
      <c r="O217" s="30"/>
      <c r="P217" s="30"/>
      <c r="Q217" s="30"/>
      <c r="T217" s="33"/>
      <c r="U217" s="34" t="str">
        <f t="array" ref="U217">IF(X217="Tu",RANK(Y217:Y217,Y$30:Y$946),IF(X217="Th",RANK(Z217:Z217,Z$30:Z$946),IF(X217="F",RANK(AA217,AA$30:AA$946),IF(X217="W",RANK(AB217,AB$30:AB$946),""))))</f>
        <v/>
      </c>
      <c r="V217" s="33"/>
      <c r="X217" t="str">
        <f t="shared" si="19"/>
        <v/>
      </c>
      <c r="Z217" t="str">
        <f t="shared" si="16"/>
        <v/>
      </c>
      <c r="AA217" t="str">
        <f t="shared" si="17"/>
        <v/>
      </c>
      <c r="AB217" t="str">
        <f t="shared" si="18"/>
        <v/>
      </c>
    </row>
    <row r="218" spans="1:28">
      <c r="A218" s="33"/>
      <c r="B218" s="33"/>
      <c r="C218" s="29"/>
      <c r="D218" s="30"/>
      <c r="E218" s="30"/>
      <c r="F218" s="30"/>
      <c r="G218" s="30"/>
      <c r="H218" s="30"/>
      <c r="I218" s="30"/>
      <c r="J218" s="31"/>
      <c r="K218" s="25"/>
      <c r="M218" s="30"/>
      <c r="N218" s="30"/>
      <c r="O218" s="30"/>
      <c r="P218" s="30"/>
      <c r="Q218" s="30"/>
      <c r="T218" s="33"/>
      <c r="U218" s="34" t="str">
        <f t="array" ref="U218">IF(X218="Tu",RANK(Y218:Y218,Y$30:Y$946),IF(X218="Th",RANK(Z218:Z218,Z$30:Z$946),IF(X218="F",RANK(AA218,AA$30:AA$946),IF(X218="W",RANK(AB218,AB$30:AB$946),""))))</f>
        <v/>
      </c>
      <c r="V218" s="33"/>
      <c r="X218" t="str">
        <f t="shared" si="19"/>
        <v/>
      </c>
      <c r="Z218" t="str">
        <f t="shared" si="16"/>
        <v/>
      </c>
      <c r="AA218" t="str">
        <f t="shared" si="17"/>
        <v/>
      </c>
      <c r="AB218" t="str">
        <f t="shared" si="18"/>
        <v/>
      </c>
    </row>
    <row r="219" spans="1:28">
      <c r="A219" s="33"/>
      <c r="B219" s="33"/>
      <c r="C219" s="29"/>
      <c r="D219" s="30"/>
      <c r="E219" s="30"/>
      <c r="F219" s="30"/>
      <c r="G219" s="30"/>
      <c r="H219" s="30"/>
      <c r="I219" s="30"/>
      <c r="J219" s="31"/>
      <c r="K219" s="25"/>
      <c r="M219" s="30"/>
      <c r="N219" s="30"/>
      <c r="O219" s="30"/>
      <c r="P219" s="30"/>
      <c r="Q219" s="30"/>
      <c r="T219" s="33"/>
      <c r="U219" s="34" t="str">
        <f t="array" ref="U219">IF(X219="Tu",RANK(Y219:Y219,Y$30:Y$946),IF(X219="Th",RANK(Z219:Z219,Z$30:Z$946),IF(X219="F",RANK(AA219,AA$30:AA$946),IF(X219="W",RANK(AB219,AB$30:AB$946),""))))</f>
        <v/>
      </c>
      <c r="V219" s="33"/>
      <c r="X219" t="str">
        <f t="shared" si="19"/>
        <v/>
      </c>
      <c r="Z219" t="str">
        <f t="shared" si="16"/>
        <v/>
      </c>
      <c r="AA219" t="str">
        <f t="shared" si="17"/>
        <v/>
      </c>
      <c r="AB219" t="str">
        <f t="shared" si="18"/>
        <v/>
      </c>
    </row>
    <row r="220" spans="1:28">
      <c r="A220" s="33"/>
      <c r="B220" s="33"/>
      <c r="C220" s="29"/>
      <c r="D220" s="30"/>
      <c r="E220" s="30"/>
      <c r="F220" s="30"/>
      <c r="G220" s="30"/>
      <c r="H220" s="30"/>
      <c r="I220" s="30"/>
      <c r="J220" s="31"/>
      <c r="K220" s="25"/>
      <c r="M220" s="30"/>
      <c r="N220" s="30"/>
      <c r="O220" s="30"/>
      <c r="P220" s="30"/>
      <c r="Q220" s="30"/>
      <c r="T220" s="33"/>
      <c r="U220" s="34" t="str">
        <f t="array" ref="U220">IF(X220="Tu",RANK(Y220:Y220,Y$30:Y$946),IF(X220="Th",RANK(Z220:Z220,Z$30:Z$946),IF(X220="F",RANK(AA220,AA$30:AA$946),IF(X220="W",RANK(AB220,AB$30:AB$946),""))))</f>
        <v/>
      </c>
      <c r="V220" s="33"/>
      <c r="X220" t="str">
        <f t="shared" si="19"/>
        <v/>
      </c>
      <c r="Z220" t="str">
        <f t="shared" si="16"/>
        <v/>
      </c>
      <c r="AA220" t="str">
        <f t="shared" si="17"/>
        <v/>
      </c>
      <c r="AB220" t="str">
        <f t="shared" si="18"/>
        <v/>
      </c>
    </row>
    <row r="221" spans="1:28">
      <c r="A221" s="33"/>
      <c r="B221" s="33"/>
      <c r="C221" s="29"/>
      <c r="D221" s="30"/>
      <c r="E221" s="30"/>
      <c r="F221" s="30"/>
      <c r="G221" s="30"/>
      <c r="H221" s="30"/>
      <c r="I221" s="30"/>
      <c r="J221" s="31"/>
      <c r="K221" s="25"/>
      <c r="M221" s="30"/>
      <c r="N221" s="30"/>
      <c r="O221" s="30"/>
      <c r="P221" s="30"/>
      <c r="Q221" s="30"/>
      <c r="T221" s="33"/>
      <c r="U221" s="34" t="str">
        <f t="array" ref="U221">IF(X221="Tu",RANK(Y221:Y221,Y$30:Y$946),IF(X221="Th",RANK(Z221:Z221,Z$30:Z$946),IF(X221="F",RANK(AA221,AA$30:AA$946),IF(X221="W",RANK(AB221,AB$30:AB$946),""))))</f>
        <v/>
      </c>
      <c r="V221" s="33"/>
      <c r="X221" t="str">
        <f t="shared" si="19"/>
        <v/>
      </c>
      <c r="Z221" t="str">
        <f t="shared" si="16"/>
        <v/>
      </c>
      <c r="AA221" t="str">
        <f t="shared" si="17"/>
        <v/>
      </c>
      <c r="AB221" t="str">
        <f t="shared" si="18"/>
        <v/>
      </c>
    </row>
    <row r="222" spans="1:28">
      <c r="A222" s="33"/>
      <c r="B222" s="33"/>
      <c r="C222" s="29"/>
      <c r="D222" s="30"/>
      <c r="E222" s="30"/>
      <c r="F222" s="30"/>
      <c r="G222" s="30"/>
      <c r="H222" s="30"/>
      <c r="I222" s="30"/>
      <c r="J222" s="31"/>
      <c r="K222" s="25"/>
      <c r="L222" s="32"/>
      <c r="M222" s="30"/>
      <c r="N222" s="30"/>
      <c r="O222" s="30"/>
      <c r="P222" s="30"/>
      <c r="Q222" s="30"/>
      <c r="T222" s="33"/>
      <c r="U222" s="34" t="str">
        <f t="array" ref="U222">IF(X222="Tu",RANK(Y222:Y222,Y$30:Y$946),IF(X222="Th",RANK(Z222:Z222,Z$30:Z$946),IF(X222="F",RANK(AA222,AA$30:AA$946),IF(X222="W",RANK(AB222,AB$30:AB$946),""))))</f>
        <v/>
      </c>
      <c r="V222" s="33"/>
      <c r="X222" t="str">
        <f t="shared" si="19"/>
        <v/>
      </c>
      <c r="Z222" t="str">
        <f t="shared" si="16"/>
        <v/>
      </c>
      <c r="AA222" t="str">
        <f t="shared" si="17"/>
        <v/>
      </c>
      <c r="AB222" t="str">
        <f t="shared" si="18"/>
        <v/>
      </c>
    </row>
    <row r="223" spans="1:28">
      <c r="A223" s="28"/>
      <c r="B223" s="28"/>
      <c r="C223" s="29"/>
      <c r="D223" s="30"/>
      <c r="E223" s="30"/>
      <c r="F223" s="30"/>
      <c r="G223" s="30"/>
      <c r="H223" s="30"/>
      <c r="I223" s="30"/>
      <c r="J223" s="31"/>
      <c r="K223" s="25"/>
      <c r="L223" s="32"/>
      <c r="M223" s="30"/>
      <c r="N223" s="30"/>
      <c r="O223" s="30"/>
      <c r="P223" s="30"/>
      <c r="Q223" s="30"/>
      <c r="T223" s="33"/>
      <c r="U223" s="34" t="str">
        <f t="array" ref="U223">IF(X223="Tu",RANK(Y223:Y223,Y$30:Y$946),IF(X223="Th",RANK(Z223:Z223,Z$30:Z$946),IF(X223="F",RANK(AA223,AA$30:AA$946),IF(X223="W",RANK(AB223,AB$30:AB$946),""))))</f>
        <v/>
      </c>
      <c r="V223" s="33"/>
      <c r="X223" t="str">
        <f t="shared" si="19"/>
        <v/>
      </c>
      <c r="Z223" t="str">
        <f t="shared" si="16"/>
        <v/>
      </c>
      <c r="AA223" t="str">
        <f t="shared" si="17"/>
        <v/>
      </c>
      <c r="AB223" t="str">
        <f t="shared" si="18"/>
        <v/>
      </c>
    </row>
    <row r="224" spans="1:28">
      <c r="A224" s="33"/>
      <c r="B224" s="33"/>
      <c r="C224" s="29"/>
      <c r="D224" s="30"/>
      <c r="E224" s="30"/>
      <c r="F224" s="30"/>
      <c r="G224" s="30"/>
      <c r="H224" s="30"/>
      <c r="I224" s="30"/>
      <c r="J224" s="31"/>
      <c r="K224" s="25"/>
      <c r="M224" s="30"/>
      <c r="N224" s="30"/>
      <c r="O224" s="30"/>
      <c r="P224" s="30"/>
      <c r="Q224" s="30"/>
      <c r="T224" s="33"/>
      <c r="U224" s="34" t="str">
        <f t="array" ref="U224">IF(X224="Tu",RANK(Y224:Y224,Y$30:Y$946),IF(X224="Th",RANK(Z224:Z224,Z$30:Z$946),IF(X224="F",RANK(AA224,AA$30:AA$946),IF(X224="W",RANK(AB224,AB$30:AB$946),""))))</f>
        <v/>
      </c>
      <c r="V224" s="33"/>
      <c r="X224" t="str">
        <f t="shared" si="19"/>
        <v/>
      </c>
      <c r="Z224" t="str">
        <f t="shared" si="16"/>
        <v/>
      </c>
      <c r="AA224" t="str">
        <f t="shared" si="17"/>
        <v/>
      </c>
      <c r="AB224" t="str">
        <f t="shared" si="18"/>
        <v/>
      </c>
    </row>
    <row r="225" spans="1:28">
      <c r="A225" s="33"/>
      <c r="B225" s="33"/>
      <c r="C225" s="29"/>
      <c r="D225" s="30"/>
      <c r="E225" s="30"/>
      <c r="F225" s="30"/>
      <c r="G225" s="30"/>
      <c r="H225" s="30"/>
      <c r="I225" s="30"/>
      <c r="J225" s="31"/>
      <c r="K225" s="25"/>
      <c r="M225" s="30"/>
      <c r="N225" s="30"/>
      <c r="O225" s="30"/>
      <c r="P225" s="30"/>
      <c r="Q225" s="30"/>
      <c r="T225" s="33"/>
      <c r="U225" s="34" t="str">
        <f t="array" ref="U225">IF(X225="Tu",RANK(Y225:Y225,Y$30:Y$946),IF(X225="Th",RANK(Z225:Z225,Z$30:Z$946),IF(X225="F",RANK(AA225,AA$30:AA$946),IF(X225="W",RANK(AB225,AB$30:AB$946),""))))</f>
        <v/>
      </c>
      <c r="V225" s="33"/>
      <c r="X225" t="str">
        <f t="shared" si="19"/>
        <v/>
      </c>
      <c r="Z225" t="str">
        <f t="shared" si="16"/>
        <v/>
      </c>
      <c r="AA225" t="str">
        <f t="shared" si="17"/>
        <v/>
      </c>
      <c r="AB225" t="str">
        <f t="shared" si="18"/>
        <v/>
      </c>
    </row>
    <row r="226" spans="1:28">
      <c r="A226" s="33"/>
      <c r="B226" s="33"/>
      <c r="C226" s="29"/>
      <c r="D226" s="30"/>
      <c r="E226" s="30"/>
      <c r="F226" s="30"/>
      <c r="G226" s="30"/>
      <c r="H226" s="30"/>
      <c r="I226" s="30"/>
      <c r="J226" s="31"/>
      <c r="K226" s="25"/>
      <c r="L226" s="32"/>
      <c r="M226" s="30"/>
      <c r="N226" s="30"/>
      <c r="O226" s="30"/>
      <c r="P226" s="30"/>
      <c r="Q226" s="30"/>
      <c r="T226" s="33"/>
      <c r="U226" s="34" t="str">
        <f t="array" ref="U226">IF(X226="Tu",RANK(Y226:Y226,Y$30:Y$946),IF(X226="Th",RANK(Z226:Z226,Z$30:Z$946),IF(X226="F",RANK(AA226,AA$30:AA$946),IF(X226="W",RANK(AB226,AB$30:AB$946),""))))</f>
        <v/>
      </c>
      <c r="V226" s="33"/>
      <c r="X226" t="str">
        <f t="shared" si="19"/>
        <v/>
      </c>
      <c r="Z226" t="str">
        <f t="shared" si="16"/>
        <v/>
      </c>
      <c r="AA226" t="str">
        <f t="shared" si="17"/>
        <v/>
      </c>
      <c r="AB226" t="str">
        <f t="shared" si="18"/>
        <v/>
      </c>
    </row>
    <row r="227" spans="1:28">
      <c r="A227" s="33"/>
      <c r="B227" s="33"/>
      <c r="C227" s="29"/>
      <c r="D227" s="30"/>
      <c r="E227" s="30"/>
      <c r="F227" s="30"/>
      <c r="G227" s="30"/>
      <c r="H227" s="30"/>
      <c r="I227" s="30"/>
      <c r="J227" s="31"/>
      <c r="K227" s="25"/>
      <c r="L227" s="32"/>
      <c r="M227" s="30"/>
      <c r="N227" s="30"/>
      <c r="O227" s="30"/>
      <c r="P227" s="30"/>
      <c r="Q227" s="30"/>
      <c r="T227" s="33"/>
      <c r="U227" s="34" t="str">
        <f t="array" ref="U227">IF(X227="Tu",RANK(Y227:Y227,Y$30:Y$946),IF(X227="Th",RANK(Z227:Z227,Z$30:Z$946),IF(X227="F",RANK(AA227,AA$30:AA$946),IF(X227="W",RANK(AB227,AB$30:AB$946),""))))</f>
        <v/>
      </c>
      <c r="V227" s="28"/>
      <c r="X227" t="str">
        <f t="shared" si="19"/>
        <v/>
      </c>
      <c r="Z227" t="str">
        <f t="shared" si="16"/>
        <v/>
      </c>
      <c r="AA227" t="str">
        <f t="shared" si="17"/>
        <v/>
      </c>
      <c r="AB227" t="str">
        <f t="shared" si="18"/>
        <v/>
      </c>
    </row>
    <row r="228" spans="1:28">
      <c r="A228" s="33"/>
      <c r="B228" s="33"/>
      <c r="C228" s="29"/>
      <c r="D228" s="30"/>
      <c r="E228" s="30"/>
      <c r="F228" s="30"/>
      <c r="G228" s="30"/>
      <c r="H228" s="30"/>
      <c r="I228" s="30"/>
      <c r="J228" s="31"/>
      <c r="K228" s="25"/>
      <c r="M228" s="30"/>
      <c r="N228" s="30"/>
      <c r="O228" s="30"/>
      <c r="P228" s="30"/>
      <c r="Q228" s="30"/>
      <c r="T228" s="33"/>
      <c r="U228" s="34" t="str">
        <f t="array" ref="U228">IF(X228="Tu",RANK(Y228:Y228,Y$30:Y$946),IF(X228="Th",RANK(Z228:Z228,Z$30:Z$946),IF(X228="F",RANK(AA228,AA$30:AA$946),IF(X228="W",RANK(AB228,AB$30:AB$946),""))))</f>
        <v/>
      </c>
      <c r="V228" s="33"/>
      <c r="X228" t="str">
        <f t="shared" si="19"/>
        <v/>
      </c>
      <c r="Z228" t="str">
        <f t="shared" si="16"/>
        <v/>
      </c>
      <c r="AA228" t="str">
        <f t="shared" si="17"/>
        <v/>
      </c>
      <c r="AB228" t="str">
        <f t="shared" si="18"/>
        <v/>
      </c>
    </row>
    <row r="229" spans="1:28">
      <c r="A229" s="28"/>
      <c r="B229" s="28"/>
      <c r="C229" s="29"/>
      <c r="D229" s="30"/>
      <c r="E229" s="30"/>
      <c r="F229" s="30"/>
      <c r="G229" s="30"/>
      <c r="H229" s="30"/>
      <c r="I229" s="30"/>
      <c r="J229" s="31"/>
      <c r="K229" s="25"/>
      <c r="L229" s="32"/>
      <c r="M229" s="30"/>
      <c r="N229" s="30"/>
      <c r="O229" s="30"/>
      <c r="P229" s="30"/>
      <c r="Q229" s="30"/>
      <c r="T229" s="33"/>
      <c r="U229" s="34" t="str">
        <f t="array" ref="U229">IF(X229="Tu",RANK(Y229:Y229,Y$30:Y$946),IF(X229="Th",RANK(Z229:Z229,Z$30:Z$946),IF(X229="F",RANK(AA229,AA$30:AA$946),IF(X229="W",RANK(AB229,AB$30:AB$946),""))))</f>
        <v/>
      </c>
      <c r="V229" s="33"/>
      <c r="X229" t="str">
        <f t="shared" si="19"/>
        <v/>
      </c>
      <c r="Z229" t="str">
        <f t="shared" si="16"/>
        <v/>
      </c>
      <c r="AA229" t="str">
        <f t="shared" si="17"/>
        <v/>
      </c>
      <c r="AB229" t="str">
        <f t="shared" si="18"/>
        <v/>
      </c>
    </row>
    <row r="230" spans="1:28">
      <c r="A230" s="33"/>
      <c r="B230" s="33"/>
      <c r="C230" s="29"/>
      <c r="D230" s="30"/>
      <c r="E230" s="30"/>
      <c r="F230" s="30"/>
      <c r="G230" s="30"/>
      <c r="H230" s="30"/>
      <c r="I230" s="30"/>
      <c r="J230" s="31"/>
      <c r="K230" s="25"/>
      <c r="M230" s="30"/>
      <c r="N230" s="30"/>
      <c r="O230" s="30"/>
      <c r="P230" s="30"/>
      <c r="Q230" s="30"/>
      <c r="T230" s="33"/>
      <c r="U230" s="34" t="str">
        <f t="array" ref="U230">IF(X230="Tu",RANK(Y230:Y230,Y$30:Y$946),IF(X230="Th",RANK(Z230:Z230,Z$30:Z$946),IF(X230="F",RANK(AA230,AA$30:AA$946),IF(X230="W",RANK(AB230,AB$30:AB$946),""))))</f>
        <v/>
      </c>
      <c r="V230" s="33"/>
      <c r="X230" t="str">
        <f t="shared" si="19"/>
        <v/>
      </c>
      <c r="Z230" t="str">
        <f t="shared" si="16"/>
        <v/>
      </c>
      <c r="AA230" t="str">
        <f t="shared" si="17"/>
        <v/>
      </c>
      <c r="AB230" t="str">
        <f t="shared" si="18"/>
        <v/>
      </c>
    </row>
    <row r="231" spans="1:28">
      <c r="A231" s="33"/>
      <c r="B231" s="33"/>
      <c r="C231" s="29"/>
      <c r="D231" s="30"/>
      <c r="E231" s="30"/>
      <c r="F231" s="30"/>
      <c r="G231" s="30"/>
      <c r="H231" s="30"/>
      <c r="I231" s="30"/>
      <c r="J231" s="31"/>
      <c r="K231" s="25"/>
      <c r="M231" s="30"/>
      <c r="N231" s="30"/>
      <c r="O231" s="30"/>
      <c r="P231" s="30"/>
      <c r="Q231" s="30"/>
      <c r="T231" s="33"/>
      <c r="U231" s="34" t="str">
        <f t="array" ref="U231">IF(X231="Tu",RANK(Y231:Y231,Y$30:Y$946),IF(X231="Th",RANK(Z231:Z231,Z$30:Z$946),IF(X231="F",RANK(AA231,AA$30:AA$946),IF(X231="W",RANK(AB231,AB$30:AB$946),""))))</f>
        <v/>
      </c>
      <c r="V231" s="33"/>
      <c r="X231" t="str">
        <f t="shared" si="19"/>
        <v/>
      </c>
      <c r="Z231" t="str">
        <f t="shared" si="16"/>
        <v/>
      </c>
      <c r="AA231" t="str">
        <f t="shared" si="17"/>
        <v/>
      </c>
      <c r="AB231" t="str">
        <f t="shared" si="18"/>
        <v/>
      </c>
    </row>
    <row r="232" spans="1:28">
      <c r="A232" s="33"/>
      <c r="B232" s="33"/>
      <c r="C232" s="29"/>
      <c r="D232" s="30"/>
      <c r="E232" s="30"/>
      <c r="F232" s="30"/>
      <c r="G232" s="30"/>
      <c r="H232" s="30"/>
      <c r="I232" s="30"/>
      <c r="J232" s="31"/>
      <c r="K232" s="25"/>
      <c r="M232" s="30"/>
      <c r="N232" s="30"/>
      <c r="O232" s="30"/>
      <c r="P232" s="30"/>
      <c r="Q232" s="30"/>
      <c r="T232" s="33"/>
      <c r="U232" s="34" t="str">
        <f t="array" ref="U232">IF(X232="Tu",RANK(Y232:Y232,Y$30:Y$946),IF(X232="Th",RANK(Z232:Z232,Z$30:Z$946),IF(X232="F",RANK(AA232,AA$30:AA$946),IF(X232="W",RANK(AB232,AB$30:AB$946),""))))</f>
        <v/>
      </c>
      <c r="V232" s="33"/>
      <c r="X232" t="str">
        <f t="shared" si="19"/>
        <v/>
      </c>
      <c r="Z232" t="str">
        <f t="shared" si="16"/>
        <v/>
      </c>
      <c r="AA232" t="str">
        <f t="shared" si="17"/>
        <v/>
      </c>
      <c r="AB232" t="str">
        <f t="shared" si="18"/>
        <v/>
      </c>
    </row>
    <row r="233" spans="1:28">
      <c r="A233" s="28"/>
      <c r="B233" s="28"/>
      <c r="C233" s="29"/>
      <c r="D233" s="30"/>
      <c r="E233" s="30"/>
      <c r="F233" s="30"/>
      <c r="G233" s="30"/>
      <c r="H233" s="30"/>
      <c r="I233" s="30"/>
      <c r="J233" s="31"/>
      <c r="K233" s="25"/>
      <c r="L233" s="32"/>
      <c r="M233" s="30"/>
      <c r="N233" s="30"/>
      <c r="O233" s="30"/>
      <c r="P233" s="30"/>
      <c r="Q233" s="30"/>
      <c r="T233" s="33"/>
      <c r="U233" s="34" t="str">
        <f t="array" ref="U233">IF(X233="Tu",RANK(Y233:Y233,Y$30:Y$946),IF(X233="Th",RANK(Z233:Z233,Z$30:Z$946),IF(X233="F",RANK(AA233,AA$30:AA$946),IF(X233="W",RANK(AB233,AB$30:AB$946),""))))</f>
        <v/>
      </c>
      <c r="V233" s="33"/>
      <c r="X233" t="str">
        <f t="shared" si="19"/>
        <v/>
      </c>
      <c r="Z233" t="str">
        <f t="shared" si="16"/>
        <v/>
      </c>
      <c r="AA233" t="str">
        <f t="shared" si="17"/>
        <v/>
      </c>
      <c r="AB233" t="str">
        <f t="shared" si="18"/>
        <v/>
      </c>
    </row>
    <row r="234" spans="1:28">
      <c r="A234" s="28"/>
      <c r="B234" s="28"/>
      <c r="C234" s="29"/>
      <c r="D234" s="30"/>
      <c r="E234" s="30"/>
      <c r="F234" s="30"/>
      <c r="G234" s="30"/>
      <c r="H234" s="30"/>
      <c r="I234" s="30"/>
      <c r="J234" s="31"/>
      <c r="K234" s="25"/>
      <c r="L234" s="32"/>
      <c r="M234" s="30"/>
      <c r="N234" s="30"/>
      <c r="O234" s="30"/>
      <c r="P234" s="30"/>
      <c r="Q234" s="30"/>
      <c r="T234" s="33"/>
      <c r="U234" s="34" t="str">
        <f t="array" ref="U234">IF(X234="Tu",RANK(Y234:Y234,Y$30:Y$946),IF(X234="Th",RANK(Z234:Z234,Z$30:Z$946),IF(X234="F",RANK(AA234,AA$30:AA$946),IF(X234="W",RANK(AB234,AB$30:AB$946),""))))</f>
        <v/>
      </c>
      <c r="V234" s="33"/>
      <c r="X234" t="str">
        <f t="shared" si="19"/>
        <v/>
      </c>
      <c r="Z234" t="str">
        <f t="shared" si="16"/>
        <v/>
      </c>
      <c r="AA234" t="str">
        <f t="shared" si="17"/>
        <v/>
      </c>
      <c r="AB234" t="str">
        <f t="shared" si="18"/>
        <v/>
      </c>
    </row>
    <row r="235" spans="1:28">
      <c r="A235" s="33"/>
      <c r="B235" s="33"/>
      <c r="C235" s="29"/>
      <c r="D235" s="30"/>
      <c r="E235" s="30"/>
      <c r="F235" s="30"/>
      <c r="G235" s="30"/>
      <c r="H235" s="30"/>
      <c r="I235" s="30"/>
      <c r="J235" s="31"/>
      <c r="K235" s="25"/>
      <c r="M235" s="30"/>
      <c r="N235" s="30"/>
      <c r="O235" s="30"/>
      <c r="P235" s="30"/>
      <c r="Q235" s="30"/>
      <c r="T235" s="33"/>
      <c r="U235" s="34" t="str">
        <f t="array" ref="U235">IF(X235="Tu",RANK(Y235:Y235,Y$30:Y$946),IF(X235="Th",RANK(Z235:Z235,Z$30:Z$946),IF(X235="F",RANK(AA235,AA$30:AA$946),IF(X235="W",RANK(AB235,AB$30:AB$946),""))))</f>
        <v/>
      </c>
      <c r="V235" s="33"/>
      <c r="X235" t="str">
        <f t="shared" si="19"/>
        <v/>
      </c>
      <c r="Z235" t="str">
        <f t="shared" si="16"/>
        <v/>
      </c>
      <c r="AA235" t="str">
        <f t="shared" si="17"/>
        <v/>
      </c>
      <c r="AB235" t="str">
        <f t="shared" si="18"/>
        <v/>
      </c>
    </row>
    <row r="236" spans="1:28">
      <c r="A236" s="33"/>
      <c r="B236" s="33"/>
      <c r="C236" s="29"/>
      <c r="D236" s="30"/>
      <c r="E236" s="30"/>
      <c r="F236" s="30"/>
      <c r="G236" s="30"/>
      <c r="H236" s="30"/>
      <c r="I236" s="30"/>
      <c r="J236" s="31"/>
      <c r="K236" s="25"/>
      <c r="L236" s="32"/>
      <c r="M236" s="30"/>
      <c r="N236" s="30"/>
      <c r="O236" s="30"/>
      <c r="P236" s="30"/>
      <c r="Q236" s="30"/>
      <c r="T236" s="33"/>
      <c r="U236" s="34" t="str">
        <f t="array" ref="U236">IF(X236="Tu",RANK(Y236:Y236,Y$30:Y$946),IF(X236="Th",RANK(Z236:Z236,Z$30:Z$946),IF(X236="F",RANK(AA236,AA$30:AA$946),IF(X236="W",RANK(AB236,AB$30:AB$946),""))))</f>
        <v/>
      </c>
      <c r="V236" s="33"/>
      <c r="X236" t="str">
        <f t="shared" si="19"/>
        <v/>
      </c>
      <c r="Z236" t="str">
        <f t="shared" si="16"/>
        <v/>
      </c>
      <c r="AA236" t="str">
        <f t="shared" si="17"/>
        <v/>
      </c>
      <c r="AB236" t="str">
        <f t="shared" si="18"/>
        <v/>
      </c>
    </row>
    <row r="237" spans="1:28">
      <c r="A237" s="33"/>
      <c r="B237" s="33"/>
      <c r="C237" s="29"/>
      <c r="D237" s="30"/>
      <c r="E237" s="30"/>
      <c r="F237" s="30"/>
      <c r="G237" s="30"/>
      <c r="H237" s="30"/>
      <c r="I237" s="30"/>
      <c r="J237" s="31"/>
      <c r="K237" s="25"/>
      <c r="L237" s="32"/>
      <c r="M237" s="30"/>
      <c r="N237" s="30"/>
      <c r="O237" s="30"/>
      <c r="P237" s="30"/>
      <c r="Q237" s="30"/>
      <c r="T237" s="33"/>
      <c r="U237" s="34" t="str">
        <f t="array" ref="U237">IF(X237="Tu",RANK(Y237:Y237,Y$30:Y$946),IF(X237="Th",RANK(Z237:Z237,Z$30:Z$946),IF(X237="F",RANK(AA237,AA$30:AA$946),IF(X237="W",RANK(AB237,AB$30:AB$946),""))))</f>
        <v/>
      </c>
      <c r="V237" s="33"/>
      <c r="X237" t="str">
        <f t="shared" si="19"/>
        <v/>
      </c>
      <c r="Z237" t="str">
        <f t="shared" si="16"/>
        <v/>
      </c>
      <c r="AA237" t="str">
        <f t="shared" si="17"/>
        <v/>
      </c>
      <c r="AB237" t="str">
        <f t="shared" si="18"/>
        <v/>
      </c>
    </row>
    <row r="238" spans="1:28">
      <c r="A238" s="33"/>
      <c r="B238" s="33"/>
      <c r="C238" s="29"/>
      <c r="D238" s="30"/>
      <c r="E238" s="30"/>
      <c r="F238" s="30"/>
      <c r="G238" s="30"/>
      <c r="H238" s="30"/>
      <c r="I238" s="30"/>
      <c r="J238" s="31"/>
      <c r="K238" s="25"/>
      <c r="M238" s="30"/>
      <c r="N238" s="30"/>
      <c r="O238" s="30"/>
      <c r="P238" s="30"/>
      <c r="Q238" s="30"/>
      <c r="T238" s="33"/>
      <c r="U238" s="34" t="str">
        <f t="array" ref="U238">IF(X238="Tu",RANK(Y238:Y238,Y$30:Y$946),IF(X238="Th",RANK(Z238:Z238,Z$30:Z$946),IF(X238="F",RANK(AA238,AA$30:AA$946),IF(X238="W",RANK(AB238,AB$30:AB$946),""))))</f>
        <v/>
      </c>
      <c r="V238" s="33"/>
      <c r="X238" t="str">
        <f t="shared" si="19"/>
        <v/>
      </c>
      <c r="Z238" t="str">
        <f t="shared" si="16"/>
        <v/>
      </c>
      <c r="AA238" t="str">
        <f t="shared" si="17"/>
        <v/>
      </c>
      <c r="AB238" t="str">
        <f t="shared" si="18"/>
        <v/>
      </c>
    </row>
    <row r="239" spans="1:28">
      <c r="A239" s="33"/>
      <c r="B239" s="33"/>
      <c r="C239" s="29"/>
      <c r="D239" s="30"/>
      <c r="E239" s="30"/>
      <c r="F239" s="30"/>
      <c r="G239" s="30"/>
      <c r="H239" s="30"/>
      <c r="I239" s="30"/>
      <c r="J239" s="31"/>
      <c r="K239" s="25"/>
      <c r="M239" s="30"/>
      <c r="N239" s="30"/>
      <c r="O239" s="30"/>
      <c r="P239" s="30"/>
      <c r="Q239" s="30"/>
      <c r="T239" s="33"/>
      <c r="U239" s="34" t="str">
        <f t="array" ref="U239">IF(X239="Tu",RANK(Y239:Y239,Y$30:Y$946),IF(X239="Th",RANK(Z239:Z239,Z$30:Z$946),IF(X239="F",RANK(AA239,AA$30:AA$946),IF(X239="W",RANK(AB239,AB$30:AB$946),""))))</f>
        <v/>
      </c>
      <c r="V239" s="33"/>
      <c r="X239" t="str">
        <f t="shared" si="19"/>
        <v/>
      </c>
      <c r="Z239" t="str">
        <f t="shared" si="16"/>
        <v/>
      </c>
      <c r="AA239" t="str">
        <f t="shared" si="17"/>
        <v/>
      </c>
      <c r="AB239" t="str">
        <f t="shared" si="18"/>
        <v/>
      </c>
    </row>
    <row r="240" spans="1:28">
      <c r="A240" s="28"/>
      <c r="B240" s="33"/>
      <c r="C240" s="29"/>
      <c r="D240" s="30"/>
      <c r="E240" s="30"/>
      <c r="F240" s="30"/>
      <c r="G240" s="30"/>
      <c r="H240" s="30"/>
      <c r="I240" s="30"/>
      <c r="J240" s="31"/>
      <c r="K240" s="25"/>
      <c r="L240" s="32"/>
      <c r="M240" s="30"/>
      <c r="N240" s="30"/>
      <c r="O240" s="30"/>
      <c r="P240" s="30"/>
      <c r="Q240" s="30"/>
      <c r="T240" s="33"/>
      <c r="U240" s="34" t="str">
        <f t="array" ref="U240">IF(X240="Tu",RANK(Y240:Y240,Y$30:Y$946),IF(X240="Th",RANK(Z240:Z240,Z$30:Z$946),IF(X240="F",RANK(AA240,AA$30:AA$946),IF(X240="W",RANK(AB240,AB$30:AB$946),""))))</f>
        <v/>
      </c>
      <c r="V240" s="33"/>
      <c r="X240" t="str">
        <f t="shared" si="19"/>
        <v/>
      </c>
      <c r="Z240" t="str">
        <f t="shared" si="16"/>
        <v/>
      </c>
      <c r="AA240" t="str">
        <f t="shared" si="17"/>
        <v/>
      </c>
      <c r="AB240" t="str">
        <f t="shared" si="18"/>
        <v/>
      </c>
    </row>
    <row r="241" spans="1:28">
      <c r="A241" s="33"/>
      <c r="B241" s="33"/>
      <c r="C241" s="29"/>
      <c r="D241" s="30"/>
      <c r="E241" s="30"/>
      <c r="F241" s="30"/>
      <c r="G241" s="30"/>
      <c r="H241" s="30"/>
      <c r="I241" s="30"/>
      <c r="J241" s="31"/>
      <c r="K241" s="25"/>
      <c r="M241" s="30"/>
      <c r="N241" s="30"/>
      <c r="O241" s="30"/>
      <c r="P241" s="30"/>
      <c r="Q241" s="30"/>
      <c r="T241" s="33"/>
      <c r="U241" s="34" t="str">
        <f t="array" ref="U241">IF(X241="Tu",RANK(Y241:Y241,Y$30:Y$946),IF(X241="Th",RANK(Z241:Z241,Z$30:Z$946),IF(X241="F",RANK(AA241,AA$30:AA$946),IF(X241="W",RANK(AB241,AB$30:AB$946),""))))</f>
        <v/>
      </c>
      <c r="V241" s="33"/>
      <c r="X241" t="str">
        <f t="shared" si="19"/>
        <v/>
      </c>
      <c r="Z241" t="str">
        <f t="shared" ref="Z241:Z304" si="20">IF(T241="Thur",S241,"")</f>
        <v/>
      </c>
      <c r="AA241" t="str">
        <f t="shared" ref="AA241:AA304" si="21">IF(T241="Fri",S241,"")</f>
        <v/>
      </c>
      <c r="AB241" t="str">
        <f t="shared" ref="AB241:AB304" si="22">IF(T241="Wed",S241,"")</f>
        <v/>
      </c>
    </row>
    <row r="242" spans="1:28">
      <c r="A242" s="33"/>
      <c r="B242" s="33"/>
      <c r="C242" s="29"/>
      <c r="D242" s="30"/>
      <c r="E242" s="30"/>
      <c r="F242" s="30"/>
      <c r="G242" s="30"/>
      <c r="H242" s="30"/>
      <c r="I242" s="30"/>
      <c r="J242" s="31"/>
      <c r="K242" s="25"/>
      <c r="L242" s="32"/>
      <c r="M242" s="30"/>
      <c r="N242" s="30"/>
      <c r="O242" s="30"/>
      <c r="P242" s="30"/>
      <c r="Q242" s="30"/>
      <c r="T242" s="33"/>
      <c r="U242" s="34" t="str">
        <f t="array" ref="U242">IF(X242="Tu",RANK(Y242:Y242,Y$30:Y$946),IF(X242="Th",RANK(Z242:Z242,Z$30:Z$946),IF(X242="F",RANK(AA242,AA$30:AA$946),IF(X242="W",RANK(AB242,AB$30:AB$946),""))))</f>
        <v/>
      </c>
      <c r="V242" s="33"/>
      <c r="X242" t="str">
        <f t="shared" si="19"/>
        <v/>
      </c>
      <c r="Z242" t="str">
        <f t="shared" si="20"/>
        <v/>
      </c>
      <c r="AA242" t="str">
        <f t="shared" si="21"/>
        <v/>
      </c>
      <c r="AB242" t="str">
        <f t="shared" si="22"/>
        <v/>
      </c>
    </row>
    <row r="243" spans="1:28">
      <c r="A243" s="33"/>
      <c r="B243" s="33"/>
      <c r="C243" s="29"/>
      <c r="D243" s="30"/>
      <c r="E243" s="30"/>
      <c r="F243" s="30"/>
      <c r="G243" s="30"/>
      <c r="H243" s="30"/>
      <c r="I243" s="30"/>
      <c r="J243" s="31"/>
      <c r="K243" s="25"/>
      <c r="M243" s="30"/>
      <c r="N243" s="30"/>
      <c r="O243" s="30"/>
      <c r="P243" s="30"/>
      <c r="Q243" s="30"/>
      <c r="T243" s="33"/>
      <c r="U243" s="34" t="str">
        <f t="array" ref="U243">IF(X243="Tu",RANK(Y243:Y243,Y$30:Y$946),IF(X243="Th",RANK(Z243:Z243,Z$30:Z$946),IF(X243="F",RANK(AA243,AA$30:AA$946),IF(X243="W",RANK(AB243,AB$30:AB$946),""))))</f>
        <v/>
      </c>
      <c r="V243" s="33"/>
      <c r="X243" t="str">
        <f t="shared" si="19"/>
        <v/>
      </c>
      <c r="Z243" t="str">
        <f t="shared" si="20"/>
        <v/>
      </c>
      <c r="AA243" t="str">
        <f t="shared" si="21"/>
        <v/>
      </c>
      <c r="AB243" t="str">
        <f t="shared" si="22"/>
        <v/>
      </c>
    </row>
    <row r="244" spans="1:28">
      <c r="A244" s="33"/>
      <c r="B244" s="33"/>
      <c r="C244" s="29"/>
      <c r="D244" s="30"/>
      <c r="E244" s="30"/>
      <c r="F244" s="30"/>
      <c r="G244" s="30"/>
      <c r="H244" s="30"/>
      <c r="I244" s="30"/>
      <c r="J244" s="31"/>
      <c r="K244" s="25"/>
      <c r="L244" s="32"/>
      <c r="M244" s="30"/>
      <c r="N244" s="30"/>
      <c r="O244" s="30"/>
      <c r="P244" s="30"/>
      <c r="Q244" s="30"/>
      <c r="T244" s="33"/>
      <c r="U244" s="34" t="str">
        <f t="array" ref="U244">IF(X244="Tu",RANK(Y244:Y244,Y$30:Y$946),IF(X244="Th",RANK(Z244:Z244,Z$30:Z$946),IF(X244="F",RANK(AA244,AA$30:AA$946),IF(X244="W",RANK(AB244,AB$30:AB$946),""))))</f>
        <v/>
      </c>
      <c r="V244" s="33"/>
      <c r="X244" t="str">
        <f t="shared" si="19"/>
        <v/>
      </c>
      <c r="Z244" t="str">
        <f t="shared" si="20"/>
        <v/>
      </c>
      <c r="AA244" t="str">
        <f t="shared" si="21"/>
        <v/>
      </c>
      <c r="AB244" t="str">
        <f t="shared" si="22"/>
        <v/>
      </c>
    </row>
    <row r="245" spans="1:28">
      <c r="A245" s="33"/>
      <c r="B245" s="33"/>
      <c r="C245" s="29"/>
      <c r="D245" s="30"/>
      <c r="E245" s="30"/>
      <c r="F245" s="30"/>
      <c r="G245" s="30"/>
      <c r="H245" s="30"/>
      <c r="I245" s="30"/>
      <c r="J245" s="31"/>
      <c r="K245" s="25"/>
      <c r="M245" s="30"/>
      <c r="N245" s="30"/>
      <c r="O245" s="30"/>
      <c r="P245" s="30"/>
      <c r="Q245" s="30"/>
      <c r="T245" s="33"/>
      <c r="U245" s="34" t="str">
        <f t="array" ref="U245">IF(X245="Tu",RANK(Y245:Y245,Y$30:Y$946),IF(X245="Th",RANK(Z245:Z245,Z$30:Z$946),IF(X245="F",RANK(AA245,AA$30:AA$946),IF(X245="W",RANK(AB245,AB$30:AB$946),""))))</f>
        <v/>
      </c>
      <c r="X245" t="str">
        <f t="shared" si="19"/>
        <v/>
      </c>
      <c r="Z245" t="str">
        <f t="shared" si="20"/>
        <v/>
      </c>
      <c r="AA245" t="str">
        <f t="shared" si="21"/>
        <v/>
      </c>
      <c r="AB245" t="str">
        <f t="shared" si="22"/>
        <v/>
      </c>
    </row>
    <row r="246" spans="1:28">
      <c r="A246" s="33"/>
      <c r="B246" s="33"/>
      <c r="C246" s="29"/>
      <c r="D246" s="30"/>
      <c r="E246" s="30"/>
      <c r="F246" s="30"/>
      <c r="G246" s="30"/>
      <c r="H246" s="30"/>
      <c r="I246" s="30"/>
      <c r="J246" s="31"/>
      <c r="K246" s="25"/>
      <c r="M246" s="30"/>
      <c r="N246" s="30"/>
      <c r="O246" s="30"/>
      <c r="P246" s="30"/>
      <c r="Q246" s="30"/>
      <c r="T246" s="33"/>
      <c r="U246" s="34" t="str">
        <f t="array" ref="U246">IF(X246="Tu",RANK(Y246:Y246,Y$30:Y$946),IF(X246="Th",RANK(Z246:Z246,Z$30:Z$946),IF(X246="F",RANK(AA246,AA$30:AA$946),IF(X246="W",RANK(AB246,AB$30:AB$946),""))))</f>
        <v/>
      </c>
      <c r="V246" s="33"/>
      <c r="X246" t="str">
        <f t="shared" si="19"/>
        <v/>
      </c>
      <c r="Z246" t="str">
        <f t="shared" si="20"/>
        <v/>
      </c>
      <c r="AA246" t="str">
        <f t="shared" si="21"/>
        <v/>
      </c>
      <c r="AB246" t="str">
        <f t="shared" si="22"/>
        <v/>
      </c>
    </row>
    <row r="247" spans="1:28">
      <c r="A247" s="33"/>
      <c r="B247" s="33"/>
      <c r="C247" s="29"/>
      <c r="D247" s="30"/>
      <c r="E247" s="30"/>
      <c r="F247" s="30"/>
      <c r="G247" s="30"/>
      <c r="H247" s="30"/>
      <c r="I247" s="30"/>
      <c r="J247" s="31"/>
      <c r="K247" s="25"/>
      <c r="L247" s="32"/>
      <c r="M247" s="30"/>
      <c r="N247" s="30"/>
      <c r="O247" s="30"/>
      <c r="P247" s="30"/>
      <c r="Q247" s="30"/>
      <c r="T247" s="33"/>
      <c r="U247" s="34" t="str">
        <f t="array" ref="U247">IF(X247="Tu",RANK(Y247:Y247,Y$30:Y$946),IF(X247="Th",RANK(Z247:Z247,Z$30:Z$946),IF(X247="F",RANK(AA247,AA$30:AA$946),IF(X247="W",RANK(AB247,AB$30:AB$946),""))))</f>
        <v/>
      </c>
      <c r="V247" s="33"/>
      <c r="X247" t="str">
        <f t="shared" si="19"/>
        <v/>
      </c>
      <c r="Z247" t="str">
        <f t="shared" si="20"/>
        <v/>
      </c>
      <c r="AA247" t="str">
        <f t="shared" si="21"/>
        <v/>
      </c>
      <c r="AB247" t="str">
        <f t="shared" si="22"/>
        <v/>
      </c>
    </row>
    <row r="248" spans="1:28">
      <c r="A248" s="33"/>
      <c r="B248" s="33"/>
      <c r="C248" s="29"/>
      <c r="D248" s="30"/>
      <c r="E248" s="30"/>
      <c r="F248" s="30"/>
      <c r="G248" s="30"/>
      <c r="H248" s="30"/>
      <c r="I248" s="30"/>
      <c r="J248" s="31"/>
      <c r="K248" s="25"/>
      <c r="M248" s="30"/>
      <c r="N248" s="30"/>
      <c r="O248" s="30"/>
      <c r="P248" s="30"/>
      <c r="Q248" s="30"/>
      <c r="T248" s="33"/>
      <c r="U248" s="34" t="str">
        <f t="array" ref="U248">IF(X248="Tu",RANK(Y248:Y248,Y$30:Y$946),IF(X248="Th",RANK(Z248:Z248,Z$30:Z$946),IF(X248="F",RANK(AA248,AA$30:AA$946),IF(X248="W",RANK(AB248,AB$30:AB$946),""))))</f>
        <v/>
      </c>
      <c r="V248" s="33"/>
      <c r="X248" t="str">
        <f t="shared" si="19"/>
        <v/>
      </c>
      <c r="Z248" t="str">
        <f t="shared" si="20"/>
        <v/>
      </c>
      <c r="AA248" t="str">
        <f t="shared" si="21"/>
        <v/>
      </c>
      <c r="AB248" t="str">
        <f t="shared" si="22"/>
        <v/>
      </c>
    </row>
    <row r="249" spans="1:28">
      <c r="A249" s="33"/>
      <c r="B249" s="33"/>
      <c r="C249" s="29"/>
      <c r="D249" s="30"/>
      <c r="E249" s="30"/>
      <c r="F249" s="30"/>
      <c r="G249" s="30"/>
      <c r="H249" s="30"/>
      <c r="I249" s="30"/>
      <c r="J249" s="31"/>
      <c r="K249" s="25"/>
      <c r="L249" s="32"/>
      <c r="M249" s="30"/>
      <c r="N249" s="30"/>
      <c r="O249" s="30"/>
      <c r="P249" s="30"/>
      <c r="Q249" s="30"/>
      <c r="T249" s="33"/>
      <c r="U249" s="34" t="str">
        <f t="array" ref="U249">IF(X249="Tu",RANK(Y249:Y249,Y$30:Y$946),IF(X249="Th",RANK(Z249:Z249,Z$30:Z$946),IF(X249="F",RANK(AA249,AA$30:AA$946),IF(X249="W",RANK(AB249,AB$30:AB$946),""))))</f>
        <v/>
      </c>
      <c r="V249" s="33"/>
      <c r="X249" t="str">
        <f t="shared" si="19"/>
        <v/>
      </c>
      <c r="Z249" t="str">
        <f t="shared" si="20"/>
        <v/>
      </c>
      <c r="AA249" t="str">
        <f t="shared" si="21"/>
        <v/>
      </c>
      <c r="AB249" t="str">
        <f t="shared" si="22"/>
        <v/>
      </c>
    </row>
    <row r="250" spans="1:28">
      <c r="A250" s="33"/>
      <c r="B250" s="33"/>
      <c r="C250" s="29"/>
      <c r="D250" s="30"/>
      <c r="E250" s="30"/>
      <c r="F250" s="30"/>
      <c r="G250" s="30"/>
      <c r="H250" s="30"/>
      <c r="I250" s="30"/>
      <c r="J250" s="31"/>
      <c r="K250" s="25"/>
      <c r="M250" s="30"/>
      <c r="N250" s="30"/>
      <c r="O250" s="30"/>
      <c r="P250" s="30"/>
      <c r="Q250" s="30"/>
      <c r="T250" s="33"/>
      <c r="U250" s="34" t="str">
        <f t="array" ref="U250">IF(X250="Tu",RANK(Y250:Y250,Y$30:Y$946),IF(X250="Th",RANK(Z250:Z250,Z$30:Z$946),IF(X250="F",RANK(AA250,AA$30:AA$946),IF(X250="W",RANK(AB250,AB$30:AB$946),""))))</f>
        <v/>
      </c>
      <c r="V250" s="33"/>
      <c r="X250" t="str">
        <f t="shared" si="19"/>
        <v/>
      </c>
      <c r="Z250" t="str">
        <f t="shared" si="20"/>
        <v/>
      </c>
      <c r="AA250" t="str">
        <f t="shared" si="21"/>
        <v/>
      </c>
      <c r="AB250" t="str">
        <f t="shared" si="22"/>
        <v/>
      </c>
    </row>
    <row r="251" spans="1:28">
      <c r="A251" s="33"/>
      <c r="B251" s="33"/>
      <c r="C251" s="29"/>
      <c r="D251" s="30"/>
      <c r="E251" s="30"/>
      <c r="F251" s="30"/>
      <c r="G251" s="30"/>
      <c r="H251" s="30"/>
      <c r="I251" s="30"/>
      <c r="J251" s="31"/>
      <c r="K251" s="25"/>
      <c r="M251" s="30"/>
      <c r="N251" s="30"/>
      <c r="O251" s="30"/>
      <c r="P251" s="30"/>
      <c r="Q251" s="30"/>
      <c r="T251" s="33"/>
      <c r="U251" s="34" t="str">
        <f t="array" ref="U251">IF(X251="Tu",RANK(Y251:Y251,Y$30:Y$946),IF(X251="Th",RANK(Z251:Z251,Z$30:Z$946),IF(X251="F",RANK(AA251,AA$30:AA$946),IF(X251="W",RANK(AB251,AB$30:AB$946),""))))</f>
        <v/>
      </c>
      <c r="V251" s="33"/>
      <c r="X251" t="str">
        <f t="shared" si="19"/>
        <v/>
      </c>
      <c r="Z251" t="str">
        <f t="shared" si="20"/>
        <v/>
      </c>
      <c r="AA251" t="str">
        <f t="shared" si="21"/>
        <v/>
      </c>
      <c r="AB251" t="str">
        <f t="shared" si="22"/>
        <v/>
      </c>
    </row>
    <row r="252" spans="1:28">
      <c r="A252" s="33"/>
      <c r="B252" s="33"/>
      <c r="C252" s="29"/>
      <c r="D252" s="30"/>
      <c r="E252" s="30"/>
      <c r="F252" s="30"/>
      <c r="G252" s="30"/>
      <c r="H252" s="30"/>
      <c r="I252" s="30"/>
      <c r="J252" s="31"/>
      <c r="K252" s="25"/>
      <c r="L252" s="32"/>
      <c r="M252" s="30"/>
      <c r="N252" s="30"/>
      <c r="O252" s="30"/>
      <c r="P252" s="30"/>
      <c r="Q252" s="30"/>
      <c r="T252" s="33"/>
      <c r="U252" s="34" t="str">
        <f t="array" ref="U252">IF(X252="Tu",RANK(Y252:Y252,Y$30:Y$946),IF(X252="Th",RANK(Z252:Z252,Z$30:Z$946),IF(X252="F",RANK(AA252,AA$30:AA$946),IF(X252="W",RANK(AB252,AB$30:AB$946),""))))</f>
        <v/>
      </c>
      <c r="V252" s="28"/>
      <c r="X252" t="str">
        <f t="shared" si="19"/>
        <v/>
      </c>
      <c r="Z252" t="str">
        <f t="shared" si="20"/>
        <v/>
      </c>
      <c r="AA252" t="str">
        <f t="shared" si="21"/>
        <v/>
      </c>
      <c r="AB252" t="str">
        <f t="shared" si="22"/>
        <v/>
      </c>
    </row>
    <row r="253" spans="1:28">
      <c r="A253" s="33"/>
      <c r="B253" s="33"/>
      <c r="C253" s="29"/>
      <c r="D253" s="30"/>
      <c r="E253" s="30"/>
      <c r="F253" s="30"/>
      <c r="G253" s="30"/>
      <c r="H253" s="30"/>
      <c r="I253" s="30"/>
      <c r="J253" s="31"/>
      <c r="K253" s="25"/>
      <c r="L253" s="32"/>
      <c r="M253" s="30"/>
      <c r="N253" s="30"/>
      <c r="O253" s="30"/>
      <c r="P253" s="30"/>
      <c r="Q253" s="30"/>
      <c r="T253" s="33"/>
      <c r="U253" s="34" t="str">
        <f t="array" ref="U253">IF(X253="Tu",RANK(Y253:Y253,Y$30:Y$946),IF(X253="Th",RANK(Z253:Z253,Z$30:Z$946),IF(X253="F",RANK(AA253,AA$30:AA$946),IF(X253="W",RANK(AB253,AB$30:AB$946),""))))</f>
        <v/>
      </c>
      <c r="V253" s="28"/>
      <c r="X253" t="str">
        <f t="shared" si="19"/>
        <v/>
      </c>
      <c r="Z253" t="str">
        <f t="shared" si="20"/>
        <v/>
      </c>
      <c r="AA253" t="str">
        <f t="shared" si="21"/>
        <v/>
      </c>
      <c r="AB253" t="str">
        <f t="shared" si="22"/>
        <v/>
      </c>
    </row>
    <row r="254" spans="1:28">
      <c r="A254" s="33"/>
      <c r="B254" s="33"/>
      <c r="C254" s="29"/>
      <c r="D254" s="30"/>
      <c r="E254" s="30"/>
      <c r="F254" s="30"/>
      <c r="G254" s="30"/>
      <c r="H254" s="30"/>
      <c r="I254" s="30"/>
      <c r="J254" s="31"/>
      <c r="K254" s="25"/>
      <c r="M254" s="30"/>
      <c r="N254" s="30"/>
      <c r="O254" s="30"/>
      <c r="P254" s="30"/>
      <c r="Q254" s="30"/>
      <c r="T254" s="33"/>
      <c r="U254" s="34" t="str">
        <f t="array" ref="U254">IF(X254="Tu",RANK(Y254:Y254,Y$30:Y$946),IF(X254="Th",RANK(Z254:Z254,Z$30:Z$946),IF(X254="F",RANK(AA254,AA$30:AA$946),IF(X254="W",RANK(AB254,AB$30:AB$946),""))))</f>
        <v/>
      </c>
      <c r="V254" s="33"/>
      <c r="X254" t="str">
        <f t="shared" si="19"/>
        <v/>
      </c>
      <c r="Z254" t="str">
        <f t="shared" si="20"/>
        <v/>
      </c>
      <c r="AA254" t="str">
        <f t="shared" si="21"/>
        <v/>
      </c>
      <c r="AB254" t="str">
        <f t="shared" si="22"/>
        <v/>
      </c>
    </row>
    <row r="255" spans="1:28">
      <c r="A255" s="28"/>
      <c r="B255" s="33"/>
      <c r="C255" s="29"/>
      <c r="D255" s="30"/>
      <c r="E255" s="30"/>
      <c r="F255" s="30"/>
      <c r="G255" s="30"/>
      <c r="H255" s="30"/>
      <c r="I255" s="30"/>
      <c r="J255" s="31"/>
      <c r="K255" s="25"/>
      <c r="L255" s="32"/>
      <c r="M255" s="30"/>
      <c r="N255" s="30"/>
      <c r="O255" s="30"/>
      <c r="P255" s="30"/>
      <c r="Q255" s="30"/>
      <c r="T255" s="33"/>
      <c r="U255" s="34" t="str">
        <f t="array" ref="U255">IF(X255="Tu",RANK(Y255:Y255,Y$30:Y$946),IF(X255="Th",RANK(Z255:Z255,Z$30:Z$946),IF(X255="F",RANK(AA255,AA$30:AA$946),IF(X255="W",RANK(AB255,AB$30:AB$946),""))))</f>
        <v/>
      </c>
      <c r="V255" s="33"/>
      <c r="X255" t="str">
        <f t="shared" si="19"/>
        <v/>
      </c>
      <c r="Z255" t="str">
        <f t="shared" si="20"/>
        <v/>
      </c>
      <c r="AA255" t="str">
        <f t="shared" si="21"/>
        <v/>
      </c>
      <c r="AB255" t="str">
        <f t="shared" si="22"/>
        <v/>
      </c>
    </row>
    <row r="256" spans="1:28">
      <c r="A256" s="33"/>
      <c r="B256" s="33"/>
      <c r="C256" s="29"/>
      <c r="D256" s="30"/>
      <c r="E256" s="30"/>
      <c r="F256" s="30"/>
      <c r="G256" s="30"/>
      <c r="H256" s="30"/>
      <c r="I256" s="30"/>
      <c r="J256" s="31"/>
      <c r="K256" s="25"/>
      <c r="M256" s="30"/>
      <c r="N256" s="30"/>
      <c r="O256" s="30"/>
      <c r="P256" s="30"/>
      <c r="Q256" s="30"/>
      <c r="T256" s="33"/>
      <c r="U256" s="34" t="str">
        <f t="array" ref="U256">IF(X256="Tu",RANK(Y256:Y256,Y$30:Y$946),IF(X256="Th",RANK(Z256:Z256,Z$30:Z$946),IF(X256="F",RANK(AA256,AA$30:AA$946),IF(X256="W",RANK(AB256,AB$30:AB$946),""))))</f>
        <v/>
      </c>
      <c r="V256" s="33"/>
      <c r="X256" t="str">
        <f t="shared" si="19"/>
        <v/>
      </c>
      <c r="Z256" t="str">
        <f t="shared" si="20"/>
        <v/>
      </c>
      <c r="AA256" t="str">
        <f t="shared" si="21"/>
        <v/>
      </c>
      <c r="AB256" t="str">
        <f t="shared" si="22"/>
        <v/>
      </c>
    </row>
    <row r="257" spans="1:28">
      <c r="A257" s="33"/>
      <c r="B257" s="33"/>
      <c r="C257" s="29"/>
      <c r="D257" s="30"/>
      <c r="E257" s="30"/>
      <c r="F257" s="30"/>
      <c r="G257" s="30"/>
      <c r="H257" s="30"/>
      <c r="I257" s="30"/>
      <c r="J257" s="31"/>
      <c r="K257" s="25"/>
      <c r="M257" s="30"/>
      <c r="N257" s="30"/>
      <c r="O257" s="30"/>
      <c r="P257" s="30"/>
      <c r="Q257" s="30"/>
      <c r="T257" s="33"/>
      <c r="U257" s="34" t="str">
        <f t="array" ref="U257">IF(X257="Tu",RANK(Y257:Y257,Y$30:Y$946),IF(X257="Th",RANK(Z257:Z257,Z$30:Z$946),IF(X257="F",RANK(AA257,AA$30:AA$946),IF(X257="W",RANK(AB257,AB$30:AB$946),""))))</f>
        <v/>
      </c>
      <c r="V257" s="33"/>
      <c r="X257" t="str">
        <f t="shared" si="19"/>
        <v/>
      </c>
      <c r="Z257" t="str">
        <f t="shared" si="20"/>
        <v/>
      </c>
      <c r="AA257" t="str">
        <f t="shared" si="21"/>
        <v/>
      </c>
      <c r="AB257" t="str">
        <f t="shared" si="22"/>
        <v/>
      </c>
    </row>
    <row r="258" spans="1:28">
      <c r="A258" s="33"/>
      <c r="B258" s="33"/>
      <c r="C258" s="29"/>
      <c r="D258" s="30"/>
      <c r="E258" s="30"/>
      <c r="F258" s="30"/>
      <c r="G258" s="30"/>
      <c r="H258" s="30"/>
      <c r="I258" s="30"/>
      <c r="J258" s="31"/>
      <c r="K258" s="25"/>
      <c r="M258" s="30"/>
      <c r="N258" s="30"/>
      <c r="O258" s="30"/>
      <c r="P258" s="30"/>
      <c r="Q258" s="30"/>
      <c r="T258" s="33"/>
      <c r="U258" s="34" t="str">
        <f t="array" ref="U258">IF(X258="Tu",RANK(Y258:Y258,Y$30:Y$946),IF(X258="Th",RANK(Z258:Z258,Z$30:Z$946),IF(X258="F",RANK(AA258,AA$30:AA$946),IF(X258="W",RANK(AB258,AB$30:AB$946),""))))</f>
        <v/>
      </c>
      <c r="V258" s="33"/>
      <c r="X258" t="str">
        <f t="shared" si="19"/>
        <v/>
      </c>
      <c r="Z258" t="str">
        <f t="shared" si="20"/>
        <v/>
      </c>
      <c r="AA258" t="str">
        <f t="shared" si="21"/>
        <v/>
      </c>
      <c r="AB258" t="str">
        <f t="shared" si="22"/>
        <v/>
      </c>
    </row>
    <row r="259" spans="1:28">
      <c r="A259" s="33"/>
      <c r="B259" s="33"/>
      <c r="C259" s="29"/>
      <c r="D259" s="30"/>
      <c r="E259" s="30"/>
      <c r="F259" s="30"/>
      <c r="G259" s="30"/>
      <c r="H259" s="30"/>
      <c r="I259" s="30"/>
      <c r="J259" s="31"/>
      <c r="K259" s="25"/>
      <c r="M259" s="30"/>
      <c r="N259" s="30"/>
      <c r="O259" s="30"/>
      <c r="P259" s="30"/>
      <c r="Q259" s="30"/>
      <c r="T259" s="33"/>
      <c r="U259" s="34" t="str">
        <f t="array" ref="U259">IF(X259="Tu",RANK(Y259:Y259,Y$30:Y$946),IF(X259="Th",RANK(Z259:Z259,Z$30:Z$946),IF(X259="F",RANK(AA259,AA$30:AA$946),IF(X259="W",RANK(AB259,AB$30:AB$946),""))))</f>
        <v/>
      </c>
      <c r="V259" s="33"/>
      <c r="X259" t="str">
        <f t="shared" si="19"/>
        <v/>
      </c>
      <c r="Z259" t="str">
        <f t="shared" si="20"/>
        <v/>
      </c>
      <c r="AA259" t="str">
        <f t="shared" si="21"/>
        <v/>
      </c>
      <c r="AB259" t="str">
        <f t="shared" si="22"/>
        <v/>
      </c>
    </row>
    <row r="260" spans="1:28">
      <c r="A260" s="28"/>
      <c r="B260" s="28"/>
      <c r="C260" s="29"/>
      <c r="D260" s="30"/>
      <c r="E260" s="30"/>
      <c r="F260" s="30"/>
      <c r="G260" s="30"/>
      <c r="H260" s="30"/>
      <c r="I260" s="30"/>
      <c r="J260" s="31"/>
      <c r="K260" s="25"/>
      <c r="L260" s="32"/>
      <c r="M260" s="30"/>
      <c r="N260" s="30"/>
      <c r="O260" s="30"/>
      <c r="P260" s="30"/>
      <c r="Q260" s="30"/>
      <c r="T260" s="33"/>
      <c r="U260" s="34" t="str">
        <f t="array" ref="U260">IF(X260="Tu",RANK(Y260:Y260,Y$30:Y$946),IF(X260="Th",RANK(Z260:Z260,Z$30:Z$946),IF(X260="F",RANK(AA260,AA$30:AA$946),IF(X260="W",RANK(AB260,AB$30:AB$946),""))))</f>
        <v/>
      </c>
      <c r="V260" s="33"/>
      <c r="X260" t="str">
        <f t="shared" si="19"/>
        <v/>
      </c>
      <c r="Z260" t="str">
        <f t="shared" si="20"/>
        <v/>
      </c>
      <c r="AA260" t="str">
        <f t="shared" si="21"/>
        <v/>
      </c>
      <c r="AB260" t="str">
        <f t="shared" si="22"/>
        <v/>
      </c>
    </row>
    <row r="261" spans="1:28">
      <c r="A261" s="33"/>
      <c r="B261" s="33"/>
      <c r="C261" s="29"/>
      <c r="D261" s="30"/>
      <c r="E261" s="30"/>
      <c r="F261" s="30"/>
      <c r="G261" s="30"/>
      <c r="H261" s="30"/>
      <c r="I261" s="30"/>
      <c r="J261" s="31"/>
      <c r="K261" s="25"/>
      <c r="L261" s="32"/>
      <c r="M261" s="30"/>
      <c r="N261" s="30"/>
      <c r="O261" s="30"/>
      <c r="P261" s="30"/>
      <c r="Q261" s="30"/>
      <c r="T261" s="33"/>
      <c r="U261" s="34" t="str">
        <f t="array" ref="U261">IF(X261="Tu",RANK(Y261:Y261,Y$30:Y$946),IF(X261="Th",RANK(Z261:Z261,Z$30:Z$946),IF(X261="F",RANK(AA261,AA$30:AA$946),IF(X261="W",RANK(AB261,AB$30:AB$946),""))))</f>
        <v/>
      </c>
      <c r="V261" s="28"/>
      <c r="X261" t="str">
        <f t="shared" si="19"/>
        <v/>
      </c>
      <c r="Z261" t="str">
        <f t="shared" si="20"/>
        <v/>
      </c>
      <c r="AA261" t="str">
        <f t="shared" si="21"/>
        <v/>
      </c>
      <c r="AB261" t="str">
        <f t="shared" si="22"/>
        <v/>
      </c>
    </row>
    <row r="262" spans="1:28">
      <c r="A262" s="33"/>
      <c r="B262" s="33"/>
      <c r="C262" s="29"/>
      <c r="D262" s="30"/>
      <c r="E262" s="30"/>
      <c r="F262" s="30"/>
      <c r="G262" s="30"/>
      <c r="H262" s="30"/>
      <c r="I262" s="30"/>
      <c r="J262" s="31"/>
      <c r="K262" s="25"/>
      <c r="M262" s="30"/>
      <c r="N262" s="30"/>
      <c r="O262" s="30"/>
      <c r="P262" s="30"/>
      <c r="Q262" s="30"/>
      <c r="T262" s="33"/>
      <c r="U262" s="34" t="str">
        <f t="array" ref="U262">IF(X262="Tu",RANK(Y262:Y262,Y$30:Y$946),IF(X262="Th",RANK(Z262:Z262,Z$30:Z$946),IF(X262="F",RANK(AA262,AA$30:AA$946),IF(X262="W",RANK(AB262,AB$30:AB$946),""))))</f>
        <v/>
      </c>
      <c r="V262" s="33"/>
      <c r="X262" t="str">
        <f t="shared" si="19"/>
        <v/>
      </c>
      <c r="Z262" t="str">
        <f t="shared" si="20"/>
        <v/>
      </c>
      <c r="AA262" t="str">
        <f t="shared" si="21"/>
        <v/>
      </c>
      <c r="AB262" t="str">
        <f t="shared" si="22"/>
        <v/>
      </c>
    </row>
    <row r="263" spans="1:28">
      <c r="A263" s="33"/>
      <c r="B263" s="33"/>
      <c r="C263" s="29"/>
      <c r="D263" s="30"/>
      <c r="E263" s="30"/>
      <c r="F263" s="30"/>
      <c r="G263" s="30"/>
      <c r="H263" s="30"/>
      <c r="I263" s="30"/>
      <c r="J263" s="31"/>
      <c r="K263" s="25"/>
      <c r="M263" s="30"/>
      <c r="N263" s="30"/>
      <c r="O263" s="30"/>
      <c r="P263" s="30"/>
      <c r="Q263" s="30"/>
      <c r="T263" s="33"/>
      <c r="U263" s="34" t="str">
        <f t="array" ref="U263">IF(X263="Tu",RANK(Y263:Y263,Y$30:Y$946),IF(X263="Th",RANK(Z263:Z263,Z$30:Z$946),IF(X263="F",RANK(AA263,AA$30:AA$946),IF(X263="W",RANK(AB263,AB$30:AB$946),""))))</f>
        <v/>
      </c>
      <c r="V263" s="33"/>
      <c r="X263" t="str">
        <f t="shared" si="19"/>
        <v/>
      </c>
      <c r="Z263" t="str">
        <f t="shared" si="20"/>
        <v/>
      </c>
      <c r="AA263" t="str">
        <f t="shared" si="21"/>
        <v/>
      </c>
      <c r="AB263" t="str">
        <f t="shared" si="22"/>
        <v/>
      </c>
    </row>
    <row r="264" spans="1:28">
      <c r="A264" s="33"/>
      <c r="B264" s="33"/>
      <c r="C264" s="29"/>
      <c r="D264" s="30"/>
      <c r="E264" s="30"/>
      <c r="F264" s="30"/>
      <c r="G264" s="30"/>
      <c r="H264" s="30"/>
      <c r="I264" s="30"/>
      <c r="J264" s="31"/>
      <c r="K264" s="25"/>
      <c r="M264" s="30"/>
      <c r="N264" s="30"/>
      <c r="O264" s="30"/>
      <c r="P264" s="30"/>
      <c r="Q264" s="30"/>
      <c r="T264" s="33"/>
      <c r="U264" s="34" t="str">
        <f t="array" ref="U264">IF(X264="Tu",RANK(Y264:Y264,Y$30:Y$946),IF(X264="Th",RANK(Z264:Z264,Z$30:Z$946),IF(X264="F",RANK(AA264,AA$30:AA$946),IF(X264="W",RANK(AB264,AB$30:AB$946),""))))</f>
        <v/>
      </c>
      <c r="V264" s="33"/>
      <c r="X264" t="str">
        <f t="shared" si="19"/>
        <v/>
      </c>
      <c r="Z264" t="str">
        <f t="shared" si="20"/>
        <v/>
      </c>
      <c r="AA264" t="str">
        <f t="shared" si="21"/>
        <v/>
      </c>
      <c r="AB264" t="str">
        <f t="shared" si="22"/>
        <v/>
      </c>
    </row>
    <row r="265" spans="1:28">
      <c r="A265" s="28"/>
      <c r="B265" s="28"/>
      <c r="C265" s="29"/>
      <c r="D265" s="30"/>
      <c r="E265" s="30"/>
      <c r="F265" s="30"/>
      <c r="G265" s="30"/>
      <c r="H265" s="30"/>
      <c r="I265" s="30"/>
      <c r="J265" s="31"/>
      <c r="K265" s="25"/>
      <c r="L265" s="32"/>
      <c r="M265" s="30"/>
      <c r="N265" s="30"/>
      <c r="O265" s="30"/>
      <c r="P265" s="30"/>
      <c r="Q265" s="30"/>
      <c r="T265" s="33"/>
      <c r="U265" s="34" t="str">
        <f t="array" ref="U265">IF(X265="Tu",RANK(Y265:Y265,Y$30:Y$946),IF(X265="Th",RANK(Z265:Z265,Z$30:Z$946),IF(X265="F",RANK(AA265,AA$30:AA$946),IF(X265="W",RANK(AB265,AB$30:AB$946),""))))</f>
        <v/>
      </c>
      <c r="V265" s="33"/>
      <c r="X265" t="str">
        <f t="shared" si="19"/>
        <v/>
      </c>
      <c r="Z265" t="str">
        <f t="shared" si="20"/>
        <v/>
      </c>
      <c r="AA265" t="str">
        <f t="shared" si="21"/>
        <v/>
      </c>
      <c r="AB265" t="str">
        <f t="shared" si="22"/>
        <v/>
      </c>
    </row>
    <row r="266" spans="1:28">
      <c r="A266" s="33"/>
      <c r="B266" s="33"/>
      <c r="C266" s="29"/>
      <c r="D266" s="30"/>
      <c r="E266" s="30"/>
      <c r="F266" s="30"/>
      <c r="G266" s="30"/>
      <c r="H266" s="30"/>
      <c r="I266" s="30"/>
      <c r="J266" s="31"/>
      <c r="K266" s="25"/>
      <c r="M266" s="30"/>
      <c r="N266" s="30"/>
      <c r="O266" s="30"/>
      <c r="P266" s="30"/>
      <c r="Q266" s="30"/>
      <c r="T266" s="33"/>
      <c r="U266" s="34" t="str">
        <f t="array" ref="U266">IF(X266="Tu",RANK(Y266:Y266,Y$30:Y$946),IF(X266="Th",RANK(Z266:Z266,Z$30:Z$946),IF(X266="F",RANK(AA266,AA$30:AA$946),IF(X266="W",RANK(AB266,AB$30:AB$946),""))))</f>
        <v/>
      </c>
      <c r="V266" s="33"/>
      <c r="X266" t="str">
        <f t="shared" si="19"/>
        <v/>
      </c>
      <c r="Z266" t="str">
        <f t="shared" si="20"/>
        <v/>
      </c>
      <c r="AA266" t="str">
        <f t="shared" si="21"/>
        <v/>
      </c>
      <c r="AB266" t="str">
        <f t="shared" si="22"/>
        <v/>
      </c>
    </row>
    <row r="267" spans="1:28">
      <c r="A267" s="33"/>
      <c r="B267" s="33"/>
      <c r="C267" s="29"/>
      <c r="D267" s="30"/>
      <c r="E267" s="30"/>
      <c r="F267" s="30"/>
      <c r="G267" s="30"/>
      <c r="H267" s="30"/>
      <c r="I267" s="30"/>
      <c r="J267" s="31"/>
      <c r="K267" s="25"/>
      <c r="L267" s="32"/>
      <c r="M267" s="30"/>
      <c r="N267" s="30"/>
      <c r="O267" s="30"/>
      <c r="P267" s="30"/>
      <c r="Q267" s="30"/>
      <c r="T267" s="33"/>
      <c r="U267" s="34" t="str">
        <f t="array" ref="U267">IF(X267="Tu",RANK(Y267:Y267,Y$30:Y$946),IF(X267="Th",RANK(Z267:Z267,Z$30:Z$946),IF(X267="F",RANK(AA267,AA$30:AA$946),IF(X267="W",RANK(AB267,AB$30:AB$946),""))))</f>
        <v/>
      </c>
      <c r="V267" s="33"/>
      <c r="X267" t="str">
        <f t="shared" si="19"/>
        <v/>
      </c>
      <c r="Z267" t="str">
        <f t="shared" si="20"/>
        <v/>
      </c>
      <c r="AA267" t="str">
        <f t="shared" si="21"/>
        <v/>
      </c>
      <c r="AB267" t="str">
        <f t="shared" si="22"/>
        <v/>
      </c>
    </row>
    <row r="268" spans="1:28">
      <c r="A268" s="33"/>
      <c r="B268" s="33"/>
      <c r="C268" s="29"/>
      <c r="D268" s="30"/>
      <c r="E268" s="30"/>
      <c r="F268" s="30"/>
      <c r="G268" s="30"/>
      <c r="H268" s="30"/>
      <c r="I268" s="30"/>
      <c r="J268" s="31"/>
      <c r="K268" s="25"/>
      <c r="L268" s="32"/>
      <c r="M268" s="30"/>
      <c r="N268" s="30"/>
      <c r="O268" s="30"/>
      <c r="P268" s="30"/>
      <c r="Q268" s="30"/>
      <c r="T268" s="33"/>
      <c r="U268" s="34" t="str">
        <f t="array" ref="U268">IF(X268="Tu",RANK(Y268:Y268,Y$30:Y$946),IF(X268="Th",RANK(Z268:Z268,Z$30:Z$946),IF(X268="F",RANK(AA268,AA$30:AA$946),IF(X268="W",RANK(AB268,AB$30:AB$946),""))))</f>
        <v/>
      </c>
      <c r="V268" s="33"/>
      <c r="X268" t="str">
        <f t="shared" si="19"/>
        <v/>
      </c>
      <c r="Z268" t="str">
        <f t="shared" si="20"/>
        <v/>
      </c>
      <c r="AA268" t="str">
        <f t="shared" si="21"/>
        <v/>
      </c>
      <c r="AB268" t="str">
        <f t="shared" si="22"/>
        <v/>
      </c>
    </row>
    <row r="269" spans="1:28">
      <c r="A269" s="33"/>
      <c r="B269" s="33"/>
      <c r="C269" s="29"/>
      <c r="D269" s="30"/>
      <c r="E269" s="30"/>
      <c r="F269" s="30"/>
      <c r="G269" s="30"/>
      <c r="H269" s="30"/>
      <c r="I269" s="30"/>
      <c r="J269" s="31"/>
      <c r="K269" s="25"/>
      <c r="M269" s="30"/>
      <c r="N269" s="30"/>
      <c r="O269" s="30"/>
      <c r="P269" s="30"/>
      <c r="Q269" s="30"/>
      <c r="T269" s="33"/>
      <c r="U269" s="34" t="str">
        <f t="array" ref="U269">IF(X269="Tu",RANK(Y269:Y269,Y$30:Y$946),IF(X269="Th",RANK(Z269:Z269,Z$30:Z$946),IF(X269="F",RANK(AA269,AA$30:AA$946),IF(X269="W",RANK(AB269,AB$30:AB$946),""))))</f>
        <v/>
      </c>
      <c r="V269" s="33"/>
      <c r="X269" t="str">
        <f t="shared" si="19"/>
        <v/>
      </c>
      <c r="Z269" t="str">
        <f t="shared" si="20"/>
        <v/>
      </c>
      <c r="AA269" t="str">
        <f t="shared" si="21"/>
        <v/>
      </c>
      <c r="AB269" t="str">
        <f t="shared" si="22"/>
        <v/>
      </c>
    </row>
    <row r="270" spans="1:28">
      <c r="A270" s="33"/>
      <c r="B270" s="33"/>
      <c r="C270" s="29"/>
      <c r="D270" s="30"/>
      <c r="E270" s="30"/>
      <c r="F270" s="30"/>
      <c r="G270" s="30"/>
      <c r="H270" s="30"/>
      <c r="I270" s="30"/>
      <c r="J270" s="31"/>
      <c r="K270" s="25"/>
      <c r="M270" s="30"/>
      <c r="N270" s="30"/>
      <c r="O270" s="30"/>
      <c r="P270" s="30"/>
      <c r="Q270" s="30"/>
      <c r="T270" s="33"/>
      <c r="U270" s="34" t="str">
        <f t="array" ref="U270">IF(X270="Tu",RANK(Y270:Y270,Y$30:Y$946),IF(X270="Th",RANK(Z270:Z270,Z$30:Z$946),IF(X270="F",RANK(AA270,AA$30:AA$946),IF(X270="W",RANK(AB270,AB$30:AB$946),""))))</f>
        <v/>
      </c>
      <c r="V270" s="33"/>
      <c r="X270" t="str">
        <f t="shared" si="19"/>
        <v/>
      </c>
      <c r="Z270" t="str">
        <f t="shared" si="20"/>
        <v/>
      </c>
      <c r="AA270" t="str">
        <f t="shared" si="21"/>
        <v/>
      </c>
      <c r="AB270" t="str">
        <f t="shared" si="22"/>
        <v/>
      </c>
    </row>
    <row r="271" spans="1:28">
      <c r="A271" s="33"/>
      <c r="B271" s="33"/>
      <c r="C271" s="29"/>
      <c r="D271" s="30"/>
      <c r="E271" s="30"/>
      <c r="F271" s="30"/>
      <c r="G271" s="30"/>
      <c r="H271" s="30"/>
      <c r="I271" s="30"/>
      <c r="J271" s="31"/>
      <c r="K271" s="25"/>
      <c r="M271" s="30"/>
      <c r="N271" s="30"/>
      <c r="O271" s="30"/>
      <c r="P271" s="30"/>
      <c r="Q271" s="30"/>
      <c r="T271" s="33"/>
      <c r="U271" s="34" t="str">
        <f t="array" ref="U271">IF(X271="Tu",RANK(Y271:Y271,Y$30:Y$946),IF(X271="Th",RANK(Z271:Z271,Z$30:Z$946),IF(X271="F",RANK(AA271,AA$30:AA$946),IF(X271="W",RANK(AB271,AB$30:AB$946),""))))</f>
        <v/>
      </c>
      <c r="V271" s="33"/>
      <c r="X271" t="str">
        <f t="shared" ref="X271:X334" si="23">IF(Y271="",IF(Z271="",IF(AA271="",IF(AB271="","","Th"),"W"),"Tu"),"M")</f>
        <v/>
      </c>
      <c r="Z271" t="str">
        <f t="shared" si="20"/>
        <v/>
      </c>
      <c r="AA271" t="str">
        <f t="shared" si="21"/>
        <v/>
      </c>
      <c r="AB271" t="str">
        <f t="shared" si="22"/>
        <v/>
      </c>
    </row>
    <row r="272" spans="1:28">
      <c r="A272" s="33"/>
      <c r="B272" s="33"/>
      <c r="C272" s="29"/>
      <c r="D272" s="30"/>
      <c r="E272" s="30"/>
      <c r="F272" s="30"/>
      <c r="G272" s="30"/>
      <c r="H272" s="30"/>
      <c r="I272" s="30"/>
      <c r="J272" s="31"/>
      <c r="K272" s="25"/>
      <c r="M272" s="30"/>
      <c r="N272" s="30"/>
      <c r="O272" s="30"/>
      <c r="P272" s="30"/>
      <c r="Q272" s="30"/>
      <c r="T272" s="33"/>
      <c r="U272" s="34" t="str">
        <f t="array" ref="U272">IF(X272="Tu",RANK(Y272:Y272,Y$30:Y$946),IF(X272="Th",RANK(Z272:Z272,Z$30:Z$946),IF(X272="F",RANK(AA272,AA$30:AA$946),IF(X272="W",RANK(AB272,AB$30:AB$946),""))))</f>
        <v/>
      </c>
      <c r="V272" s="33"/>
      <c r="X272" t="str">
        <f t="shared" si="23"/>
        <v/>
      </c>
      <c r="Z272" t="str">
        <f t="shared" si="20"/>
        <v/>
      </c>
      <c r="AA272" t="str">
        <f t="shared" si="21"/>
        <v/>
      </c>
      <c r="AB272" t="str">
        <f t="shared" si="22"/>
        <v/>
      </c>
    </row>
    <row r="273" spans="1:28">
      <c r="A273" s="33"/>
      <c r="B273" s="33"/>
      <c r="C273" s="29"/>
      <c r="D273" s="30"/>
      <c r="E273" s="30"/>
      <c r="F273" s="30"/>
      <c r="G273" s="30"/>
      <c r="H273" s="30"/>
      <c r="I273" s="30"/>
      <c r="J273" s="31"/>
      <c r="K273" s="25"/>
      <c r="M273" s="30"/>
      <c r="N273" s="30"/>
      <c r="O273" s="30"/>
      <c r="P273" s="30"/>
      <c r="Q273" s="30"/>
      <c r="T273" s="33"/>
      <c r="U273" s="34" t="str">
        <f t="array" ref="U273">IF(X273="Tu",RANK(Y273:Y273,Y$30:Y$946),IF(X273="Th",RANK(Z273:Z273,Z$30:Z$946),IF(X273="F",RANK(AA273,AA$30:AA$946),IF(X273="W",RANK(AB273,AB$30:AB$946),""))))</f>
        <v/>
      </c>
      <c r="V273" s="33"/>
      <c r="X273" t="str">
        <f t="shared" si="23"/>
        <v/>
      </c>
      <c r="Z273" t="str">
        <f t="shared" si="20"/>
        <v/>
      </c>
      <c r="AA273" t="str">
        <f t="shared" si="21"/>
        <v/>
      </c>
      <c r="AB273" t="str">
        <f t="shared" si="22"/>
        <v/>
      </c>
    </row>
    <row r="274" spans="1:28">
      <c r="A274" s="33"/>
      <c r="B274" s="33"/>
      <c r="C274" s="29"/>
      <c r="D274" s="30"/>
      <c r="E274" s="30"/>
      <c r="F274" s="30"/>
      <c r="G274" s="30"/>
      <c r="H274" s="30"/>
      <c r="I274" s="30"/>
      <c r="J274" s="31"/>
      <c r="K274" s="25"/>
      <c r="M274" s="30"/>
      <c r="N274" s="30"/>
      <c r="O274" s="30"/>
      <c r="P274" s="30"/>
      <c r="Q274" s="30"/>
      <c r="T274" s="33"/>
      <c r="U274" s="34" t="str">
        <f t="array" ref="U274">IF(X274="Tu",RANK(Y274:Y274,Y$30:Y$946),IF(X274="Th",RANK(Z274:Z274,Z$30:Z$946),IF(X274="F",RANK(AA274,AA$30:AA$946),IF(X274="W",RANK(AB274,AB$30:AB$946),""))))</f>
        <v/>
      </c>
      <c r="V274" s="33"/>
      <c r="X274" t="str">
        <f t="shared" si="23"/>
        <v/>
      </c>
      <c r="Z274" t="str">
        <f t="shared" si="20"/>
        <v/>
      </c>
      <c r="AA274" t="str">
        <f t="shared" si="21"/>
        <v/>
      </c>
      <c r="AB274" t="str">
        <f t="shared" si="22"/>
        <v/>
      </c>
    </row>
    <row r="275" spans="1:28">
      <c r="A275" s="33"/>
      <c r="B275" s="33"/>
      <c r="C275" s="29"/>
      <c r="D275" s="30"/>
      <c r="E275" s="30"/>
      <c r="F275" s="30"/>
      <c r="G275" s="30"/>
      <c r="H275" s="30"/>
      <c r="I275" s="30"/>
      <c r="J275" s="31"/>
      <c r="K275" s="25"/>
      <c r="M275" s="30"/>
      <c r="N275" s="30"/>
      <c r="O275" s="30"/>
      <c r="P275" s="30"/>
      <c r="Q275" s="30"/>
      <c r="T275" s="33"/>
      <c r="U275" s="34" t="str">
        <f t="array" ref="U275">IF(X275="Tu",RANK(Y275:Y275,Y$30:Y$946),IF(X275="Th",RANK(Z275:Z275,Z$30:Z$946),IF(X275="F",RANK(AA275,AA$30:AA$946),IF(X275="W",RANK(AB275,AB$30:AB$946),""))))</f>
        <v/>
      </c>
      <c r="V275" s="33"/>
      <c r="X275" t="str">
        <f t="shared" si="23"/>
        <v/>
      </c>
      <c r="Z275" t="str">
        <f t="shared" si="20"/>
        <v/>
      </c>
      <c r="AA275" t="str">
        <f t="shared" si="21"/>
        <v/>
      </c>
      <c r="AB275" t="str">
        <f t="shared" si="22"/>
        <v/>
      </c>
    </row>
    <row r="276" spans="1:28">
      <c r="A276" s="28"/>
      <c r="B276" s="28"/>
      <c r="C276" s="29"/>
      <c r="D276" s="30"/>
      <c r="E276" s="30"/>
      <c r="F276" s="30"/>
      <c r="G276" s="30"/>
      <c r="H276" s="30"/>
      <c r="I276" s="30"/>
      <c r="J276" s="31"/>
      <c r="K276" s="25"/>
      <c r="L276" s="32"/>
      <c r="M276" s="30"/>
      <c r="N276" s="30"/>
      <c r="O276" s="30"/>
      <c r="P276" s="30"/>
      <c r="Q276" s="30"/>
      <c r="T276" s="33"/>
      <c r="U276" s="34" t="str">
        <f t="array" ref="U276">IF(X276="Tu",RANK(Y276:Y276,Y$30:Y$946),IF(X276="Th",RANK(Z276:Z276,Z$30:Z$946),IF(X276="F",RANK(AA276,AA$30:AA$946),IF(X276="W",RANK(AB276,AB$30:AB$946),""))))</f>
        <v/>
      </c>
      <c r="V276" s="33"/>
      <c r="X276" t="str">
        <f t="shared" si="23"/>
        <v/>
      </c>
      <c r="Z276" t="str">
        <f t="shared" si="20"/>
        <v/>
      </c>
      <c r="AA276" t="str">
        <f t="shared" si="21"/>
        <v/>
      </c>
      <c r="AB276" t="str">
        <f t="shared" si="22"/>
        <v/>
      </c>
    </row>
    <row r="277" spans="1:28">
      <c r="A277" s="33"/>
      <c r="B277" s="33"/>
      <c r="C277" s="29"/>
      <c r="D277" s="30"/>
      <c r="E277" s="30"/>
      <c r="F277" s="30"/>
      <c r="G277" s="30"/>
      <c r="H277" s="30"/>
      <c r="I277" s="30"/>
      <c r="J277" s="38"/>
      <c r="K277" s="25"/>
      <c r="L277" s="32"/>
      <c r="M277" s="30"/>
      <c r="N277" s="30"/>
      <c r="O277" s="30"/>
      <c r="P277" s="30"/>
      <c r="Q277" s="30"/>
      <c r="T277" s="33"/>
      <c r="U277" s="34" t="str">
        <f t="array" ref="U277">IF(X277="Tu",RANK(Y277:Y277,Y$30:Y$946),IF(X277="Th",RANK(Z277:Z277,Z$30:Z$946),IF(X277="F",RANK(AA277,AA$30:AA$946),IF(X277="W",RANK(AB277,AB$30:AB$946),""))))</f>
        <v/>
      </c>
      <c r="V277" s="33"/>
      <c r="X277" t="str">
        <f t="shared" si="23"/>
        <v/>
      </c>
      <c r="Z277" t="str">
        <f t="shared" si="20"/>
        <v/>
      </c>
      <c r="AA277" t="str">
        <f t="shared" si="21"/>
        <v/>
      </c>
      <c r="AB277" t="str">
        <f t="shared" si="22"/>
        <v/>
      </c>
    </row>
    <row r="278" spans="1:28">
      <c r="A278" s="33"/>
      <c r="B278" s="33"/>
      <c r="C278" s="29"/>
      <c r="D278" s="30"/>
      <c r="E278" s="30"/>
      <c r="F278" s="30"/>
      <c r="G278" s="30"/>
      <c r="H278" s="30"/>
      <c r="I278" s="30"/>
      <c r="J278" s="31"/>
      <c r="K278" s="25"/>
      <c r="L278" s="32"/>
      <c r="M278" s="30"/>
      <c r="N278" s="30"/>
      <c r="O278" s="30"/>
      <c r="P278" s="30"/>
      <c r="Q278" s="30"/>
      <c r="T278" s="33"/>
      <c r="U278" s="34" t="str">
        <f t="array" ref="U278">IF(X278="Tu",RANK(Y278:Y278,Y$30:Y$946),IF(X278="Th",RANK(Z278:Z278,Z$30:Z$946),IF(X278="F",RANK(AA278,AA$30:AA$946),IF(X278="W",RANK(AB278,AB$30:AB$946),""))))</f>
        <v/>
      </c>
      <c r="V278" s="33"/>
      <c r="X278" t="str">
        <f t="shared" si="23"/>
        <v/>
      </c>
      <c r="Z278" t="str">
        <f t="shared" si="20"/>
        <v/>
      </c>
      <c r="AA278" t="str">
        <f t="shared" si="21"/>
        <v/>
      </c>
      <c r="AB278" t="str">
        <f t="shared" si="22"/>
        <v/>
      </c>
    </row>
    <row r="279" spans="1:28">
      <c r="A279" s="33"/>
      <c r="B279" s="33"/>
      <c r="C279" s="29"/>
      <c r="D279" s="30"/>
      <c r="E279" s="30"/>
      <c r="F279" s="30"/>
      <c r="G279" s="30"/>
      <c r="H279" s="30"/>
      <c r="I279" s="30"/>
      <c r="J279" s="31"/>
      <c r="K279" s="25"/>
      <c r="L279" s="32"/>
      <c r="M279" s="30"/>
      <c r="N279" s="30"/>
      <c r="O279" s="30"/>
      <c r="P279" s="30"/>
      <c r="Q279" s="30"/>
      <c r="T279" s="33"/>
      <c r="U279" s="34" t="str">
        <f t="array" ref="U279">IF(X279="Tu",RANK(Y279:Y279,Y$30:Y$946),IF(X279="Th",RANK(Z279:Z279,Z$30:Z$946),IF(X279="F",RANK(AA279,AA$30:AA$946),IF(X279="W",RANK(AB279,AB$30:AB$946),""))))</f>
        <v/>
      </c>
      <c r="V279" s="33"/>
      <c r="X279" t="str">
        <f t="shared" si="23"/>
        <v/>
      </c>
      <c r="Z279" t="str">
        <f t="shared" si="20"/>
        <v/>
      </c>
      <c r="AA279" t="str">
        <f t="shared" si="21"/>
        <v/>
      </c>
      <c r="AB279" t="str">
        <f t="shared" si="22"/>
        <v/>
      </c>
    </row>
    <row r="280" spans="1:28">
      <c r="A280" s="33"/>
      <c r="B280" s="33"/>
      <c r="C280" s="29"/>
      <c r="D280" s="30"/>
      <c r="E280" s="30"/>
      <c r="F280" s="30"/>
      <c r="G280" s="30"/>
      <c r="H280" s="30"/>
      <c r="I280" s="30"/>
      <c r="J280" s="38"/>
      <c r="K280" s="25"/>
      <c r="L280" s="32"/>
      <c r="M280" s="30"/>
      <c r="N280" s="30"/>
      <c r="O280" s="30"/>
      <c r="P280" s="30"/>
      <c r="Q280" s="30"/>
      <c r="T280" s="33"/>
      <c r="U280" s="34" t="str">
        <f t="array" ref="U280">IF(X280="Tu",RANK(Y280:Y280,Y$30:Y$946),IF(X280="Th",RANK(Z280:Z280,Z$30:Z$946),IF(X280="F",RANK(AA280,AA$30:AA$946),IF(X280="W",RANK(AB280,AB$30:AB$946),""))))</f>
        <v/>
      </c>
      <c r="V280" s="33"/>
      <c r="X280" t="str">
        <f t="shared" si="23"/>
        <v/>
      </c>
      <c r="Z280" t="str">
        <f t="shared" si="20"/>
        <v/>
      </c>
      <c r="AA280" t="str">
        <f t="shared" si="21"/>
        <v/>
      </c>
      <c r="AB280" t="str">
        <f t="shared" si="22"/>
        <v/>
      </c>
    </row>
    <row r="281" spans="1:28">
      <c r="A281" s="33"/>
      <c r="B281" s="33"/>
      <c r="C281" s="29"/>
      <c r="D281" s="30"/>
      <c r="E281" s="30"/>
      <c r="F281" s="30"/>
      <c r="G281" s="30"/>
      <c r="H281" s="30"/>
      <c r="I281" s="30"/>
      <c r="J281" s="31"/>
      <c r="K281" s="25"/>
      <c r="L281" s="32"/>
      <c r="M281" s="30"/>
      <c r="N281" s="30"/>
      <c r="O281" s="30"/>
      <c r="P281" s="30"/>
      <c r="Q281" s="30"/>
      <c r="T281" s="33"/>
      <c r="U281" s="34" t="str">
        <f t="array" ref="U281">IF(X281="Tu",RANK(Y281:Y281,Y$30:Y$946),IF(X281="Th",RANK(Z281:Z281,Z$30:Z$946),IF(X281="F",RANK(AA281,AA$30:AA$946),IF(X281="W",RANK(AB281,AB$30:AB$946),""))))</f>
        <v/>
      </c>
      <c r="V281" s="33"/>
      <c r="X281" t="str">
        <f t="shared" si="23"/>
        <v/>
      </c>
      <c r="Z281" t="str">
        <f t="shared" si="20"/>
        <v/>
      </c>
      <c r="AA281" t="str">
        <f t="shared" si="21"/>
        <v/>
      </c>
      <c r="AB281" t="str">
        <f t="shared" si="22"/>
        <v/>
      </c>
    </row>
    <row r="282" spans="1:28">
      <c r="A282" s="33"/>
      <c r="B282" s="33"/>
      <c r="C282" s="29"/>
      <c r="D282" s="30"/>
      <c r="E282" s="30"/>
      <c r="F282" s="30"/>
      <c r="G282" s="30"/>
      <c r="H282" s="30"/>
      <c r="I282" s="30"/>
      <c r="J282" s="31"/>
      <c r="K282" s="25"/>
      <c r="L282" s="32"/>
      <c r="M282" s="30"/>
      <c r="N282" s="30"/>
      <c r="O282" s="30"/>
      <c r="P282" s="30"/>
      <c r="Q282" s="30"/>
      <c r="T282" s="33"/>
      <c r="U282" s="34" t="str">
        <f t="array" ref="U282">IF(X282="Tu",RANK(Y282:Y282,Y$30:Y$946),IF(X282="Th",RANK(Z282:Z282,Z$30:Z$946),IF(X282="F",RANK(AA282,AA$30:AA$946),IF(X282="W",RANK(AB282,AB$30:AB$946),""))))</f>
        <v/>
      </c>
      <c r="V282" s="33"/>
      <c r="X282" t="str">
        <f t="shared" si="23"/>
        <v/>
      </c>
      <c r="Z282" t="str">
        <f t="shared" si="20"/>
        <v/>
      </c>
      <c r="AA282" t="str">
        <f t="shared" si="21"/>
        <v/>
      </c>
      <c r="AB282" t="str">
        <f t="shared" si="22"/>
        <v/>
      </c>
    </row>
    <row r="283" spans="1:28">
      <c r="A283" s="33"/>
      <c r="B283" s="33"/>
      <c r="C283" s="29"/>
      <c r="D283" s="30"/>
      <c r="E283" s="30"/>
      <c r="F283" s="30"/>
      <c r="G283" s="30"/>
      <c r="H283" s="30"/>
      <c r="I283" s="30"/>
      <c r="J283" s="31"/>
      <c r="K283" s="25"/>
      <c r="L283" s="32"/>
      <c r="M283" s="30"/>
      <c r="N283" s="30"/>
      <c r="O283" s="30"/>
      <c r="P283" s="30"/>
      <c r="Q283" s="30"/>
      <c r="T283" s="33"/>
      <c r="U283" s="34" t="str">
        <f t="array" ref="U283">IF(X283="Tu",RANK(Y283:Y283,Y$30:Y$946),IF(X283="Th",RANK(Z283:Z283,Z$30:Z$946),IF(X283="F",RANK(AA283,AA$30:AA$946),IF(X283="W",RANK(AB283,AB$30:AB$946),""))))</f>
        <v/>
      </c>
      <c r="V283" s="33"/>
      <c r="X283" t="str">
        <f t="shared" si="23"/>
        <v/>
      </c>
      <c r="Z283" t="str">
        <f t="shared" si="20"/>
        <v/>
      </c>
      <c r="AA283" t="str">
        <f t="shared" si="21"/>
        <v/>
      </c>
      <c r="AB283" t="str">
        <f t="shared" si="22"/>
        <v/>
      </c>
    </row>
    <row r="284" spans="1:28">
      <c r="A284" s="33"/>
      <c r="B284" s="33"/>
      <c r="C284" s="29"/>
      <c r="D284" s="30"/>
      <c r="E284" s="30"/>
      <c r="F284" s="30"/>
      <c r="G284" s="30"/>
      <c r="H284" s="30"/>
      <c r="I284" s="30"/>
      <c r="J284" s="38"/>
      <c r="K284" s="25"/>
      <c r="L284" s="32"/>
      <c r="M284" s="30"/>
      <c r="N284" s="30"/>
      <c r="O284" s="30"/>
      <c r="P284" s="30"/>
      <c r="Q284" s="30"/>
      <c r="T284" s="33"/>
      <c r="U284" s="34" t="str">
        <f t="array" ref="U284">IF(X284="Tu",RANK(Y284:Y284,Y$30:Y$946),IF(X284="Th",RANK(Z284:Z284,Z$30:Z$946),IF(X284="F",RANK(AA284,AA$30:AA$946),IF(X284="W",RANK(AB284,AB$30:AB$946),""))))</f>
        <v/>
      </c>
      <c r="V284" s="33"/>
      <c r="X284" t="str">
        <f t="shared" si="23"/>
        <v/>
      </c>
      <c r="Z284" t="str">
        <f t="shared" si="20"/>
        <v/>
      </c>
      <c r="AA284" t="str">
        <f t="shared" si="21"/>
        <v/>
      </c>
      <c r="AB284" t="str">
        <f t="shared" si="22"/>
        <v/>
      </c>
    </row>
    <row r="285" spans="1:28">
      <c r="A285" s="28"/>
      <c r="B285" s="33"/>
      <c r="C285" s="29"/>
      <c r="D285" s="30"/>
      <c r="E285" s="30"/>
      <c r="F285" s="30"/>
      <c r="G285" s="30"/>
      <c r="H285" s="30"/>
      <c r="I285" s="30"/>
      <c r="J285" s="31"/>
      <c r="K285" s="25"/>
      <c r="M285" s="30"/>
      <c r="N285" s="30"/>
      <c r="O285" s="30"/>
      <c r="P285" s="30"/>
      <c r="Q285" s="30"/>
      <c r="T285" s="33"/>
      <c r="U285" s="34" t="str">
        <f t="array" ref="U285">IF(X285="Tu",RANK(Y285:Y285,Y$30:Y$946),IF(X285="Th",RANK(Z285:Z285,Z$30:Z$946),IF(X285="F",RANK(AA285,AA$30:AA$946),IF(X285="W",RANK(AB285,AB$30:AB$946),""))))</f>
        <v/>
      </c>
      <c r="V285" s="33"/>
      <c r="X285" t="str">
        <f t="shared" si="23"/>
        <v/>
      </c>
      <c r="Z285" t="str">
        <f t="shared" si="20"/>
        <v/>
      </c>
      <c r="AA285" t="str">
        <f t="shared" si="21"/>
        <v/>
      </c>
      <c r="AB285" t="str">
        <f t="shared" si="22"/>
        <v/>
      </c>
    </row>
    <row r="286" spans="1:28">
      <c r="A286" s="33"/>
      <c r="B286" s="33"/>
      <c r="C286" s="29"/>
      <c r="D286" s="30"/>
      <c r="E286" s="30"/>
      <c r="F286" s="30"/>
      <c r="G286" s="30"/>
      <c r="H286" s="30"/>
      <c r="I286" s="30"/>
      <c r="J286" s="31"/>
      <c r="K286" s="25"/>
      <c r="L286" s="32"/>
      <c r="M286" s="30"/>
      <c r="N286" s="30"/>
      <c r="O286" s="30"/>
      <c r="P286" s="30"/>
      <c r="Q286" s="30"/>
      <c r="T286" s="33"/>
      <c r="U286" s="34" t="str">
        <f t="array" ref="U286">IF(X286="Tu",RANK(Y286:Y286,Y$30:Y$946),IF(X286="Th",RANK(Z286:Z286,Z$30:Z$946),IF(X286="F",RANK(AA286,AA$30:AA$946),IF(X286="W",RANK(AB286,AB$30:AB$946),""))))</f>
        <v/>
      </c>
      <c r="V286" s="33"/>
      <c r="X286" t="str">
        <f t="shared" si="23"/>
        <v/>
      </c>
      <c r="Z286" t="str">
        <f t="shared" si="20"/>
        <v/>
      </c>
      <c r="AA286" t="str">
        <f t="shared" si="21"/>
        <v/>
      </c>
      <c r="AB286" t="str">
        <f t="shared" si="22"/>
        <v/>
      </c>
    </row>
    <row r="287" spans="1:28">
      <c r="A287" s="33"/>
      <c r="B287" s="33"/>
      <c r="C287" s="29"/>
      <c r="D287" s="30"/>
      <c r="E287" s="30"/>
      <c r="F287" s="30"/>
      <c r="G287" s="30"/>
      <c r="H287" s="30"/>
      <c r="I287" s="30"/>
      <c r="J287" s="31"/>
      <c r="K287" s="25"/>
      <c r="L287" s="32"/>
      <c r="M287" s="30"/>
      <c r="N287" s="30"/>
      <c r="O287" s="30"/>
      <c r="P287" s="30"/>
      <c r="Q287" s="30"/>
      <c r="T287" s="33"/>
      <c r="U287" s="34" t="str">
        <f t="array" ref="U287">IF(X287="Tu",RANK(Y287:Y287,Y$30:Y$946),IF(X287="Th",RANK(Z287:Z287,Z$30:Z$946),IF(X287="F",RANK(AA287,AA$30:AA$946),IF(X287="W",RANK(AB287,AB$30:AB$946),""))))</f>
        <v/>
      </c>
      <c r="V287" s="33"/>
      <c r="X287" t="str">
        <f t="shared" si="23"/>
        <v/>
      </c>
      <c r="Z287" t="str">
        <f t="shared" si="20"/>
        <v/>
      </c>
      <c r="AA287" t="str">
        <f t="shared" si="21"/>
        <v/>
      </c>
      <c r="AB287" t="str">
        <f t="shared" si="22"/>
        <v/>
      </c>
    </row>
    <row r="288" spans="1:28">
      <c r="A288" s="33"/>
      <c r="B288" s="33"/>
      <c r="C288" s="29"/>
      <c r="D288" s="30"/>
      <c r="E288" s="30"/>
      <c r="F288" s="30"/>
      <c r="G288" s="30"/>
      <c r="H288" s="30"/>
      <c r="I288" s="30"/>
      <c r="J288" s="38"/>
      <c r="K288" s="25"/>
      <c r="L288" s="32"/>
      <c r="M288" s="30"/>
      <c r="N288" s="30"/>
      <c r="O288" s="30"/>
      <c r="P288" s="30"/>
      <c r="Q288" s="30"/>
      <c r="T288" s="33"/>
      <c r="U288" s="34" t="str">
        <f t="array" ref="U288">IF(X288="Tu",RANK(Y288:Y288,Y$30:Y$946),IF(X288="Th",RANK(Z288:Z288,Z$30:Z$946),IF(X288="F",RANK(AA288,AA$30:AA$946),IF(X288="W",RANK(AB288,AB$30:AB$946),""))))</f>
        <v/>
      </c>
      <c r="V288" s="33"/>
      <c r="X288" t="str">
        <f t="shared" si="23"/>
        <v/>
      </c>
      <c r="Z288" t="str">
        <f t="shared" si="20"/>
        <v/>
      </c>
      <c r="AA288" t="str">
        <f t="shared" si="21"/>
        <v/>
      </c>
      <c r="AB288" t="str">
        <f t="shared" si="22"/>
        <v/>
      </c>
    </row>
    <row r="289" spans="1:28">
      <c r="A289" s="28"/>
      <c r="B289" s="28"/>
      <c r="C289" s="29"/>
      <c r="D289" s="30"/>
      <c r="E289" s="30"/>
      <c r="F289" s="30"/>
      <c r="G289" s="30"/>
      <c r="H289" s="30"/>
      <c r="I289" s="30"/>
      <c r="J289" s="31"/>
      <c r="K289" s="25"/>
      <c r="L289" s="32"/>
      <c r="M289" s="30"/>
      <c r="N289" s="30"/>
      <c r="O289" s="30"/>
      <c r="P289" s="30"/>
      <c r="Q289" s="30"/>
      <c r="T289" s="33"/>
      <c r="U289" s="34" t="str">
        <f t="array" ref="U289">IF(X289="Tu",RANK(Y289:Y289,Y$30:Y$946),IF(X289="Th",RANK(Z289:Z289,Z$30:Z$946),IF(X289="F",RANK(AA289,AA$30:AA$946),IF(X289="W",RANK(AB289,AB$30:AB$946),""))))</f>
        <v/>
      </c>
      <c r="V289" s="33"/>
      <c r="X289" t="str">
        <f t="shared" si="23"/>
        <v/>
      </c>
      <c r="Z289" t="str">
        <f t="shared" si="20"/>
        <v/>
      </c>
      <c r="AA289" t="str">
        <f t="shared" si="21"/>
        <v/>
      </c>
      <c r="AB289" t="str">
        <f t="shared" si="22"/>
        <v/>
      </c>
    </row>
    <row r="290" spans="1:28">
      <c r="A290" s="28"/>
      <c r="B290" s="28"/>
      <c r="C290" s="29"/>
      <c r="D290" s="30"/>
      <c r="E290" s="30"/>
      <c r="F290" s="30"/>
      <c r="G290" s="30"/>
      <c r="H290" s="30"/>
      <c r="I290" s="30"/>
      <c r="J290" s="31"/>
      <c r="K290" s="25"/>
      <c r="L290" s="32"/>
      <c r="M290" s="30"/>
      <c r="N290" s="30"/>
      <c r="O290" s="30"/>
      <c r="P290" s="30"/>
      <c r="Q290" s="30"/>
      <c r="T290" s="33"/>
      <c r="U290" s="34" t="str">
        <f t="array" ref="U290">IF(X290="Tu",RANK(Y290:Y290,Y$30:Y$946),IF(X290="Th",RANK(Z290:Z290,Z$30:Z$946),IF(X290="F",RANK(AA290,AA$30:AA$946),IF(X290="W",RANK(AB290,AB$30:AB$946),""))))</f>
        <v/>
      </c>
      <c r="V290" s="33"/>
      <c r="X290" t="str">
        <f t="shared" si="23"/>
        <v/>
      </c>
      <c r="Z290" t="str">
        <f t="shared" si="20"/>
        <v/>
      </c>
      <c r="AA290" t="str">
        <f t="shared" si="21"/>
        <v/>
      </c>
      <c r="AB290" t="str">
        <f t="shared" si="22"/>
        <v/>
      </c>
    </row>
    <row r="291" spans="1:28">
      <c r="A291" s="33"/>
      <c r="B291" s="33"/>
      <c r="C291" s="29"/>
      <c r="D291" s="30"/>
      <c r="E291" s="30"/>
      <c r="F291" s="30"/>
      <c r="G291" s="30"/>
      <c r="H291" s="30"/>
      <c r="I291" s="30"/>
      <c r="J291" s="31"/>
      <c r="K291" s="25"/>
      <c r="L291" s="32"/>
      <c r="M291" s="30"/>
      <c r="N291" s="30"/>
      <c r="O291" s="30"/>
      <c r="P291" s="30"/>
      <c r="Q291" s="30"/>
      <c r="T291" s="33"/>
      <c r="U291" s="34" t="str">
        <f t="array" ref="U291">IF(X291="Tu",RANK(Y291:Y291,Y$30:Y$946),IF(X291="Th",RANK(Z291:Z291,Z$30:Z$946),IF(X291="F",RANK(AA291,AA$30:AA$946),IF(X291="W",RANK(AB291,AB$30:AB$946),""))))</f>
        <v/>
      </c>
      <c r="V291" s="33"/>
      <c r="X291" t="str">
        <f t="shared" si="23"/>
        <v/>
      </c>
      <c r="Z291" t="str">
        <f t="shared" si="20"/>
        <v/>
      </c>
      <c r="AA291" t="str">
        <f t="shared" si="21"/>
        <v/>
      </c>
      <c r="AB291" t="str">
        <f t="shared" si="22"/>
        <v/>
      </c>
    </row>
    <row r="292" spans="1:28">
      <c r="A292" s="33"/>
      <c r="B292" s="33"/>
      <c r="C292" s="29"/>
      <c r="D292" s="30"/>
      <c r="E292" s="30"/>
      <c r="F292" s="30"/>
      <c r="G292" s="30"/>
      <c r="H292" s="30"/>
      <c r="I292" s="30"/>
      <c r="J292" s="38"/>
      <c r="K292" s="25"/>
      <c r="L292" s="32"/>
      <c r="M292" s="30"/>
      <c r="N292" s="30"/>
      <c r="O292" s="30"/>
      <c r="P292" s="30"/>
      <c r="Q292" s="30"/>
      <c r="T292" s="33"/>
      <c r="U292" s="34" t="str">
        <f t="array" ref="U292">IF(X292="Tu",RANK(Y292:Y292,Y$30:Y$946),IF(X292="Th",RANK(Z292:Z292,Z$30:Z$946),IF(X292="F",RANK(AA292,AA$30:AA$946),IF(X292="W",RANK(AB292,AB$30:AB$946),""))))</f>
        <v/>
      </c>
      <c r="V292" s="33"/>
      <c r="X292" t="str">
        <f t="shared" si="23"/>
        <v/>
      </c>
      <c r="Z292" t="str">
        <f t="shared" si="20"/>
        <v/>
      </c>
      <c r="AA292" t="str">
        <f t="shared" si="21"/>
        <v/>
      </c>
      <c r="AB292" t="str">
        <f t="shared" si="22"/>
        <v/>
      </c>
    </row>
    <row r="293" spans="1:28">
      <c r="A293" s="33"/>
      <c r="B293" s="33"/>
      <c r="C293" s="29"/>
      <c r="D293" s="30"/>
      <c r="E293" s="30"/>
      <c r="F293" s="30"/>
      <c r="G293" s="30"/>
      <c r="H293" s="30"/>
      <c r="I293" s="30"/>
      <c r="J293" s="38"/>
      <c r="K293" s="25"/>
      <c r="L293" s="32"/>
      <c r="M293" s="30"/>
      <c r="N293" s="30"/>
      <c r="O293" s="30"/>
      <c r="P293" s="30"/>
      <c r="Q293" s="30"/>
      <c r="T293" s="33"/>
      <c r="U293" s="34" t="str">
        <f t="array" ref="U293">IF(X293="Tu",RANK(Y293:Y293,Y$30:Y$946),IF(X293="Th",RANK(Z293:Z293,Z$30:Z$946),IF(X293="F",RANK(AA293,AA$30:AA$946),IF(X293="W",RANK(AB293,AB$30:AB$946),""))))</f>
        <v/>
      </c>
      <c r="V293" s="33"/>
      <c r="X293" t="str">
        <f t="shared" si="23"/>
        <v/>
      </c>
      <c r="Z293" t="str">
        <f t="shared" si="20"/>
        <v/>
      </c>
      <c r="AA293" t="str">
        <f t="shared" si="21"/>
        <v/>
      </c>
      <c r="AB293" t="str">
        <f t="shared" si="22"/>
        <v/>
      </c>
    </row>
    <row r="294" spans="1:28">
      <c r="A294" s="33"/>
      <c r="B294" s="33"/>
      <c r="C294" s="29"/>
      <c r="D294" s="30"/>
      <c r="E294" s="30"/>
      <c r="F294" s="30"/>
      <c r="G294" s="30"/>
      <c r="H294" s="30"/>
      <c r="I294" s="30"/>
      <c r="J294" s="31"/>
      <c r="K294" s="25"/>
      <c r="M294" s="30"/>
      <c r="N294" s="30"/>
      <c r="O294" s="30"/>
      <c r="P294" s="30"/>
      <c r="Q294" s="30"/>
      <c r="T294" s="33"/>
      <c r="U294" s="34" t="str">
        <f t="array" ref="U294">IF(X294="Tu",RANK(Y294:Y294,Y$30:Y$946),IF(X294="Th",RANK(Z294:Z294,Z$30:Z$946),IF(X294="F",RANK(AA294,AA$30:AA$946),IF(X294="W",RANK(AB294,AB$30:AB$946),""))))</f>
        <v/>
      </c>
      <c r="V294" s="33"/>
      <c r="X294" t="str">
        <f t="shared" si="23"/>
        <v/>
      </c>
      <c r="Z294" t="str">
        <f t="shared" si="20"/>
        <v/>
      </c>
      <c r="AA294" t="str">
        <f t="shared" si="21"/>
        <v/>
      </c>
      <c r="AB294" t="str">
        <f t="shared" si="22"/>
        <v/>
      </c>
    </row>
    <row r="295" spans="1:28">
      <c r="A295" s="33"/>
      <c r="B295" s="33"/>
      <c r="C295" s="29"/>
      <c r="D295" s="30"/>
      <c r="E295" s="30"/>
      <c r="F295" s="30"/>
      <c r="G295" s="30"/>
      <c r="H295" s="30"/>
      <c r="I295" s="30"/>
      <c r="J295" s="31"/>
      <c r="K295" s="25"/>
      <c r="L295" s="32"/>
      <c r="M295" s="30"/>
      <c r="N295" s="30"/>
      <c r="O295" s="30"/>
      <c r="P295" s="30"/>
      <c r="Q295" s="30"/>
      <c r="T295" s="33"/>
      <c r="U295" s="34" t="str">
        <f t="array" ref="U295">IF(X295="Tu",RANK(Y295:Y295,Y$30:Y$946),IF(X295="Th",RANK(Z295:Z295,Z$30:Z$946),IF(X295="F",RANK(AA295,AA$30:AA$946),IF(X295="W",RANK(AB295,AB$30:AB$946),""))))</f>
        <v/>
      </c>
      <c r="V295" s="33"/>
      <c r="X295" t="str">
        <f t="shared" si="23"/>
        <v/>
      </c>
      <c r="Z295" t="str">
        <f t="shared" si="20"/>
        <v/>
      </c>
      <c r="AA295" t="str">
        <f t="shared" si="21"/>
        <v/>
      </c>
      <c r="AB295" t="str">
        <f t="shared" si="22"/>
        <v/>
      </c>
    </row>
    <row r="296" spans="1:28">
      <c r="A296" s="33"/>
      <c r="B296" s="33"/>
      <c r="C296" s="29"/>
      <c r="D296" s="30"/>
      <c r="E296" s="30"/>
      <c r="F296" s="30"/>
      <c r="G296" s="30"/>
      <c r="H296" s="30"/>
      <c r="I296" s="30"/>
      <c r="J296" s="31"/>
      <c r="K296" s="25"/>
      <c r="L296" s="32"/>
      <c r="M296" s="30"/>
      <c r="N296" s="30"/>
      <c r="O296" s="30"/>
      <c r="P296" s="30"/>
      <c r="Q296" s="30"/>
      <c r="T296" s="33"/>
      <c r="U296" s="34" t="str">
        <f t="array" ref="U296">IF(X296="Tu",RANK(Y296:Y296,Y$30:Y$946),IF(X296="Th",RANK(Z296:Z296,Z$30:Z$946),IF(X296="F",RANK(AA296,AA$30:AA$946),IF(X296="W",RANK(AB296,AB$30:AB$946),""))))</f>
        <v/>
      </c>
      <c r="V296" s="33"/>
      <c r="X296" t="str">
        <f t="shared" si="23"/>
        <v/>
      </c>
      <c r="Z296" t="str">
        <f t="shared" si="20"/>
        <v/>
      </c>
      <c r="AA296" t="str">
        <f t="shared" si="21"/>
        <v/>
      </c>
      <c r="AB296" t="str">
        <f t="shared" si="22"/>
        <v/>
      </c>
    </row>
    <row r="297" spans="1:28">
      <c r="A297" s="28"/>
      <c r="B297" s="28"/>
      <c r="C297" s="29"/>
      <c r="D297" s="30"/>
      <c r="E297" s="30"/>
      <c r="F297" s="30"/>
      <c r="G297" s="30"/>
      <c r="H297" s="30"/>
      <c r="I297" s="30"/>
      <c r="J297" s="31"/>
      <c r="K297" s="25"/>
      <c r="L297" s="32"/>
      <c r="M297" s="30"/>
      <c r="N297" s="30"/>
      <c r="O297" s="30"/>
      <c r="P297" s="30"/>
      <c r="Q297" s="30"/>
      <c r="T297" s="33"/>
      <c r="U297" s="34" t="str">
        <f t="array" ref="U297">IF(X297="Tu",RANK(Y297:Y297,Y$30:Y$946),IF(X297="Th",RANK(Z297:Z297,Z$30:Z$946),IF(X297="F",RANK(AA297,AA$30:AA$946),IF(X297="W",RANK(AB297,AB$30:AB$946),""))))</f>
        <v/>
      </c>
      <c r="V297" s="33"/>
      <c r="X297" t="str">
        <f t="shared" si="23"/>
        <v/>
      </c>
      <c r="Z297" t="str">
        <f t="shared" si="20"/>
        <v/>
      </c>
      <c r="AA297" t="str">
        <f t="shared" si="21"/>
        <v/>
      </c>
      <c r="AB297" t="str">
        <f t="shared" si="22"/>
        <v/>
      </c>
    </row>
    <row r="298" spans="1:28">
      <c r="A298" s="33"/>
      <c r="B298" s="33"/>
      <c r="C298" s="29"/>
      <c r="D298" s="30"/>
      <c r="E298" s="30"/>
      <c r="F298" s="30"/>
      <c r="G298" s="30"/>
      <c r="H298" s="30"/>
      <c r="I298" s="30"/>
      <c r="J298" s="31"/>
      <c r="K298" s="25"/>
      <c r="L298" s="32"/>
      <c r="M298" s="30"/>
      <c r="N298" s="30"/>
      <c r="O298" s="30"/>
      <c r="P298" s="30"/>
      <c r="Q298" s="30"/>
      <c r="T298" s="33"/>
      <c r="U298" s="34" t="str">
        <f t="array" ref="U298">IF(X298="Tu",RANK(Y298:Y298,Y$30:Y$946),IF(X298="Th",RANK(Z298:Z298,Z$30:Z$946),IF(X298="F",RANK(AA298,AA$30:AA$946),IF(X298="W",RANK(AB298,AB$30:AB$946),""))))</f>
        <v/>
      </c>
      <c r="V298" s="33"/>
      <c r="X298" t="str">
        <f t="shared" si="23"/>
        <v/>
      </c>
      <c r="Z298" t="str">
        <f t="shared" si="20"/>
        <v/>
      </c>
      <c r="AA298" t="str">
        <f t="shared" si="21"/>
        <v/>
      </c>
      <c r="AB298" t="str">
        <f t="shared" si="22"/>
        <v/>
      </c>
    </row>
    <row r="299" spans="1:28">
      <c r="A299" s="33"/>
      <c r="B299" s="33"/>
      <c r="C299" s="29"/>
      <c r="D299" s="30"/>
      <c r="E299" s="30"/>
      <c r="F299" s="30"/>
      <c r="G299" s="30"/>
      <c r="H299" s="30"/>
      <c r="I299" s="30"/>
      <c r="J299" s="38"/>
      <c r="K299" s="25"/>
      <c r="L299" s="32"/>
      <c r="M299" s="30"/>
      <c r="N299" s="30"/>
      <c r="O299" s="30"/>
      <c r="P299" s="30"/>
      <c r="Q299" s="30"/>
      <c r="T299" s="33"/>
      <c r="U299" s="34" t="str">
        <f t="array" ref="U299">IF(X299="Tu",RANK(Y299:Y299,Y$30:Y$946),IF(X299="Th",RANK(Z299:Z299,Z$30:Z$946),IF(X299="F",RANK(AA299,AA$30:AA$946),IF(X299="W",RANK(AB299,AB$30:AB$946),""))))</f>
        <v/>
      </c>
      <c r="V299" s="33"/>
      <c r="X299" t="str">
        <f t="shared" si="23"/>
        <v/>
      </c>
      <c r="Z299" t="str">
        <f t="shared" si="20"/>
        <v/>
      </c>
      <c r="AA299" t="str">
        <f t="shared" si="21"/>
        <v/>
      </c>
      <c r="AB299" t="str">
        <f t="shared" si="22"/>
        <v/>
      </c>
    </row>
    <row r="300" spans="1:28">
      <c r="A300" s="33"/>
      <c r="B300" s="33"/>
      <c r="C300" s="29"/>
      <c r="D300" s="30"/>
      <c r="E300" s="30"/>
      <c r="F300" s="30"/>
      <c r="G300" s="30"/>
      <c r="H300" s="30"/>
      <c r="I300" s="30"/>
      <c r="J300" s="31"/>
      <c r="K300" s="25"/>
      <c r="L300" s="32"/>
      <c r="M300" s="30"/>
      <c r="N300" s="30"/>
      <c r="O300" s="30"/>
      <c r="P300" s="30"/>
      <c r="Q300" s="30"/>
      <c r="T300" s="33"/>
      <c r="U300" s="34" t="str">
        <f t="array" ref="U300">IF(X300="Tu",RANK(Y300:Y300,Y$30:Y$946),IF(X300="Th",RANK(Z300:Z300,Z$30:Z$946),IF(X300="F",RANK(AA300,AA$30:AA$946),IF(X300="W",RANK(AB300,AB$30:AB$946),""))))</f>
        <v/>
      </c>
      <c r="V300" s="33"/>
      <c r="X300" t="str">
        <f t="shared" si="23"/>
        <v/>
      </c>
      <c r="Z300" t="str">
        <f t="shared" si="20"/>
        <v/>
      </c>
      <c r="AA300" t="str">
        <f t="shared" si="21"/>
        <v/>
      </c>
      <c r="AB300" t="str">
        <f t="shared" si="22"/>
        <v/>
      </c>
    </row>
    <row r="301" spans="1:28">
      <c r="A301" s="28"/>
      <c r="B301" s="28"/>
      <c r="C301" s="29"/>
      <c r="D301" s="30"/>
      <c r="E301" s="30"/>
      <c r="F301" s="30"/>
      <c r="G301" s="30"/>
      <c r="H301" s="30"/>
      <c r="I301" s="30"/>
      <c r="J301" s="31"/>
      <c r="K301" s="25"/>
      <c r="L301" s="32"/>
      <c r="M301" s="30"/>
      <c r="N301" s="30"/>
      <c r="O301" s="30"/>
      <c r="P301" s="30"/>
      <c r="Q301" s="30"/>
      <c r="T301" s="33"/>
      <c r="U301" s="34" t="str">
        <f t="array" ref="U301">IF(X301="Tu",RANK(Y301:Y301,Y$30:Y$946),IF(X301="Th",RANK(Z301:Z301,Z$30:Z$946),IF(X301="F",RANK(AA301,AA$30:AA$946),IF(X301="W",RANK(AB301,AB$30:AB$946),""))))</f>
        <v/>
      </c>
      <c r="V301" s="33"/>
      <c r="X301" t="str">
        <f t="shared" si="23"/>
        <v/>
      </c>
      <c r="Z301" t="str">
        <f t="shared" si="20"/>
        <v/>
      </c>
      <c r="AA301" t="str">
        <f t="shared" si="21"/>
        <v/>
      </c>
      <c r="AB301" t="str">
        <f t="shared" si="22"/>
        <v/>
      </c>
    </row>
    <row r="302" spans="1:28">
      <c r="A302" s="33"/>
      <c r="B302" s="33"/>
      <c r="C302" s="29"/>
      <c r="D302" s="30"/>
      <c r="E302" s="30"/>
      <c r="F302" s="30"/>
      <c r="G302" s="30"/>
      <c r="H302" s="30"/>
      <c r="I302" s="30"/>
      <c r="J302" s="31"/>
      <c r="K302" s="25"/>
      <c r="L302" s="32"/>
      <c r="M302" s="30"/>
      <c r="N302" s="30"/>
      <c r="O302" s="30"/>
      <c r="P302" s="30"/>
      <c r="Q302" s="30"/>
      <c r="T302" s="33"/>
      <c r="U302" s="34" t="str">
        <f t="array" ref="U302">IF(X302="Tu",RANK(Y302:Y302,Y$30:Y$946),IF(X302="Th",RANK(Z302:Z302,Z$30:Z$946),IF(X302="F",RANK(AA302,AA$30:AA$946),IF(X302="W",RANK(AB302,AB$30:AB$946),""))))</f>
        <v/>
      </c>
      <c r="V302" s="33"/>
      <c r="X302" t="str">
        <f t="shared" si="23"/>
        <v/>
      </c>
      <c r="Z302" t="str">
        <f t="shared" si="20"/>
        <v/>
      </c>
      <c r="AA302" t="str">
        <f t="shared" si="21"/>
        <v/>
      </c>
      <c r="AB302" t="str">
        <f t="shared" si="22"/>
        <v/>
      </c>
    </row>
    <row r="303" spans="1:28">
      <c r="A303" s="33"/>
      <c r="B303" s="33"/>
      <c r="C303" s="29"/>
      <c r="D303" s="30"/>
      <c r="E303" s="30"/>
      <c r="F303" s="30"/>
      <c r="G303" s="30"/>
      <c r="H303" s="30"/>
      <c r="I303" s="30"/>
      <c r="J303" s="31"/>
      <c r="K303" s="25"/>
      <c r="L303" s="32"/>
      <c r="M303" s="30"/>
      <c r="N303" s="30"/>
      <c r="O303" s="30"/>
      <c r="P303" s="30"/>
      <c r="Q303" s="30"/>
      <c r="T303" s="33"/>
      <c r="U303" s="34" t="str">
        <f t="array" ref="U303">IF(X303="Tu",RANK(Y303:Y303,Y$30:Y$946),IF(X303="Th",RANK(Z303:Z303,Z$30:Z$946),IF(X303="F",RANK(AA303,AA$30:AA$946),IF(X303="W",RANK(AB303,AB$30:AB$946),""))))</f>
        <v/>
      </c>
      <c r="V303" s="33"/>
      <c r="X303" t="str">
        <f t="shared" si="23"/>
        <v/>
      </c>
      <c r="Z303" t="str">
        <f t="shared" si="20"/>
        <v/>
      </c>
      <c r="AA303" t="str">
        <f t="shared" si="21"/>
        <v/>
      </c>
      <c r="AB303" t="str">
        <f t="shared" si="22"/>
        <v/>
      </c>
    </row>
    <row r="304" spans="1:28">
      <c r="A304" s="28"/>
      <c r="B304" s="28"/>
      <c r="C304" s="29"/>
      <c r="D304" s="30"/>
      <c r="E304" s="30"/>
      <c r="F304" s="30"/>
      <c r="G304" s="30"/>
      <c r="H304" s="30"/>
      <c r="I304" s="30"/>
      <c r="J304" s="31"/>
      <c r="K304" s="25"/>
      <c r="L304" s="32"/>
      <c r="M304" s="30"/>
      <c r="N304" s="30"/>
      <c r="O304" s="30"/>
      <c r="P304" s="30"/>
      <c r="Q304" s="30"/>
      <c r="T304" s="33"/>
      <c r="U304" s="34" t="str">
        <f t="array" ref="U304">IF(X304="Tu",RANK(Y304:Y304,Y$30:Y$946),IF(X304="Th",RANK(Z304:Z304,Z$30:Z$946),IF(X304="F",RANK(AA304,AA$30:AA$946),IF(X304="W",RANK(AB304,AB$30:AB$946),""))))</f>
        <v/>
      </c>
      <c r="V304" s="33"/>
      <c r="X304" t="str">
        <f t="shared" si="23"/>
        <v/>
      </c>
      <c r="Z304" t="str">
        <f t="shared" si="20"/>
        <v/>
      </c>
      <c r="AA304" t="str">
        <f t="shared" si="21"/>
        <v/>
      </c>
      <c r="AB304" t="str">
        <f t="shared" si="22"/>
        <v/>
      </c>
    </row>
    <row r="305" spans="1:28">
      <c r="A305" s="33"/>
      <c r="B305" s="28"/>
      <c r="C305" s="29"/>
      <c r="D305" s="30"/>
      <c r="E305" s="30"/>
      <c r="F305" s="30"/>
      <c r="G305" s="30"/>
      <c r="H305" s="30"/>
      <c r="I305" s="30"/>
      <c r="J305" s="31"/>
      <c r="K305" s="25"/>
      <c r="L305" s="32"/>
      <c r="M305" s="30"/>
      <c r="N305" s="30"/>
      <c r="O305" s="30"/>
      <c r="P305" s="30"/>
      <c r="Q305" s="30"/>
      <c r="T305" s="33"/>
      <c r="U305" s="34" t="str">
        <f t="array" ref="U305">IF(X305="Tu",RANK(Y305:Y305,Y$30:Y$946),IF(X305="Th",RANK(Z305:Z305,Z$30:Z$946),IF(X305="F",RANK(AA305,AA$30:AA$946),IF(X305="W",RANK(AB305,AB$30:AB$946),""))))</f>
        <v/>
      </c>
      <c r="V305" s="33"/>
      <c r="X305" t="str">
        <f t="shared" si="23"/>
        <v/>
      </c>
      <c r="Z305" t="str">
        <f t="shared" ref="Z305:Z368" si="24">IF(T305="Thur",S305,"")</f>
        <v/>
      </c>
      <c r="AA305" t="str">
        <f t="shared" ref="AA305:AA368" si="25">IF(T305="Fri",S305,"")</f>
        <v/>
      </c>
      <c r="AB305" t="str">
        <f t="shared" ref="AB305:AB368" si="26">IF(T305="Wed",S305,"")</f>
        <v/>
      </c>
    </row>
    <row r="306" spans="1:28">
      <c r="A306" s="33"/>
      <c r="B306" s="33"/>
      <c r="C306" s="29"/>
      <c r="D306" s="30"/>
      <c r="E306" s="30"/>
      <c r="F306" s="30"/>
      <c r="G306" s="30"/>
      <c r="H306" s="30"/>
      <c r="I306" s="30"/>
      <c r="J306" s="31"/>
      <c r="K306" s="25"/>
      <c r="L306" s="32"/>
      <c r="M306" s="30"/>
      <c r="N306" s="30"/>
      <c r="O306" s="30"/>
      <c r="P306" s="30"/>
      <c r="Q306" s="30"/>
      <c r="T306" s="33"/>
      <c r="U306" s="34" t="str">
        <f t="array" ref="U306">IF(X306="Tu",RANK(Y306:Y306,Y$30:Y$946),IF(X306="Th",RANK(Z306:Z306,Z$30:Z$946),IF(X306="F",RANK(AA306,AA$30:AA$946),IF(X306="W",RANK(AB306,AB$30:AB$946),""))))</f>
        <v/>
      </c>
      <c r="V306" s="33"/>
      <c r="X306" t="str">
        <f t="shared" si="23"/>
        <v/>
      </c>
      <c r="Z306" t="str">
        <f t="shared" si="24"/>
        <v/>
      </c>
      <c r="AA306" t="str">
        <f t="shared" si="25"/>
        <v/>
      </c>
      <c r="AB306" t="str">
        <f t="shared" si="26"/>
        <v/>
      </c>
    </row>
    <row r="307" spans="1:28">
      <c r="A307" s="33"/>
      <c r="B307" s="33"/>
      <c r="C307" s="29"/>
      <c r="D307" s="30"/>
      <c r="E307" s="30"/>
      <c r="F307" s="30"/>
      <c r="G307" s="30"/>
      <c r="H307" s="30"/>
      <c r="I307" s="30"/>
      <c r="J307" s="31"/>
      <c r="K307" s="25"/>
      <c r="L307" s="32"/>
      <c r="M307" s="30"/>
      <c r="N307" s="30"/>
      <c r="O307" s="30"/>
      <c r="P307" s="30"/>
      <c r="Q307" s="30"/>
      <c r="T307" s="33"/>
      <c r="U307" s="34" t="str">
        <f t="array" ref="U307">IF(X307="Tu",RANK(Y307:Y307,Y$30:Y$946),IF(X307="Th",RANK(Z307:Z307,Z$30:Z$946),IF(X307="F",RANK(AA307,AA$30:AA$946),IF(X307="W",RANK(AB307,AB$30:AB$946),""))))</f>
        <v/>
      </c>
      <c r="V307" s="33"/>
      <c r="X307" t="str">
        <f t="shared" si="23"/>
        <v/>
      </c>
      <c r="Z307" t="str">
        <f t="shared" si="24"/>
        <v/>
      </c>
      <c r="AA307" t="str">
        <f t="shared" si="25"/>
        <v/>
      </c>
      <c r="AB307" t="str">
        <f t="shared" si="26"/>
        <v/>
      </c>
    </row>
    <row r="308" spans="1:28">
      <c r="A308" s="33"/>
      <c r="B308" s="33"/>
      <c r="C308" s="29"/>
      <c r="D308" s="30"/>
      <c r="E308" s="30"/>
      <c r="F308" s="30"/>
      <c r="G308" s="30"/>
      <c r="H308" s="30"/>
      <c r="I308" s="30"/>
      <c r="J308" s="31"/>
      <c r="K308" s="25"/>
      <c r="L308" s="32"/>
      <c r="M308" s="30"/>
      <c r="N308" s="30"/>
      <c r="O308" s="30"/>
      <c r="P308" s="30"/>
      <c r="Q308" s="30"/>
      <c r="T308" s="33"/>
      <c r="U308" s="34" t="str">
        <f t="array" ref="U308">IF(X308="Tu",RANK(Y308:Y308,Y$30:Y$946),IF(X308="Th",RANK(Z308:Z308,Z$30:Z$946),IF(X308="F",RANK(AA308,AA$30:AA$946),IF(X308="W",RANK(AB308,AB$30:AB$946),""))))</f>
        <v/>
      </c>
      <c r="V308" s="33"/>
      <c r="X308" t="str">
        <f t="shared" si="23"/>
        <v/>
      </c>
      <c r="Z308" t="str">
        <f t="shared" si="24"/>
        <v/>
      </c>
      <c r="AA308" t="str">
        <f t="shared" si="25"/>
        <v/>
      </c>
      <c r="AB308" t="str">
        <f t="shared" si="26"/>
        <v/>
      </c>
    </row>
    <row r="309" spans="1:28">
      <c r="A309" s="33"/>
      <c r="B309" s="33"/>
      <c r="C309" s="29"/>
      <c r="D309" s="30"/>
      <c r="E309" s="30"/>
      <c r="F309" s="30"/>
      <c r="G309" s="30"/>
      <c r="H309" s="30"/>
      <c r="I309" s="30"/>
      <c r="J309" s="38"/>
      <c r="K309" s="25"/>
      <c r="L309" s="32"/>
      <c r="M309" s="30"/>
      <c r="N309" s="30"/>
      <c r="O309" s="30"/>
      <c r="P309" s="30"/>
      <c r="Q309" s="30"/>
      <c r="T309" s="33"/>
      <c r="U309" s="34" t="str">
        <f t="array" ref="U309">IF(X309="Tu",RANK(Y309:Y309,Y$30:Y$946),IF(X309="Th",RANK(Z309:Z309,Z$30:Z$946),IF(X309="F",RANK(AA309,AA$30:AA$946),IF(X309="W",RANK(AB309,AB$30:AB$946),""))))</f>
        <v/>
      </c>
      <c r="V309" s="33"/>
      <c r="X309" t="str">
        <f t="shared" si="23"/>
        <v/>
      </c>
      <c r="Z309" t="str">
        <f t="shared" si="24"/>
        <v/>
      </c>
      <c r="AA309" t="str">
        <f t="shared" si="25"/>
        <v/>
      </c>
      <c r="AB309" t="str">
        <f t="shared" si="26"/>
        <v/>
      </c>
    </row>
    <row r="310" spans="1:28">
      <c r="A310" s="28"/>
      <c r="B310" s="28"/>
      <c r="C310" s="29"/>
      <c r="D310" s="30"/>
      <c r="E310" s="30"/>
      <c r="F310" s="30"/>
      <c r="G310" s="30"/>
      <c r="H310" s="30"/>
      <c r="I310" s="30"/>
      <c r="J310" s="31"/>
      <c r="K310" s="25"/>
      <c r="L310" s="32"/>
      <c r="M310" s="30"/>
      <c r="N310" s="30"/>
      <c r="O310" s="30"/>
      <c r="P310" s="30"/>
      <c r="Q310" s="30"/>
      <c r="T310" s="33"/>
      <c r="U310" s="34" t="str">
        <f t="array" ref="U310">IF(X310="Tu",RANK(Y310:Y310,Y$30:Y$946),IF(X310="Th",RANK(Z310:Z310,Z$30:Z$946),IF(X310="F",RANK(AA310,AA$30:AA$946),IF(X310="W",RANK(AB310,AB$30:AB$946),""))))</f>
        <v/>
      </c>
      <c r="V310" s="33"/>
      <c r="X310" t="str">
        <f t="shared" si="23"/>
        <v/>
      </c>
      <c r="Z310" t="str">
        <f t="shared" si="24"/>
        <v/>
      </c>
      <c r="AA310" t="str">
        <f t="shared" si="25"/>
        <v/>
      </c>
      <c r="AB310" t="str">
        <f t="shared" si="26"/>
        <v/>
      </c>
    </row>
    <row r="311" spans="1:28">
      <c r="A311" s="33"/>
      <c r="B311" s="33"/>
      <c r="C311" s="29"/>
      <c r="D311" s="30"/>
      <c r="E311" s="30"/>
      <c r="F311" s="30"/>
      <c r="G311" s="30"/>
      <c r="H311" s="30"/>
      <c r="I311" s="30"/>
      <c r="J311" s="31"/>
      <c r="K311" s="25"/>
      <c r="L311" s="32"/>
      <c r="M311" s="30"/>
      <c r="N311" s="30"/>
      <c r="O311" s="30"/>
      <c r="P311" s="30"/>
      <c r="Q311" s="30"/>
      <c r="T311" s="33"/>
      <c r="U311" s="34" t="str">
        <f t="array" ref="U311">IF(X311="Tu",RANK(Y311:Y311,Y$30:Y$946),IF(X311="Th",RANK(Z311:Z311,Z$30:Z$946),IF(X311="F",RANK(AA311,AA$30:AA$946),IF(X311="W",RANK(AB311,AB$30:AB$946),""))))</f>
        <v/>
      </c>
      <c r="V311" s="33"/>
      <c r="X311" t="str">
        <f t="shared" si="23"/>
        <v/>
      </c>
      <c r="Z311" t="str">
        <f t="shared" si="24"/>
        <v/>
      </c>
      <c r="AA311" t="str">
        <f t="shared" si="25"/>
        <v/>
      </c>
      <c r="AB311" t="str">
        <f t="shared" si="26"/>
        <v/>
      </c>
    </row>
    <row r="312" spans="1:28">
      <c r="A312" s="33"/>
      <c r="B312" s="28"/>
      <c r="C312" s="29"/>
      <c r="D312" s="30"/>
      <c r="E312" s="30"/>
      <c r="F312" s="30"/>
      <c r="G312" s="30"/>
      <c r="H312" s="30"/>
      <c r="I312" s="30"/>
      <c r="J312" s="31"/>
      <c r="K312" s="25"/>
      <c r="L312" s="32"/>
      <c r="M312" s="30"/>
      <c r="N312" s="30"/>
      <c r="O312" s="30"/>
      <c r="P312" s="30"/>
      <c r="Q312" s="30"/>
      <c r="T312" s="33"/>
      <c r="U312" s="34" t="str">
        <f t="array" ref="U312">IF(X312="Tu",RANK(Y312:Y312,Y$30:Y$946),IF(X312="Th",RANK(Z312:Z312,Z$30:Z$946),IF(X312="F",RANK(AA312,AA$30:AA$946),IF(X312="W",RANK(AB312,AB$30:AB$946),""))))</f>
        <v/>
      </c>
      <c r="V312" s="33"/>
      <c r="X312" t="str">
        <f t="shared" si="23"/>
        <v/>
      </c>
      <c r="Z312" t="str">
        <f t="shared" si="24"/>
        <v/>
      </c>
      <c r="AA312" t="str">
        <f t="shared" si="25"/>
        <v/>
      </c>
      <c r="AB312" t="str">
        <f t="shared" si="26"/>
        <v/>
      </c>
    </row>
    <row r="313" spans="1:28">
      <c r="A313" s="28"/>
      <c r="B313" s="28"/>
      <c r="C313" s="29"/>
      <c r="D313" s="30"/>
      <c r="E313" s="30"/>
      <c r="F313" s="30"/>
      <c r="G313" s="30"/>
      <c r="H313" s="30"/>
      <c r="I313" s="30"/>
      <c r="J313" s="31"/>
      <c r="K313" s="25"/>
      <c r="L313" s="32"/>
      <c r="M313" s="30"/>
      <c r="N313" s="30"/>
      <c r="O313" s="30"/>
      <c r="P313" s="30"/>
      <c r="Q313" s="30"/>
      <c r="T313" s="33"/>
      <c r="U313" s="34" t="str">
        <f t="array" ref="U313">IF(X313="Tu",RANK(Y313:Y313,Y$30:Y$946),IF(X313="Th",RANK(Z313:Z313,Z$30:Z$946),IF(X313="F",RANK(AA313,AA$30:AA$946),IF(X313="W",RANK(AB313,AB$30:AB$946),""))))</f>
        <v/>
      </c>
      <c r="V313" s="33"/>
      <c r="X313" t="str">
        <f t="shared" si="23"/>
        <v/>
      </c>
      <c r="Z313" t="str">
        <f t="shared" si="24"/>
        <v/>
      </c>
      <c r="AA313" t="str">
        <f t="shared" si="25"/>
        <v/>
      </c>
      <c r="AB313" t="str">
        <f t="shared" si="26"/>
        <v/>
      </c>
    </row>
    <row r="314" spans="1:28">
      <c r="A314" s="33"/>
      <c r="B314" s="33"/>
      <c r="C314" s="29"/>
      <c r="D314" s="30"/>
      <c r="E314" s="30"/>
      <c r="F314" s="30"/>
      <c r="G314" s="30"/>
      <c r="H314" s="30"/>
      <c r="I314" s="30"/>
      <c r="J314" s="31"/>
      <c r="K314" s="25"/>
      <c r="L314" s="32"/>
      <c r="M314" s="30"/>
      <c r="N314" s="30"/>
      <c r="O314" s="30"/>
      <c r="P314" s="30"/>
      <c r="Q314" s="30"/>
      <c r="T314" s="33"/>
      <c r="U314" s="34" t="str">
        <f t="array" ref="U314">IF(X314="Tu",RANK(Y314:Y314,Y$30:Y$946),IF(X314="Th",RANK(Z314:Z314,Z$30:Z$946),IF(X314="F",RANK(AA314,AA$30:AA$946),IF(X314="W",RANK(AB314,AB$30:AB$946),""))))</f>
        <v/>
      </c>
      <c r="V314" s="33"/>
      <c r="X314" t="str">
        <f t="shared" si="23"/>
        <v/>
      </c>
      <c r="Z314" t="str">
        <f t="shared" si="24"/>
        <v/>
      </c>
      <c r="AA314" t="str">
        <f t="shared" si="25"/>
        <v/>
      </c>
      <c r="AB314" t="str">
        <f t="shared" si="26"/>
        <v/>
      </c>
    </row>
    <row r="315" spans="1:28">
      <c r="A315" s="33"/>
      <c r="B315" s="33"/>
      <c r="C315" s="29"/>
      <c r="D315" s="30"/>
      <c r="E315" s="30"/>
      <c r="F315" s="30"/>
      <c r="G315" s="30"/>
      <c r="H315" s="30"/>
      <c r="I315" s="30"/>
      <c r="J315" s="31"/>
      <c r="K315" s="25"/>
      <c r="L315" s="32"/>
      <c r="M315" s="30"/>
      <c r="N315" s="30"/>
      <c r="O315" s="30"/>
      <c r="P315" s="30"/>
      <c r="Q315" s="30"/>
      <c r="T315" s="33"/>
      <c r="U315" s="34" t="str">
        <f t="array" ref="U315">IF(X315="Tu",RANK(Y315:Y315,Y$30:Y$946),IF(X315="Th",RANK(Z315:Z315,Z$30:Z$946),IF(X315="F",RANK(AA315,AA$30:AA$946),IF(X315="W",RANK(AB315,AB$30:AB$946),""))))</f>
        <v/>
      </c>
      <c r="V315" s="33"/>
      <c r="X315" t="str">
        <f t="shared" si="23"/>
        <v/>
      </c>
      <c r="Z315" t="str">
        <f t="shared" si="24"/>
        <v/>
      </c>
      <c r="AA315" t="str">
        <f t="shared" si="25"/>
        <v/>
      </c>
      <c r="AB315" t="str">
        <f t="shared" si="26"/>
        <v/>
      </c>
    </row>
    <row r="316" spans="1:28">
      <c r="A316" s="33"/>
      <c r="B316" s="33"/>
      <c r="C316" s="29"/>
      <c r="D316" s="30"/>
      <c r="E316" s="30"/>
      <c r="F316" s="30"/>
      <c r="G316" s="30"/>
      <c r="H316" s="30"/>
      <c r="I316" s="30"/>
      <c r="J316" s="38"/>
      <c r="K316" s="25"/>
      <c r="M316" s="30"/>
      <c r="N316" s="30"/>
      <c r="O316" s="30"/>
      <c r="P316" s="30"/>
      <c r="Q316" s="30"/>
      <c r="T316" s="33"/>
      <c r="U316" s="34" t="str">
        <f t="array" ref="U316">IF(X316="Tu",RANK(Y316:Y316,Y$30:Y$946),IF(X316="Th",RANK(Z316:Z316,Z$30:Z$946),IF(X316="F",RANK(AA316,AA$30:AA$946),IF(X316="W",RANK(AB316,AB$30:AB$946),""))))</f>
        <v/>
      </c>
      <c r="V316" s="33"/>
      <c r="X316" t="str">
        <f t="shared" si="23"/>
        <v/>
      </c>
      <c r="Z316" t="str">
        <f t="shared" si="24"/>
        <v/>
      </c>
      <c r="AA316" t="str">
        <f t="shared" si="25"/>
        <v/>
      </c>
      <c r="AB316" t="str">
        <f t="shared" si="26"/>
        <v/>
      </c>
    </row>
    <row r="317" spans="1:28">
      <c r="A317" s="28"/>
      <c r="B317" s="28"/>
      <c r="C317" s="29"/>
      <c r="D317" s="30"/>
      <c r="E317" s="30"/>
      <c r="F317" s="30"/>
      <c r="G317" s="30"/>
      <c r="H317" s="30"/>
      <c r="I317" s="30"/>
      <c r="J317" s="31"/>
      <c r="K317" s="25"/>
      <c r="L317" s="32"/>
      <c r="M317" s="30"/>
      <c r="N317" s="30"/>
      <c r="O317" s="30"/>
      <c r="P317" s="30"/>
      <c r="Q317" s="30"/>
      <c r="T317" s="33"/>
      <c r="U317" s="34" t="str">
        <f t="array" ref="U317">IF(X317="Tu",RANK(Y317:Y317,Y$30:Y$946),IF(X317="Th",RANK(Z317:Z317,Z$30:Z$946),IF(X317="F",RANK(AA317,AA$30:AA$946),IF(X317="W",RANK(AB317,AB$30:AB$946),""))))</f>
        <v/>
      </c>
      <c r="V317" s="33"/>
      <c r="X317" t="str">
        <f t="shared" si="23"/>
        <v/>
      </c>
      <c r="Z317" t="str">
        <f t="shared" si="24"/>
        <v/>
      </c>
      <c r="AA317" t="str">
        <f t="shared" si="25"/>
        <v/>
      </c>
      <c r="AB317" t="str">
        <f t="shared" si="26"/>
        <v/>
      </c>
    </row>
    <row r="318" spans="1:28">
      <c r="A318" s="33"/>
      <c r="B318" s="33"/>
      <c r="C318" s="29"/>
      <c r="D318" s="30"/>
      <c r="E318" s="30"/>
      <c r="F318" s="30"/>
      <c r="G318" s="30"/>
      <c r="H318" s="30"/>
      <c r="I318" s="30"/>
      <c r="J318" s="38"/>
      <c r="K318" s="25"/>
      <c r="L318" s="32"/>
      <c r="M318" s="30"/>
      <c r="N318" s="30"/>
      <c r="O318" s="30"/>
      <c r="P318" s="30"/>
      <c r="Q318" s="30"/>
      <c r="T318" s="33"/>
      <c r="U318" s="34" t="str">
        <f t="array" ref="U318">IF(X318="Tu",RANK(Y318:Y318,Y$30:Y$946),IF(X318="Th",RANK(Z318:Z318,Z$30:Z$946),IF(X318="F",RANK(AA318,AA$30:AA$946),IF(X318="W",RANK(AB318,AB$30:AB$946),""))))</f>
        <v/>
      </c>
      <c r="V318" s="33"/>
      <c r="X318" t="str">
        <f t="shared" si="23"/>
        <v/>
      </c>
      <c r="Z318" t="str">
        <f t="shared" si="24"/>
        <v/>
      </c>
      <c r="AA318" t="str">
        <f t="shared" si="25"/>
        <v/>
      </c>
      <c r="AB318" t="str">
        <f t="shared" si="26"/>
        <v/>
      </c>
    </row>
    <row r="319" spans="1:28">
      <c r="A319" s="33"/>
      <c r="B319" s="33"/>
      <c r="C319" s="29"/>
      <c r="D319" s="30"/>
      <c r="E319" s="30"/>
      <c r="F319" s="30"/>
      <c r="G319" s="30"/>
      <c r="H319" s="30"/>
      <c r="I319" s="30"/>
      <c r="J319" s="31"/>
      <c r="K319" s="25"/>
      <c r="L319" s="32"/>
      <c r="M319" s="30"/>
      <c r="N319" s="30"/>
      <c r="O319" s="30"/>
      <c r="P319" s="30"/>
      <c r="Q319" s="30"/>
      <c r="T319" s="33"/>
      <c r="U319" s="34" t="str">
        <f t="array" ref="U319">IF(X319="Tu",RANK(Y319:Y319,Y$30:Y$946),IF(X319="Th",RANK(Z319:Z319,Z$30:Z$946),IF(X319="F",RANK(AA319,AA$30:AA$946),IF(X319="W",RANK(AB319,AB$30:AB$946),""))))</f>
        <v/>
      </c>
      <c r="V319" s="33"/>
      <c r="X319" t="str">
        <f t="shared" si="23"/>
        <v/>
      </c>
      <c r="Z319" t="str">
        <f t="shared" si="24"/>
        <v/>
      </c>
      <c r="AA319" t="str">
        <f t="shared" si="25"/>
        <v/>
      </c>
      <c r="AB319" t="str">
        <f t="shared" si="26"/>
        <v/>
      </c>
    </row>
    <row r="320" spans="1:28">
      <c r="A320" s="28"/>
      <c r="B320" s="28"/>
      <c r="C320" s="29"/>
      <c r="D320" s="30"/>
      <c r="E320" s="30"/>
      <c r="F320" s="30"/>
      <c r="G320" s="30"/>
      <c r="H320" s="30"/>
      <c r="I320" s="30"/>
      <c r="J320" s="31"/>
      <c r="K320" s="25"/>
      <c r="L320" s="32"/>
      <c r="M320" s="30"/>
      <c r="N320" s="30"/>
      <c r="O320" s="30"/>
      <c r="P320" s="30"/>
      <c r="Q320" s="30"/>
      <c r="T320" s="33"/>
      <c r="U320" s="34" t="str">
        <f t="array" ref="U320">IF(X320="Tu",RANK(Y320:Y320,Y$30:Y$946),IF(X320="Th",RANK(Z320:Z320,Z$30:Z$946),IF(X320="F",RANK(AA320,AA$30:AA$946),IF(X320="W",RANK(AB320,AB$30:AB$946),""))))</f>
        <v/>
      </c>
      <c r="V320" s="33"/>
      <c r="X320" t="str">
        <f t="shared" si="23"/>
        <v/>
      </c>
      <c r="Z320" t="str">
        <f t="shared" si="24"/>
        <v/>
      </c>
      <c r="AA320" t="str">
        <f t="shared" si="25"/>
        <v/>
      </c>
      <c r="AB320" t="str">
        <f t="shared" si="26"/>
        <v/>
      </c>
    </row>
    <row r="321" spans="1:28">
      <c r="A321" s="33"/>
      <c r="B321" s="33"/>
      <c r="C321" s="29"/>
      <c r="D321" s="30"/>
      <c r="E321" s="30"/>
      <c r="F321" s="30"/>
      <c r="G321" s="30"/>
      <c r="H321" s="30"/>
      <c r="I321" s="30"/>
      <c r="J321" s="31"/>
      <c r="K321" s="25"/>
      <c r="L321" s="32"/>
      <c r="M321" s="30"/>
      <c r="N321" s="30"/>
      <c r="O321" s="30"/>
      <c r="P321" s="30"/>
      <c r="Q321" s="30"/>
      <c r="T321" s="33"/>
      <c r="U321" s="34" t="str">
        <f t="array" ref="U321">IF(X321="Tu",RANK(Y321:Y321,Y$30:Y$946),IF(X321="Th",RANK(Z321:Z321,Z$30:Z$946),IF(X321="F",RANK(AA321,AA$30:AA$946),IF(X321="W",RANK(AB321,AB$30:AB$946),""))))</f>
        <v/>
      </c>
      <c r="V321" s="33"/>
      <c r="X321" t="str">
        <f t="shared" si="23"/>
        <v/>
      </c>
      <c r="Z321" t="str">
        <f t="shared" si="24"/>
        <v/>
      </c>
      <c r="AA321" t="str">
        <f t="shared" si="25"/>
        <v/>
      </c>
      <c r="AB321" t="str">
        <f t="shared" si="26"/>
        <v/>
      </c>
    </row>
    <row r="322" spans="1:28">
      <c r="A322" s="33"/>
      <c r="B322" s="33"/>
      <c r="C322" s="29"/>
      <c r="D322" s="30"/>
      <c r="E322" s="30"/>
      <c r="F322" s="30"/>
      <c r="G322" s="30"/>
      <c r="H322" s="30"/>
      <c r="I322" s="30"/>
      <c r="J322" s="31"/>
      <c r="K322" s="25"/>
      <c r="L322" s="32"/>
      <c r="M322" s="30"/>
      <c r="N322" s="30"/>
      <c r="O322" s="30"/>
      <c r="P322" s="30"/>
      <c r="Q322" s="30"/>
      <c r="T322" s="33"/>
      <c r="U322" s="34" t="str">
        <f t="array" ref="U322">IF(X322="Tu",RANK(Y322:Y322,Y$30:Y$946),IF(X322="Th",RANK(Z322:Z322,Z$30:Z$946),IF(X322="F",RANK(AA322,AA$30:AA$946),IF(X322="W",RANK(AB322,AB$30:AB$946),""))))</f>
        <v/>
      </c>
      <c r="V322" s="33"/>
      <c r="X322" t="str">
        <f t="shared" si="23"/>
        <v/>
      </c>
      <c r="Z322" t="str">
        <f t="shared" si="24"/>
        <v/>
      </c>
      <c r="AA322" t="str">
        <f t="shared" si="25"/>
        <v/>
      </c>
      <c r="AB322" t="str">
        <f t="shared" si="26"/>
        <v/>
      </c>
    </row>
    <row r="323" spans="1:28">
      <c r="A323" s="33"/>
      <c r="B323" s="33"/>
      <c r="C323" s="29"/>
      <c r="D323" s="30"/>
      <c r="E323" s="30"/>
      <c r="F323" s="30"/>
      <c r="G323" s="30"/>
      <c r="H323" s="30"/>
      <c r="I323" s="30"/>
      <c r="J323" s="31"/>
      <c r="K323" s="25"/>
      <c r="M323" s="30"/>
      <c r="N323" s="30"/>
      <c r="O323" s="30"/>
      <c r="P323" s="30"/>
      <c r="Q323" s="30"/>
      <c r="T323" s="33"/>
      <c r="U323" s="34" t="str">
        <f t="array" ref="U323">IF(X323="Tu",RANK(Y323:Y323,Y$30:Y$946),IF(X323="Th",RANK(Z323:Z323,Z$30:Z$946),IF(X323="F",RANK(AA323,AA$30:AA$946),IF(X323="W",RANK(AB323,AB$30:AB$946),""))))</f>
        <v/>
      </c>
      <c r="V323" s="33"/>
      <c r="X323" t="str">
        <f t="shared" si="23"/>
        <v/>
      </c>
      <c r="Z323" t="str">
        <f t="shared" si="24"/>
        <v/>
      </c>
      <c r="AA323" t="str">
        <f t="shared" si="25"/>
        <v/>
      </c>
      <c r="AB323" t="str">
        <f t="shared" si="26"/>
        <v/>
      </c>
    </row>
    <row r="324" spans="1:28">
      <c r="A324" s="33"/>
      <c r="B324" s="33"/>
      <c r="C324" s="29"/>
      <c r="D324" s="30"/>
      <c r="E324" s="30"/>
      <c r="F324" s="30"/>
      <c r="G324" s="30"/>
      <c r="H324" s="30"/>
      <c r="I324" s="30"/>
      <c r="J324" s="31"/>
      <c r="K324" s="25"/>
      <c r="L324" s="32"/>
      <c r="M324" s="30"/>
      <c r="N324" s="30"/>
      <c r="O324" s="30"/>
      <c r="P324" s="30"/>
      <c r="Q324" s="30"/>
      <c r="T324" s="33"/>
      <c r="U324" s="34" t="str">
        <f t="array" ref="U324">IF(X324="Tu",RANK(Y324:Y324,Y$30:Y$946),IF(X324="Th",RANK(Z324:Z324,Z$30:Z$946),IF(X324="F",RANK(AA324,AA$30:AA$946),IF(X324="W",RANK(AB324,AB$30:AB$946),""))))</f>
        <v/>
      </c>
      <c r="V324" s="33"/>
      <c r="X324" t="str">
        <f t="shared" si="23"/>
        <v/>
      </c>
      <c r="Z324" t="str">
        <f t="shared" si="24"/>
        <v/>
      </c>
      <c r="AA324" t="str">
        <f t="shared" si="25"/>
        <v/>
      </c>
      <c r="AB324" t="str">
        <f t="shared" si="26"/>
        <v/>
      </c>
    </row>
    <row r="325" spans="1:28">
      <c r="A325" s="33"/>
      <c r="B325" s="33"/>
      <c r="C325" s="29"/>
      <c r="D325" s="30"/>
      <c r="E325" s="30"/>
      <c r="F325" s="30"/>
      <c r="G325" s="30"/>
      <c r="H325" s="30"/>
      <c r="I325" s="30"/>
      <c r="J325" s="38"/>
      <c r="K325" s="25"/>
      <c r="L325" s="32"/>
      <c r="M325" s="30"/>
      <c r="N325" s="30"/>
      <c r="O325" s="30"/>
      <c r="P325" s="30"/>
      <c r="Q325" s="30"/>
      <c r="T325" s="33"/>
      <c r="U325" s="34" t="str">
        <f t="array" ref="U325">IF(X325="Tu",RANK(Y325:Y325,Y$30:Y$946),IF(X325="Th",RANK(Z325:Z325,Z$30:Z$946),IF(X325="F",RANK(AA325,AA$30:AA$946),IF(X325="W",RANK(AB325,AB$30:AB$946),""))))</f>
        <v/>
      </c>
      <c r="V325" s="28"/>
      <c r="X325" t="str">
        <f t="shared" si="23"/>
        <v/>
      </c>
      <c r="Z325" t="str">
        <f t="shared" si="24"/>
        <v/>
      </c>
      <c r="AA325" t="str">
        <f t="shared" si="25"/>
        <v/>
      </c>
      <c r="AB325" t="str">
        <f t="shared" si="26"/>
        <v/>
      </c>
    </row>
    <row r="326" spans="1:28">
      <c r="A326" s="33"/>
      <c r="B326" s="33"/>
      <c r="C326" s="29"/>
      <c r="D326" s="30"/>
      <c r="E326" s="30"/>
      <c r="F326" s="30"/>
      <c r="G326" s="30"/>
      <c r="H326" s="30"/>
      <c r="I326" s="30"/>
      <c r="J326" s="38"/>
      <c r="K326" s="25"/>
      <c r="L326" s="32"/>
      <c r="M326" s="30"/>
      <c r="N326" s="30"/>
      <c r="O326" s="30"/>
      <c r="P326" s="30"/>
      <c r="Q326" s="30"/>
      <c r="T326" s="33"/>
      <c r="U326" s="34" t="str">
        <f t="array" ref="U326">IF(X326="Tu",RANK(Y326:Y326,Y$30:Y$946),IF(X326="Th",RANK(Z326:Z326,Z$30:Z$946),IF(X326="F",RANK(AA326,AA$30:AA$946),IF(X326="W",RANK(AB326,AB$30:AB$946),""))))</f>
        <v/>
      </c>
      <c r="V326" s="28"/>
      <c r="X326" t="str">
        <f t="shared" si="23"/>
        <v/>
      </c>
      <c r="Z326" t="str">
        <f t="shared" si="24"/>
        <v/>
      </c>
      <c r="AA326" t="str">
        <f t="shared" si="25"/>
        <v/>
      </c>
      <c r="AB326" t="str">
        <f t="shared" si="26"/>
        <v/>
      </c>
    </row>
    <row r="327" spans="1:28">
      <c r="A327" s="28"/>
      <c r="B327" s="28"/>
      <c r="C327" s="29"/>
      <c r="D327" s="30"/>
      <c r="E327" s="30"/>
      <c r="F327" s="30"/>
      <c r="G327" s="30"/>
      <c r="H327" s="30"/>
      <c r="I327" s="30"/>
      <c r="J327" s="31"/>
      <c r="K327" s="25"/>
      <c r="L327" s="32"/>
      <c r="M327" s="30"/>
      <c r="N327" s="30"/>
      <c r="O327" s="30"/>
      <c r="P327" s="30"/>
      <c r="Q327" s="30"/>
      <c r="T327" s="33"/>
      <c r="U327" s="34" t="str">
        <f t="array" ref="U327">IF(X327="Tu",RANK(Y327:Y327,Y$30:Y$946),IF(X327="Th",RANK(Z327:Z327,Z$30:Z$946),IF(X327="F",RANK(AA327,AA$30:AA$946),IF(X327="W",RANK(AB327,AB$30:AB$946),""))))</f>
        <v/>
      </c>
      <c r="V327" s="33"/>
      <c r="X327" t="str">
        <f t="shared" si="23"/>
        <v/>
      </c>
      <c r="Z327" t="str">
        <f t="shared" si="24"/>
        <v/>
      </c>
      <c r="AA327" t="str">
        <f t="shared" si="25"/>
        <v/>
      </c>
      <c r="AB327" t="str">
        <f t="shared" si="26"/>
        <v/>
      </c>
    </row>
    <row r="328" spans="1:28">
      <c r="A328" s="33"/>
      <c r="B328" s="33"/>
      <c r="C328" s="29"/>
      <c r="D328" s="30"/>
      <c r="E328" s="30"/>
      <c r="F328" s="30"/>
      <c r="G328" s="30"/>
      <c r="H328" s="30"/>
      <c r="I328" s="30"/>
      <c r="J328" s="38"/>
      <c r="K328" s="25"/>
      <c r="L328" s="32"/>
      <c r="M328" s="30"/>
      <c r="N328" s="30"/>
      <c r="O328" s="30"/>
      <c r="P328" s="30"/>
      <c r="Q328" s="30"/>
      <c r="T328" s="33"/>
      <c r="U328" s="34" t="str">
        <f t="array" ref="U328">IF(X328="Tu",RANK(Y328:Y328,Y$30:Y$946),IF(X328="Th",RANK(Z328:Z328,Z$30:Z$946),IF(X328="F",RANK(AA328,AA$30:AA$946),IF(X328="W",RANK(AB328,AB$30:AB$946),""))))</f>
        <v/>
      </c>
      <c r="V328" s="33"/>
      <c r="X328" t="str">
        <f t="shared" si="23"/>
        <v/>
      </c>
      <c r="Z328" t="str">
        <f t="shared" si="24"/>
        <v/>
      </c>
      <c r="AA328" t="str">
        <f t="shared" si="25"/>
        <v/>
      </c>
      <c r="AB328" t="str">
        <f t="shared" si="26"/>
        <v/>
      </c>
    </row>
    <row r="329" spans="1:28">
      <c r="A329" s="33"/>
      <c r="B329" s="33"/>
      <c r="C329" s="29"/>
      <c r="D329" s="30"/>
      <c r="E329" s="30"/>
      <c r="F329" s="30"/>
      <c r="G329" s="30"/>
      <c r="H329" s="30"/>
      <c r="I329" s="30"/>
      <c r="J329" s="31"/>
      <c r="K329" s="25"/>
      <c r="L329" s="32"/>
      <c r="M329" s="30"/>
      <c r="N329" s="30"/>
      <c r="O329" s="30"/>
      <c r="P329" s="30"/>
      <c r="Q329" s="30"/>
      <c r="T329" s="33"/>
      <c r="U329" s="34" t="str">
        <f t="array" ref="U329">IF(X329="Tu",RANK(Y329:Y329,Y$30:Y$946),IF(X329="Th",RANK(Z329:Z329,Z$30:Z$946),IF(X329="F",RANK(AA329,AA$30:AA$946),IF(X329="W",RANK(AB329,AB$30:AB$946),""))))</f>
        <v/>
      </c>
      <c r="V329" s="28"/>
      <c r="X329" t="str">
        <f t="shared" si="23"/>
        <v/>
      </c>
      <c r="Z329" t="str">
        <f t="shared" si="24"/>
        <v/>
      </c>
      <c r="AA329" t="str">
        <f t="shared" si="25"/>
        <v/>
      </c>
      <c r="AB329" t="str">
        <f t="shared" si="26"/>
        <v/>
      </c>
    </row>
    <row r="330" spans="1:28">
      <c r="A330" s="33"/>
      <c r="B330" s="33"/>
      <c r="C330" s="29"/>
      <c r="D330" s="30"/>
      <c r="E330" s="30"/>
      <c r="F330" s="30"/>
      <c r="G330" s="30"/>
      <c r="H330" s="30"/>
      <c r="I330" s="30"/>
      <c r="J330" s="31"/>
      <c r="K330" s="25"/>
      <c r="L330" s="32"/>
      <c r="M330" s="30"/>
      <c r="N330" s="30"/>
      <c r="O330" s="30"/>
      <c r="P330" s="30"/>
      <c r="Q330" s="30"/>
      <c r="T330" s="33"/>
      <c r="U330" s="34" t="str">
        <f t="array" ref="U330">IF(X330="Tu",RANK(Y330:Y330,Y$30:Y$946),IF(X330="Th",RANK(Z330:Z330,Z$30:Z$946),IF(X330="F",RANK(AA330,AA$30:AA$946),IF(X330="W",RANK(AB330,AB$30:AB$946),""))))</f>
        <v/>
      </c>
      <c r="V330" s="33"/>
      <c r="X330" t="str">
        <f t="shared" si="23"/>
        <v/>
      </c>
      <c r="Z330" t="str">
        <f t="shared" si="24"/>
        <v/>
      </c>
      <c r="AA330" t="str">
        <f t="shared" si="25"/>
        <v/>
      </c>
      <c r="AB330" t="str">
        <f t="shared" si="26"/>
        <v/>
      </c>
    </row>
    <row r="331" spans="1:28">
      <c r="A331" s="33"/>
      <c r="B331" s="33"/>
      <c r="C331" s="29"/>
      <c r="D331" s="30"/>
      <c r="E331" s="30"/>
      <c r="F331" s="30"/>
      <c r="G331" s="30"/>
      <c r="H331" s="30"/>
      <c r="I331" s="30"/>
      <c r="J331" s="31"/>
      <c r="K331" s="25"/>
      <c r="M331" s="30"/>
      <c r="N331" s="30"/>
      <c r="O331" s="30"/>
      <c r="P331" s="30"/>
      <c r="Q331" s="30"/>
      <c r="T331" s="33"/>
      <c r="U331" s="34" t="str">
        <f t="array" ref="U331">IF(X331="Tu",RANK(Y331:Y331,Y$30:Y$946),IF(X331="Th",RANK(Z331:Z331,Z$30:Z$946),IF(X331="F",RANK(AA331,AA$30:AA$946),IF(X331="W",RANK(AB331,AB$30:AB$946),""))))</f>
        <v/>
      </c>
      <c r="V331" s="33"/>
      <c r="X331" t="str">
        <f t="shared" si="23"/>
        <v/>
      </c>
      <c r="Z331" t="str">
        <f t="shared" si="24"/>
        <v/>
      </c>
      <c r="AA331" t="str">
        <f t="shared" si="25"/>
        <v/>
      </c>
      <c r="AB331" t="str">
        <f t="shared" si="26"/>
        <v/>
      </c>
    </row>
    <row r="332" spans="1:28">
      <c r="A332" s="33"/>
      <c r="B332" s="33"/>
      <c r="C332" s="29"/>
      <c r="D332" s="30"/>
      <c r="E332" s="30"/>
      <c r="F332" s="30"/>
      <c r="G332" s="30"/>
      <c r="H332" s="30"/>
      <c r="I332" s="30"/>
      <c r="J332" s="31"/>
      <c r="K332" s="25"/>
      <c r="L332" s="32"/>
      <c r="M332" s="30"/>
      <c r="N332" s="30"/>
      <c r="O332" s="30"/>
      <c r="P332" s="30"/>
      <c r="Q332" s="30"/>
      <c r="T332" s="33"/>
      <c r="U332" s="34" t="str">
        <f t="array" ref="U332">IF(X332="Tu",RANK(Y332:Y332,Y$30:Y$946),IF(X332="Th",RANK(Z332:Z332,Z$30:Z$946),IF(X332="F",RANK(AA332,AA$30:AA$946),IF(X332="W",RANK(AB332,AB$30:AB$946),""))))</f>
        <v/>
      </c>
      <c r="V332" s="28"/>
      <c r="X332" t="str">
        <f t="shared" si="23"/>
        <v/>
      </c>
      <c r="Z332" t="str">
        <f t="shared" si="24"/>
        <v/>
      </c>
      <c r="AA332" t="str">
        <f t="shared" si="25"/>
        <v/>
      </c>
      <c r="AB332" t="str">
        <f t="shared" si="26"/>
        <v/>
      </c>
    </row>
    <row r="333" spans="1:28">
      <c r="A333" s="33"/>
      <c r="B333" s="33"/>
      <c r="C333" s="29"/>
      <c r="D333" s="30"/>
      <c r="E333" s="30"/>
      <c r="F333" s="30"/>
      <c r="G333" s="30"/>
      <c r="H333" s="30"/>
      <c r="I333" s="30"/>
      <c r="J333" s="38"/>
      <c r="K333" s="25"/>
      <c r="L333" s="32"/>
      <c r="M333" s="30"/>
      <c r="N333" s="30"/>
      <c r="O333" s="30"/>
      <c r="P333" s="30"/>
      <c r="Q333" s="30"/>
      <c r="T333" s="33"/>
      <c r="U333" s="34" t="str">
        <f t="array" ref="U333">IF(X333="Tu",RANK(Y333:Y333,Y$30:Y$946),IF(X333="Th",RANK(Z333:Z333,Z$30:Z$946),IF(X333="F",RANK(AA333,AA$30:AA$946),IF(X333="W",RANK(AB333,AB$30:AB$946),""))))</f>
        <v/>
      </c>
      <c r="V333" s="33"/>
      <c r="X333" t="str">
        <f t="shared" si="23"/>
        <v/>
      </c>
      <c r="Z333" t="str">
        <f t="shared" si="24"/>
        <v/>
      </c>
      <c r="AA333" t="str">
        <f t="shared" si="25"/>
        <v/>
      </c>
      <c r="AB333" t="str">
        <f t="shared" si="26"/>
        <v/>
      </c>
    </row>
    <row r="334" spans="1:28">
      <c r="A334" s="33"/>
      <c r="B334" s="33"/>
      <c r="C334" s="29"/>
      <c r="D334" s="30"/>
      <c r="E334" s="30"/>
      <c r="F334" s="30"/>
      <c r="G334" s="30"/>
      <c r="H334" s="30"/>
      <c r="I334" s="30"/>
      <c r="J334" s="31"/>
      <c r="K334" s="25"/>
      <c r="L334" s="32"/>
      <c r="M334" s="30"/>
      <c r="N334" s="30"/>
      <c r="O334" s="30"/>
      <c r="P334" s="30"/>
      <c r="Q334" s="30"/>
      <c r="T334" s="33"/>
      <c r="U334" s="34" t="str">
        <f t="array" ref="U334">IF(X334="Tu",RANK(Y334:Y334,Y$30:Y$946),IF(X334="Th",RANK(Z334:Z334,Z$30:Z$946),IF(X334="F",RANK(AA334,AA$30:AA$946),IF(X334="W",RANK(AB334,AB$30:AB$946),""))))</f>
        <v/>
      </c>
      <c r="V334" s="28"/>
      <c r="X334" t="str">
        <f t="shared" si="23"/>
        <v/>
      </c>
      <c r="Z334" t="str">
        <f t="shared" si="24"/>
        <v/>
      </c>
      <c r="AA334" t="str">
        <f t="shared" si="25"/>
        <v/>
      </c>
      <c r="AB334" t="str">
        <f t="shared" si="26"/>
        <v/>
      </c>
    </row>
    <row r="335" spans="1:28">
      <c r="A335" s="33"/>
      <c r="B335" s="33"/>
      <c r="C335" s="29"/>
      <c r="D335" s="30"/>
      <c r="E335" s="30"/>
      <c r="F335" s="30"/>
      <c r="G335" s="30"/>
      <c r="H335" s="30"/>
      <c r="I335" s="30"/>
      <c r="J335" s="31"/>
      <c r="K335" s="25"/>
      <c r="L335" s="32"/>
      <c r="M335" s="30"/>
      <c r="N335" s="30"/>
      <c r="O335" s="30"/>
      <c r="P335" s="30"/>
      <c r="Q335" s="30"/>
      <c r="T335" s="33"/>
      <c r="U335" s="34" t="str">
        <f t="array" ref="U335">IF(X335="Tu",RANK(Y335:Y335,Y$30:Y$946),IF(X335="Th",RANK(Z335:Z335,Z$30:Z$946),IF(X335="F",RANK(AA335,AA$30:AA$946),IF(X335="W",RANK(AB335,AB$30:AB$946),""))))</f>
        <v/>
      </c>
      <c r="V335" s="33"/>
      <c r="X335" t="str">
        <f t="shared" ref="X335:X398" si="27">IF(Y335="",IF(Z335="",IF(AA335="",IF(AB335="","","Th"),"W"),"Tu"),"M")</f>
        <v/>
      </c>
      <c r="Z335" t="str">
        <f t="shared" si="24"/>
        <v/>
      </c>
      <c r="AA335" t="str">
        <f t="shared" si="25"/>
        <v/>
      </c>
      <c r="AB335" t="str">
        <f t="shared" si="26"/>
        <v/>
      </c>
    </row>
    <row r="336" spans="1:28">
      <c r="A336" s="33"/>
      <c r="B336" s="33"/>
      <c r="C336" s="29"/>
      <c r="D336" s="30"/>
      <c r="E336" s="30"/>
      <c r="F336" s="30"/>
      <c r="G336" s="30"/>
      <c r="H336" s="30"/>
      <c r="I336" s="30"/>
      <c r="J336" s="31"/>
      <c r="K336" s="25"/>
      <c r="L336" s="32"/>
      <c r="M336" s="30"/>
      <c r="N336" s="30"/>
      <c r="O336" s="30"/>
      <c r="P336" s="30"/>
      <c r="Q336" s="30"/>
      <c r="T336" s="33"/>
      <c r="U336" s="34" t="str">
        <f t="array" ref="U336">IF(X336="Tu",RANK(Y336:Y336,Y$30:Y$946),IF(X336="Th",RANK(Z336:Z336,Z$30:Z$946),IF(X336="F",RANK(AA336,AA$30:AA$946),IF(X336="W",RANK(AB336,AB$30:AB$946),""))))</f>
        <v/>
      </c>
      <c r="V336" s="33"/>
      <c r="X336" t="str">
        <f t="shared" si="27"/>
        <v/>
      </c>
      <c r="Z336" t="str">
        <f t="shared" si="24"/>
        <v/>
      </c>
      <c r="AA336" t="str">
        <f t="shared" si="25"/>
        <v/>
      </c>
      <c r="AB336" t="str">
        <f t="shared" si="26"/>
        <v/>
      </c>
    </row>
    <row r="337" spans="1:28">
      <c r="A337" s="33"/>
      <c r="B337" s="33"/>
      <c r="C337" s="29"/>
      <c r="D337" s="30"/>
      <c r="E337" s="30"/>
      <c r="F337" s="30"/>
      <c r="G337" s="30"/>
      <c r="H337" s="30"/>
      <c r="I337" s="30"/>
      <c r="J337" s="31"/>
      <c r="K337" s="25"/>
      <c r="L337" s="32"/>
      <c r="M337" s="30"/>
      <c r="N337" s="30"/>
      <c r="O337" s="30"/>
      <c r="P337" s="30"/>
      <c r="Q337" s="30"/>
      <c r="T337" s="33"/>
      <c r="U337" s="34" t="str">
        <f t="array" ref="U337">IF(X337="Tu",RANK(Y337:Y337,Y$30:Y$946),IF(X337="Th",RANK(Z337:Z337,Z$30:Z$946),IF(X337="F",RANK(AA337,AA$30:AA$946),IF(X337="W",RANK(AB337,AB$30:AB$946),""))))</f>
        <v/>
      </c>
      <c r="V337" s="28"/>
      <c r="X337" t="str">
        <f t="shared" si="27"/>
        <v/>
      </c>
      <c r="Z337" t="str">
        <f t="shared" si="24"/>
        <v/>
      </c>
      <c r="AA337" t="str">
        <f t="shared" si="25"/>
        <v/>
      </c>
      <c r="AB337" t="str">
        <f t="shared" si="26"/>
        <v/>
      </c>
    </row>
    <row r="338" spans="1:28">
      <c r="A338" s="33"/>
      <c r="B338" s="33"/>
      <c r="C338" s="29"/>
      <c r="D338" s="30"/>
      <c r="E338" s="30"/>
      <c r="F338" s="30"/>
      <c r="G338" s="30"/>
      <c r="H338" s="30"/>
      <c r="I338" s="30"/>
      <c r="J338" s="31"/>
      <c r="K338" s="25"/>
      <c r="L338" s="32"/>
      <c r="M338" s="30"/>
      <c r="N338" s="30"/>
      <c r="O338" s="30"/>
      <c r="P338" s="30"/>
      <c r="Q338" s="30"/>
      <c r="T338" s="33"/>
      <c r="U338" s="34" t="str">
        <f t="array" ref="U338">IF(X338="Tu",RANK(Y338:Y338,Y$30:Y$946),IF(X338="Th",RANK(Z338:Z338,Z$30:Z$946),IF(X338="F",RANK(AA338,AA$30:AA$946),IF(X338="W",RANK(AB338,AB$30:AB$946),""))))</f>
        <v/>
      </c>
      <c r="V338" s="28"/>
      <c r="X338" t="str">
        <f t="shared" si="27"/>
        <v/>
      </c>
      <c r="Z338" t="str">
        <f t="shared" si="24"/>
        <v/>
      </c>
      <c r="AA338" t="str">
        <f t="shared" si="25"/>
        <v/>
      </c>
      <c r="AB338" t="str">
        <f t="shared" si="26"/>
        <v/>
      </c>
    </row>
    <row r="339" spans="1:28">
      <c r="A339" s="33"/>
      <c r="B339" s="33"/>
      <c r="C339" s="29"/>
      <c r="D339" s="30"/>
      <c r="E339" s="30"/>
      <c r="F339" s="30"/>
      <c r="G339" s="30"/>
      <c r="H339" s="30"/>
      <c r="I339" s="30"/>
      <c r="J339" s="31"/>
      <c r="K339" s="25"/>
      <c r="L339" s="32"/>
      <c r="M339" s="30"/>
      <c r="N339" s="30"/>
      <c r="O339" s="30"/>
      <c r="P339" s="30"/>
      <c r="Q339" s="30"/>
      <c r="T339" s="33"/>
      <c r="U339" s="34" t="str">
        <f t="array" ref="U339">IF(X339="Tu",RANK(Y339:Y339,Y$30:Y$946),IF(X339="Th",RANK(Z339:Z339,Z$30:Z$946),IF(X339="F",RANK(AA339,AA$30:AA$946),IF(X339="W",RANK(AB339,AB$30:AB$946),""))))</f>
        <v/>
      </c>
      <c r="V339" s="28"/>
      <c r="X339" t="str">
        <f t="shared" si="27"/>
        <v/>
      </c>
      <c r="Z339" t="str">
        <f t="shared" si="24"/>
        <v/>
      </c>
      <c r="AA339" t="str">
        <f t="shared" si="25"/>
        <v/>
      </c>
      <c r="AB339" t="str">
        <f t="shared" si="26"/>
        <v/>
      </c>
    </row>
    <row r="340" spans="1:28">
      <c r="A340" s="33"/>
      <c r="B340" s="33"/>
      <c r="C340" s="29"/>
      <c r="D340" s="30"/>
      <c r="E340" s="30"/>
      <c r="F340" s="30"/>
      <c r="G340" s="30"/>
      <c r="H340" s="30"/>
      <c r="I340" s="30"/>
      <c r="J340" s="31"/>
      <c r="K340" s="25"/>
      <c r="M340" s="30"/>
      <c r="N340" s="30"/>
      <c r="O340" s="30"/>
      <c r="P340" s="30"/>
      <c r="Q340" s="30"/>
      <c r="T340" s="33"/>
      <c r="U340" s="34" t="str">
        <f t="array" ref="U340">IF(X340="Tu",RANK(Y340:Y340,Y$30:Y$946),IF(X340="Th",RANK(Z340:Z340,Z$30:Z$946),IF(X340="F",RANK(AA340,AA$30:AA$946),IF(X340="W",RANK(AB340,AB$30:AB$946),""))))</f>
        <v/>
      </c>
      <c r="V340" s="33"/>
      <c r="X340" t="str">
        <f t="shared" si="27"/>
        <v/>
      </c>
      <c r="Z340" t="str">
        <f t="shared" si="24"/>
        <v/>
      </c>
      <c r="AA340" t="str">
        <f t="shared" si="25"/>
        <v/>
      </c>
      <c r="AB340" t="str">
        <f t="shared" si="26"/>
        <v/>
      </c>
    </row>
    <row r="341" spans="1:28">
      <c r="A341" s="33"/>
      <c r="B341" s="33"/>
      <c r="C341" s="29"/>
      <c r="D341" s="30"/>
      <c r="E341" s="30"/>
      <c r="F341" s="30"/>
      <c r="G341" s="30"/>
      <c r="H341" s="30"/>
      <c r="I341" s="30"/>
      <c r="J341" s="31"/>
      <c r="K341" s="25"/>
      <c r="L341" s="32"/>
      <c r="M341" s="30"/>
      <c r="N341" s="30"/>
      <c r="O341" s="30"/>
      <c r="P341" s="30"/>
      <c r="Q341" s="30"/>
      <c r="T341" s="33"/>
      <c r="U341" s="34" t="str">
        <f t="array" ref="U341">IF(X341="Tu",RANK(Y341:Y341,Y$30:Y$946),IF(X341="Th",RANK(Z341:Z341,Z$30:Z$946),IF(X341="F",RANK(AA341,AA$30:AA$946),IF(X341="W",RANK(AB341,AB$30:AB$946),""))))</f>
        <v/>
      </c>
      <c r="V341" s="33"/>
      <c r="X341" t="str">
        <f t="shared" si="27"/>
        <v/>
      </c>
      <c r="Z341" t="str">
        <f t="shared" si="24"/>
        <v/>
      </c>
      <c r="AA341" t="str">
        <f t="shared" si="25"/>
        <v/>
      </c>
      <c r="AB341" t="str">
        <f t="shared" si="26"/>
        <v/>
      </c>
    </row>
    <row r="342" spans="1:28">
      <c r="A342" s="33"/>
      <c r="B342" s="33"/>
      <c r="C342" s="29"/>
      <c r="D342" s="30"/>
      <c r="E342" s="30"/>
      <c r="F342" s="30"/>
      <c r="G342" s="30"/>
      <c r="H342" s="30"/>
      <c r="I342" s="30"/>
      <c r="J342" s="31"/>
      <c r="K342" s="25"/>
      <c r="L342" s="32"/>
      <c r="M342" s="30"/>
      <c r="N342" s="30"/>
      <c r="O342" s="30"/>
      <c r="P342" s="30"/>
      <c r="Q342" s="30"/>
      <c r="T342" s="33"/>
      <c r="U342" s="34" t="str">
        <f t="array" ref="U342">IF(X342="Tu",RANK(Y342:Y342,Y$30:Y$946),IF(X342="Th",RANK(Z342:Z342,Z$30:Z$946),IF(X342="F",RANK(AA342,AA$30:AA$946),IF(X342="W",RANK(AB342,AB$30:AB$946),""))))</f>
        <v/>
      </c>
      <c r="V342" s="33"/>
      <c r="X342" t="str">
        <f t="shared" si="27"/>
        <v/>
      </c>
      <c r="Z342" t="str">
        <f t="shared" si="24"/>
        <v/>
      </c>
      <c r="AA342" t="str">
        <f t="shared" si="25"/>
        <v/>
      </c>
      <c r="AB342" t="str">
        <f t="shared" si="26"/>
        <v/>
      </c>
    </row>
    <row r="343" spans="1:28">
      <c r="A343" s="33"/>
      <c r="B343" s="33"/>
      <c r="C343" s="29"/>
      <c r="D343" s="30"/>
      <c r="E343" s="30"/>
      <c r="F343" s="30"/>
      <c r="G343" s="30"/>
      <c r="H343" s="30"/>
      <c r="I343" s="30"/>
      <c r="J343" s="31"/>
      <c r="K343" s="25"/>
      <c r="L343" s="32"/>
      <c r="M343" s="30"/>
      <c r="N343" s="30"/>
      <c r="O343" s="30"/>
      <c r="P343" s="30"/>
      <c r="Q343" s="30"/>
      <c r="T343" s="33"/>
      <c r="U343" s="34" t="str">
        <f t="array" ref="U343">IF(X343="Tu",RANK(Y343:Y343,Y$30:Y$946),IF(X343="Th",RANK(Z343:Z343,Z$30:Z$946),IF(X343="F",RANK(AA343,AA$30:AA$946),IF(X343="W",RANK(AB343,AB$30:AB$946),""))))</f>
        <v/>
      </c>
      <c r="V343" s="28"/>
      <c r="X343" t="str">
        <f t="shared" si="27"/>
        <v/>
      </c>
      <c r="Z343" t="str">
        <f t="shared" si="24"/>
        <v/>
      </c>
      <c r="AA343" t="str">
        <f t="shared" si="25"/>
        <v/>
      </c>
      <c r="AB343" t="str">
        <f t="shared" si="26"/>
        <v/>
      </c>
    </row>
    <row r="344" spans="1:28">
      <c r="A344" s="33"/>
      <c r="B344" s="33"/>
      <c r="C344" s="29"/>
      <c r="D344" s="30"/>
      <c r="E344" s="30"/>
      <c r="F344" s="30"/>
      <c r="G344" s="30"/>
      <c r="H344" s="30"/>
      <c r="I344" s="30"/>
      <c r="J344" s="31"/>
      <c r="K344" s="25"/>
      <c r="L344" s="32"/>
      <c r="M344" s="30"/>
      <c r="N344" s="30"/>
      <c r="O344" s="30"/>
      <c r="P344" s="30"/>
      <c r="Q344" s="30"/>
      <c r="T344" s="33"/>
      <c r="U344" s="34" t="str">
        <f t="array" ref="U344">IF(X344="Tu",RANK(Y344:Y344,Y$30:Y$946),IF(X344="Th",RANK(Z344:Z344,Z$30:Z$946),IF(X344="F",RANK(AA344,AA$30:AA$946),IF(X344="W",RANK(AB344,AB$30:AB$946),""))))</f>
        <v/>
      </c>
      <c r="V344" s="33"/>
      <c r="X344" t="str">
        <f t="shared" si="27"/>
        <v/>
      </c>
      <c r="Z344" t="str">
        <f t="shared" si="24"/>
        <v/>
      </c>
      <c r="AA344" t="str">
        <f t="shared" si="25"/>
        <v/>
      </c>
      <c r="AB344" t="str">
        <f t="shared" si="26"/>
        <v/>
      </c>
    </row>
    <row r="345" spans="1:28">
      <c r="A345" s="33"/>
      <c r="B345" s="33"/>
      <c r="C345" s="29"/>
      <c r="D345" s="30"/>
      <c r="E345" s="30"/>
      <c r="F345" s="30"/>
      <c r="G345" s="30"/>
      <c r="H345" s="30"/>
      <c r="I345" s="30"/>
      <c r="J345" s="31"/>
      <c r="K345" s="25"/>
      <c r="L345" s="32"/>
      <c r="M345" s="30"/>
      <c r="N345" s="30"/>
      <c r="O345" s="30"/>
      <c r="P345" s="30"/>
      <c r="Q345" s="30"/>
      <c r="T345" s="33"/>
      <c r="U345" s="34" t="str">
        <f t="array" ref="U345">IF(X345="Tu",RANK(Y345:Y345,Y$30:Y$946),IF(X345="Th",RANK(Z345:Z345,Z$30:Z$946),IF(X345="F",RANK(AA345,AA$30:AA$946),IF(X345="W",RANK(AB345,AB$30:AB$946),""))))</f>
        <v/>
      </c>
      <c r="V345" s="28"/>
      <c r="X345" t="str">
        <f t="shared" si="27"/>
        <v/>
      </c>
      <c r="Z345" t="str">
        <f t="shared" si="24"/>
        <v/>
      </c>
      <c r="AA345" t="str">
        <f t="shared" si="25"/>
        <v/>
      </c>
      <c r="AB345" t="str">
        <f t="shared" si="26"/>
        <v/>
      </c>
    </row>
    <row r="346" spans="1:28">
      <c r="A346" s="28"/>
      <c r="B346" s="28"/>
      <c r="C346" s="29"/>
      <c r="D346" s="30"/>
      <c r="E346" s="30"/>
      <c r="F346" s="30"/>
      <c r="G346" s="30"/>
      <c r="H346" s="30"/>
      <c r="I346" s="30"/>
      <c r="J346" s="31"/>
      <c r="K346" s="25"/>
      <c r="L346" s="32"/>
      <c r="M346" s="30"/>
      <c r="N346" s="30"/>
      <c r="O346" s="30"/>
      <c r="P346" s="30"/>
      <c r="Q346" s="30"/>
      <c r="T346" s="33"/>
      <c r="U346" s="34" t="str">
        <f t="array" ref="U346">IF(X346="Tu",RANK(Y346:Y346,Y$30:Y$946),IF(X346="Th",RANK(Z346:Z346,Z$30:Z$946),IF(X346="F",RANK(AA346,AA$30:AA$946),IF(X346="W",RANK(AB346,AB$30:AB$946),""))))</f>
        <v/>
      </c>
      <c r="V346" s="33"/>
      <c r="X346" t="str">
        <f t="shared" si="27"/>
        <v/>
      </c>
      <c r="Z346" t="str">
        <f t="shared" si="24"/>
        <v/>
      </c>
      <c r="AA346" t="str">
        <f t="shared" si="25"/>
        <v/>
      </c>
      <c r="AB346" t="str">
        <f t="shared" si="26"/>
        <v/>
      </c>
    </row>
    <row r="347" spans="1:28">
      <c r="A347" s="33"/>
      <c r="B347" s="33"/>
      <c r="C347" s="29"/>
      <c r="D347" s="30"/>
      <c r="E347" s="30"/>
      <c r="F347" s="30"/>
      <c r="G347" s="30"/>
      <c r="H347" s="30"/>
      <c r="I347" s="30"/>
      <c r="J347" s="31"/>
      <c r="K347" s="25"/>
      <c r="M347" s="30"/>
      <c r="N347" s="30"/>
      <c r="O347" s="30"/>
      <c r="P347" s="30"/>
      <c r="Q347" s="30"/>
      <c r="T347" s="33"/>
      <c r="U347" s="34" t="str">
        <f t="array" ref="U347">IF(X347="Tu",RANK(Y347:Y347,Y$30:Y$946),IF(X347="Th",RANK(Z347:Z347,Z$30:Z$946),IF(X347="F",RANK(AA347,AA$30:AA$946),IF(X347="W",RANK(AB347,AB$30:AB$946),""))))</f>
        <v/>
      </c>
      <c r="V347" s="28"/>
      <c r="X347" t="str">
        <f t="shared" si="27"/>
        <v/>
      </c>
      <c r="Z347" t="str">
        <f t="shared" si="24"/>
        <v/>
      </c>
      <c r="AA347" t="str">
        <f t="shared" si="25"/>
        <v/>
      </c>
      <c r="AB347" t="str">
        <f t="shared" si="26"/>
        <v/>
      </c>
    </row>
    <row r="348" spans="1:28">
      <c r="A348" s="33"/>
      <c r="B348" s="33"/>
      <c r="C348" s="29"/>
      <c r="D348" s="30"/>
      <c r="E348" s="30"/>
      <c r="F348" s="30"/>
      <c r="G348" s="30"/>
      <c r="H348" s="30"/>
      <c r="I348" s="30"/>
      <c r="J348" s="31"/>
      <c r="K348" s="25"/>
      <c r="L348" s="32"/>
      <c r="M348" s="30"/>
      <c r="N348" s="30"/>
      <c r="O348" s="30"/>
      <c r="P348" s="30"/>
      <c r="Q348" s="30"/>
      <c r="T348" s="33"/>
      <c r="U348" s="34" t="str">
        <f t="array" ref="U348">IF(X348="Tu",RANK(Y348:Y348,Y$30:Y$946),IF(X348="Th",RANK(Z348:Z348,Z$30:Z$946),IF(X348="F",RANK(AA348,AA$30:AA$946),IF(X348="W",RANK(AB348,AB$30:AB$946),""))))</f>
        <v/>
      </c>
      <c r="V348" s="28"/>
      <c r="X348" t="str">
        <f t="shared" si="27"/>
        <v/>
      </c>
      <c r="Z348" t="str">
        <f t="shared" si="24"/>
        <v/>
      </c>
      <c r="AA348" t="str">
        <f t="shared" si="25"/>
        <v/>
      </c>
      <c r="AB348" t="str">
        <f t="shared" si="26"/>
        <v/>
      </c>
    </row>
    <row r="349" spans="1:28">
      <c r="A349" s="33"/>
      <c r="B349" s="28"/>
      <c r="C349" s="29"/>
      <c r="D349" s="30"/>
      <c r="E349" s="30"/>
      <c r="F349" s="30"/>
      <c r="G349" s="30"/>
      <c r="H349" s="30"/>
      <c r="I349" s="30"/>
      <c r="J349" s="38"/>
      <c r="K349" s="25"/>
      <c r="L349" s="32"/>
      <c r="M349" s="30"/>
      <c r="N349" s="30"/>
      <c r="O349" s="30"/>
      <c r="P349" s="30"/>
      <c r="Q349" s="30"/>
      <c r="T349" s="33"/>
      <c r="U349" s="34" t="str">
        <f t="array" ref="U349">IF(X349="Tu",RANK(Y349:Y349,Y$30:Y$946),IF(X349="Th",RANK(Z349:Z349,Z$30:Z$946),IF(X349="F",RANK(AA349,AA$30:AA$946),IF(X349="W",RANK(AB349,AB$30:AB$946),""))))</f>
        <v/>
      </c>
      <c r="V349" s="28"/>
      <c r="X349" t="str">
        <f t="shared" si="27"/>
        <v/>
      </c>
      <c r="Z349" t="str">
        <f t="shared" si="24"/>
        <v/>
      </c>
      <c r="AA349" t="str">
        <f t="shared" si="25"/>
        <v/>
      </c>
      <c r="AB349" t="str">
        <f t="shared" si="26"/>
        <v/>
      </c>
    </row>
    <row r="350" spans="1:28">
      <c r="A350" s="33"/>
      <c r="B350" s="33"/>
      <c r="C350" s="29"/>
      <c r="D350" s="30"/>
      <c r="E350" s="30"/>
      <c r="F350" s="30"/>
      <c r="G350" s="30"/>
      <c r="H350" s="30"/>
      <c r="I350" s="30"/>
      <c r="J350" s="38"/>
      <c r="K350" s="25"/>
      <c r="L350" s="32"/>
      <c r="M350" s="30"/>
      <c r="N350" s="30"/>
      <c r="O350" s="30"/>
      <c r="P350" s="30"/>
      <c r="Q350" s="30"/>
      <c r="T350" s="33"/>
      <c r="U350" s="34" t="str">
        <f t="array" ref="U350">IF(X350="Tu",RANK(Y350:Y350,Y$30:Y$946),IF(X350="Th",RANK(Z350:Z350,Z$30:Z$946),IF(X350="F",RANK(AA350,AA$30:AA$946),IF(X350="W",RANK(AB350,AB$30:AB$946),""))))</f>
        <v/>
      </c>
      <c r="V350" s="33"/>
      <c r="X350" t="str">
        <f t="shared" si="27"/>
        <v/>
      </c>
      <c r="Z350" t="str">
        <f t="shared" si="24"/>
        <v/>
      </c>
      <c r="AA350" t="str">
        <f t="shared" si="25"/>
        <v/>
      </c>
      <c r="AB350" t="str">
        <f t="shared" si="26"/>
        <v/>
      </c>
    </row>
    <row r="351" spans="1:28">
      <c r="A351" s="33"/>
      <c r="B351" s="33"/>
      <c r="C351" s="29"/>
      <c r="D351" s="30"/>
      <c r="E351" s="30"/>
      <c r="F351" s="30"/>
      <c r="G351" s="30"/>
      <c r="H351" s="30"/>
      <c r="I351" s="30"/>
      <c r="J351" s="31"/>
      <c r="K351" s="25"/>
      <c r="L351" s="32"/>
      <c r="M351" s="30"/>
      <c r="N351" s="30"/>
      <c r="O351" s="30"/>
      <c r="P351" s="30"/>
      <c r="Q351" s="30"/>
      <c r="T351" s="33"/>
      <c r="U351" s="34" t="str">
        <f t="array" ref="U351">IF(X351="Tu",RANK(Y351:Y351,Y$30:Y$946),IF(X351="Th",RANK(Z351:Z351,Z$30:Z$946),IF(X351="F",RANK(AA351,AA$30:AA$946),IF(X351="W",RANK(AB351,AB$30:AB$946),""))))</f>
        <v/>
      </c>
      <c r="V351" s="28"/>
      <c r="X351" t="str">
        <f t="shared" si="27"/>
        <v/>
      </c>
      <c r="Z351" t="str">
        <f t="shared" si="24"/>
        <v/>
      </c>
      <c r="AA351" t="str">
        <f t="shared" si="25"/>
        <v/>
      </c>
      <c r="AB351" t="str">
        <f t="shared" si="26"/>
        <v/>
      </c>
    </row>
    <row r="352" spans="1:28">
      <c r="A352" s="33"/>
      <c r="B352" s="33"/>
      <c r="C352" s="29"/>
      <c r="D352" s="30"/>
      <c r="E352" s="30"/>
      <c r="F352" s="30"/>
      <c r="G352" s="30"/>
      <c r="H352" s="30"/>
      <c r="I352" s="30"/>
      <c r="J352" s="31"/>
      <c r="K352" s="25"/>
      <c r="L352" s="32"/>
      <c r="M352" s="30"/>
      <c r="N352" s="30"/>
      <c r="O352" s="30"/>
      <c r="P352" s="30"/>
      <c r="Q352" s="30"/>
      <c r="T352" s="33"/>
      <c r="U352" s="34" t="str">
        <f t="array" ref="U352">IF(X352="Tu",RANK(Y352:Y352,Y$30:Y$946),IF(X352="Th",RANK(Z352:Z352,Z$30:Z$946),IF(X352="F",RANK(AA352,AA$30:AA$946),IF(X352="W",RANK(AB352,AB$30:AB$946),""))))</f>
        <v/>
      </c>
      <c r="V352" s="28"/>
      <c r="X352" t="str">
        <f t="shared" si="27"/>
        <v/>
      </c>
      <c r="Z352" t="str">
        <f t="shared" si="24"/>
        <v/>
      </c>
      <c r="AA352" t="str">
        <f t="shared" si="25"/>
        <v/>
      </c>
      <c r="AB352" t="str">
        <f t="shared" si="26"/>
        <v/>
      </c>
    </row>
    <row r="353" spans="1:28">
      <c r="A353" s="33"/>
      <c r="B353" s="33"/>
      <c r="C353" s="29"/>
      <c r="D353" s="30"/>
      <c r="E353" s="30"/>
      <c r="F353" s="30"/>
      <c r="G353" s="30"/>
      <c r="H353" s="30"/>
      <c r="I353" s="30"/>
      <c r="J353" s="31"/>
      <c r="K353" s="25"/>
      <c r="M353" s="30"/>
      <c r="N353" s="30"/>
      <c r="O353" s="30"/>
      <c r="P353" s="30"/>
      <c r="Q353" s="30"/>
      <c r="T353" s="33"/>
      <c r="U353" s="34" t="str">
        <f t="array" ref="U353">IF(X353="Tu",RANK(Y353:Y353,Y$30:Y$946),IF(X353="Th",RANK(Z353:Z353,Z$30:Z$946),IF(X353="F",RANK(AA353,AA$30:AA$946),IF(X353="W",RANK(AB353,AB$30:AB$946),""))))</f>
        <v/>
      </c>
      <c r="V353" s="33"/>
      <c r="X353" t="str">
        <f t="shared" si="27"/>
        <v/>
      </c>
      <c r="Z353" t="str">
        <f t="shared" si="24"/>
        <v/>
      </c>
      <c r="AA353" t="str">
        <f t="shared" si="25"/>
        <v/>
      </c>
      <c r="AB353" t="str">
        <f t="shared" si="26"/>
        <v/>
      </c>
    </row>
    <row r="354" spans="1:28">
      <c r="A354" s="33"/>
      <c r="B354" s="33"/>
      <c r="C354" s="29"/>
      <c r="D354" s="30"/>
      <c r="E354" s="30"/>
      <c r="F354" s="30"/>
      <c r="G354" s="30"/>
      <c r="H354" s="30"/>
      <c r="I354" s="30"/>
      <c r="J354" s="31"/>
      <c r="K354" s="25"/>
      <c r="L354" s="32"/>
      <c r="M354" s="30"/>
      <c r="N354" s="30"/>
      <c r="O354" s="30"/>
      <c r="P354" s="30"/>
      <c r="Q354" s="30"/>
      <c r="T354" s="33"/>
      <c r="U354" s="34" t="str">
        <f t="array" ref="U354">IF(X354="Tu",RANK(Y354:Y354,Y$30:Y$946),IF(X354="Th",RANK(Z354:Z354,Z$30:Z$946),IF(X354="F",RANK(AA354,AA$30:AA$946),IF(X354="W",RANK(AB354,AB$30:AB$946),""))))</f>
        <v/>
      </c>
      <c r="V354" s="28"/>
      <c r="X354" t="str">
        <f t="shared" si="27"/>
        <v/>
      </c>
      <c r="Z354" t="str">
        <f t="shared" si="24"/>
        <v/>
      </c>
      <c r="AA354" t="str">
        <f t="shared" si="25"/>
        <v/>
      </c>
      <c r="AB354" t="str">
        <f t="shared" si="26"/>
        <v/>
      </c>
    </row>
    <row r="355" spans="1:28">
      <c r="A355" s="33"/>
      <c r="B355" s="33"/>
      <c r="C355" s="29"/>
      <c r="D355" s="30"/>
      <c r="E355" s="30"/>
      <c r="F355" s="30"/>
      <c r="G355" s="30"/>
      <c r="H355" s="30"/>
      <c r="I355" s="30"/>
      <c r="J355" s="31"/>
      <c r="K355" s="25"/>
      <c r="L355" s="32"/>
      <c r="M355" s="30"/>
      <c r="N355" s="30"/>
      <c r="O355" s="30"/>
      <c r="P355" s="30"/>
      <c r="Q355" s="30"/>
      <c r="T355" s="33"/>
      <c r="U355" s="34" t="str">
        <f t="array" ref="U355">IF(X355="Tu",RANK(Y355:Y355,Y$30:Y$946),IF(X355="Th",RANK(Z355:Z355,Z$30:Z$946),IF(X355="F",RANK(AA355,AA$30:AA$946),IF(X355="W",RANK(AB355,AB$30:AB$946),""))))</f>
        <v/>
      </c>
      <c r="V355" s="28"/>
      <c r="X355" t="str">
        <f t="shared" si="27"/>
        <v/>
      </c>
      <c r="Z355" t="str">
        <f t="shared" si="24"/>
        <v/>
      </c>
      <c r="AA355" t="str">
        <f t="shared" si="25"/>
        <v/>
      </c>
      <c r="AB355" t="str">
        <f t="shared" si="26"/>
        <v/>
      </c>
    </row>
    <row r="356" spans="1:28">
      <c r="A356" s="33"/>
      <c r="B356" s="33"/>
      <c r="C356" s="29"/>
      <c r="D356" s="30"/>
      <c r="E356" s="30"/>
      <c r="F356" s="30"/>
      <c r="G356" s="30"/>
      <c r="H356" s="30"/>
      <c r="I356" s="30"/>
      <c r="J356" s="31"/>
      <c r="K356" s="25"/>
      <c r="L356" s="32"/>
      <c r="M356" s="30"/>
      <c r="N356" s="30"/>
      <c r="O356" s="30"/>
      <c r="P356" s="30"/>
      <c r="Q356" s="30"/>
      <c r="T356" s="33"/>
      <c r="U356" s="34" t="str">
        <f t="array" ref="U356">IF(X356="Tu",RANK(Y356:Y356,Y$30:Y$946),IF(X356="Th",RANK(Z356:Z356,Z$30:Z$946),IF(X356="F",RANK(AA356,AA$30:AA$946),IF(X356="W",RANK(AB356,AB$30:AB$946),""))))</f>
        <v/>
      </c>
      <c r="V356" s="33"/>
      <c r="X356" t="str">
        <f t="shared" si="27"/>
        <v/>
      </c>
      <c r="Z356" t="str">
        <f t="shared" si="24"/>
        <v/>
      </c>
      <c r="AA356" t="str">
        <f t="shared" si="25"/>
        <v/>
      </c>
      <c r="AB356" t="str">
        <f t="shared" si="26"/>
        <v/>
      </c>
    </row>
    <row r="357" spans="1:28">
      <c r="A357" s="33"/>
      <c r="B357" s="33"/>
      <c r="C357" s="29"/>
      <c r="D357" s="30"/>
      <c r="E357" s="30"/>
      <c r="F357" s="30"/>
      <c r="G357" s="30"/>
      <c r="H357" s="30"/>
      <c r="I357" s="30"/>
      <c r="J357" s="31"/>
      <c r="K357" s="25"/>
      <c r="L357" s="32"/>
      <c r="M357" s="30"/>
      <c r="N357" s="30"/>
      <c r="O357" s="30"/>
      <c r="P357" s="30"/>
      <c r="Q357" s="30"/>
      <c r="T357" s="33"/>
      <c r="U357" s="34" t="str">
        <f t="array" ref="U357">IF(X357="Tu",RANK(Y357:Y357,Y$30:Y$946),IF(X357="Th",RANK(Z357:Z357,Z$30:Z$946),IF(X357="F",RANK(AA357,AA$30:AA$946),IF(X357="W",RANK(AB357,AB$30:AB$946),""))))</f>
        <v/>
      </c>
      <c r="V357" s="33"/>
      <c r="X357" t="str">
        <f t="shared" si="27"/>
        <v/>
      </c>
      <c r="Z357" t="str">
        <f t="shared" si="24"/>
        <v/>
      </c>
      <c r="AA357" t="str">
        <f t="shared" si="25"/>
        <v/>
      </c>
      <c r="AB357" t="str">
        <f t="shared" si="26"/>
        <v/>
      </c>
    </row>
    <row r="358" spans="1:28">
      <c r="A358" s="33"/>
      <c r="B358" s="28"/>
      <c r="C358" s="29"/>
      <c r="D358" s="30"/>
      <c r="E358" s="30"/>
      <c r="F358" s="30"/>
      <c r="G358" s="30"/>
      <c r="H358" s="30"/>
      <c r="I358" s="30"/>
      <c r="J358" s="31"/>
      <c r="K358" s="25"/>
      <c r="L358" s="32"/>
      <c r="M358" s="30"/>
      <c r="N358" s="30"/>
      <c r="O358" s="30"/>
      <c r="P358" s="30"/>
      <c r="Q358" s="30"/>
      <c r="T358" s="33"/>
      <c r="U358" s="34" t="str">
        <f t="array" ref="U358">IF(X358="Tu",RANK(Y358:Y358,Y$30:Y$946),IF(X358="Th",RANK(Z358:Z358,Z$30:Z$946),IF(X358="F",RANK(AA358,AA$30:AA$946),IF(X358="W",RANK(AB358,AB$30:AB$946),""))))</f>
        <v/>
      </c>
      <c r="V358" s="28"/>
      <c r="X358" t="str">
        <f t="shared" si="27"/>
        <v/>
      </c>
      <c r="Z358" t="str">
        <f t="shared" si="24"/>
        <v/>
      </c>
      <c r="AA358" t="str">
        <f t="shared" si="25"/>
        <v/>
      </c>
      <c r="AB358" t="str">
        <f t="shared" si="26"/>
        <v/>
      </c>
    </row>
    <row r="359" spans="1:28">
      <c r="A359" s="28"/>
      <c r="B359" s="28"/>
      <c r="C359" s="29"/>
      <c r="D359" s="30"/>
      <c r="E359" s="30"/>
      <c r="F359" s="30"/>
      <c r="G359" s="30"/>
      <c r="H359" s="30"/>
      <c r="I359" s="30"/>
      <c r="J359" s="31"/>
      <c r="K359" s="25"/>
      <c r="L359" s="32"/>
      <c r="M359" s="30"/>
      <c r="N359" s="30"/>
      <c r="O359" s="30"/>
      <c r="P359" s="30"/>
      <c r="Q359" s="30"/>
      <c r="T359" s="33"/>
      <c r="U359" s="34" t="str">
        <f t="array" ref="U359">IF(X359="Tu",RANK(Y359:Y359,Y$30:Y$946),IF(X359="Th",RANK(Z359:Z359,Z$30:Z$946),IF(X359="F",RANK(AA359,AA$30:AA$946),IF(X359="W",RANK(AB359,AB$30:AB$946),""))))</f>
        <v/>
      </c>
      <c r="V359" s="28"/>
      <c r="X359" t="str">
        <f t="shared" si="27"/>
        <v/>
      </c>
      <c r="Z359" t="str">
        <f t="shared" si="24"/>
        <v/>
      </c>
      <c r="AA359" t="str">
        <f t="shared" si="25"/>
        <v/>
      </c>
      <c r="AB359" t="str">
        <f t="shared" si="26"/>
        <v/>
      </c>
    </row>
    <row r="360" spans="1:28">
      <c r="A360" s="33"/>
      <c r="B360" s="33"/>
      <c r="C360" s="29"/>
      <c r="D360" s="30"/>
      <c r="E360" s="30"/>
      <c r="F360" s="30"/>
      <c r="G360" s="30"/>
      <c r="H360" s="30"/>
      <c r="I360" s="30"/>
      <c r="J360" s="31"/>
      <c r="K360" s="25"/>
      <c r="L360" s="32"/>
      <c r="M360" s="30"/>
      <c r="N360" s="30"/>
      <c r="O360" s="30"/>
      <c r="P360" s="30"/>
      <c r="Q360" s="30"/>
      <c r="T360" s="33"/>
      <c r="U360" s="34" t="str">
        <f t="array" ref="U360">IF(X360="Tu",RANK(Y360:Y360,Y$30:Y$946),IF(X360="Th",RANK(Z360:Z360,Z$30:Z$946),IF(X360="F",RANK(AA360,AA$30:AA$946),IF(X360="W",RANK(AB360,AB$30:AB$946),""))))</f>
        <v/>
      </c>
      <c r="V360" s="28"/>
      <c r="X360" t="str">
        <f t="shared" si="27"/>
        <v/>
      </c>
      <c r="Z360" t="str">
        <f t="shared" si="24"/>
        <v/>
      </c>
      <c r="AA360" t="str">
        <f t="shared" si="25"/>
        <v/>
      </c>
      <c r="AB360" t="str">
        <f t="shared" si="26"/>
        <v/>
      </c>
    </row>
    <row r="361" spans="1:28">
      <c r="A361" s="33"/>
      <c r="B361" s="33"/>
      <c r="C361" s="29"/>
      <c r="D361" s="30"/>
      <c r="E361" s="30"/>
      <c r="F361" s="30"/>
      <c r="G361" s="30"/>
      <c r="H361" s="30"/>
      <c r="I361" s="30"/>
      <c r="J361" s="31"/>
      <c r="K361" s="25"/>
      <c r="L361" s="32"/>
      <c r="M361" s="30"/>
      <c r="N361" s="30"/>
      <c r="O361" s="30"/>
      <c r="P361" s="30"/>
      <c r="Q361" s="30"/>
      <c r="T361" s="33"/>
      <c r="U361" s="34" t="str">
        <f t="array" ref="U361">IF(X361="Tu",RANK(Y361:Y361,Y$30:Y$946),IF(X361="Th",RANK(Z361:Z361,Z$30:Z$946),IF(X361="F",RANK(AA361,AA$30:AA$946),IF(X361="W",RANK(AB361,AB$30:AB$946),""))))</f>
        <v/>
      </c>
      <c r="V361" s="33"/>
      <c r="X361" t="str">
        <f t="shared" si="27"/>
        <v/>
      </c>
      <c r="Z361" t="str">
        <f t="shared" si="24"/>
        <v/>
      </c>
      <c r="AA361" t="str">
        <f t="shared" si="25"/>
        <v/>
      </c>
      <c r="AB361" t="str">
        <f t="shared" si="26"/>
        <v/>
      </c>
    </row>
    <row r="362" spans="1:28">
      <c r="A362" s="33"/>
      <c r="B362" s="33"/>
      <c r="C362" s="29"/>
      <c r="D362" s="30"/>
      <c r="E362" s="30"/>
      <c r="F362" s="30"/>
      <c r="G362" s="30"/>
      <c r="H362" s="30"/>
      <c r="I362" s="30"/>
      <c r="J362" s="31"/>
      <c r="K362" s="25"/>
      <c r="L362" s="32"/>
      <c r="M362" s="30"/>
      <c r="N362" s="30"/>
      <c r="O362" s="30"/>
      <c r="P362" s="30"/>
      <c r="Q362" s="30"/>
      <c r="T362" s="33"/>
      <c r="U362" s="34" t="str">
        <f t="array" ref="U362">IF(X362="Tu",RANK(Y362:Y362,Y$30:Y$946),IF(X362="Th",RANK(Z362:Z362,Z$30:Z$946),IF(X362="F",RANK(AA362,AA$30:AA$946),IF(X362="W",RANK(AB362,AB$30:AB$946),""))))</f>
        <v/>
      </c>
      <c r="V362" s="33"/>
      <c r="X362" t="str">
        <f t="shared" si="27"/>
        <v/>
      </c>
      <c r="Z362" t="str">
        <f t="shared" si="24"/>
        <v/>
      </c>
      <c r="AA362" t="str">
        <f t="shared" si="25"/>
        <v/>
      </c>
      <c r="AB362" t="str">
        <f t="shared" si="26"/>
        <v/>
      </c>
    </row>
    <row r="363" spans="1:28">
      <c r="A363" s="33"/>
      <c r="B363" s="33"/>
      <c r="C363" s="29"/>
      <c r="D363" s="30"/>
      <c r="E363" s="30"/>
      <c r="F363" s="30"/>
      <c r="G363" s="30"/>
      <c r="H363" s="30"/>
      <c r="I363" s="30"/>
      <c r="J363" s="31"/>
      <c r="K363" s="25"/>
      <c r="L363" s="32"/>
      <c r="M363" s="30"/>
      <c r="N363" s="30"/>
      <c r="O363" s="30"/>
      <c r="P363" s="30"/>
      <c r="Q363" s="30"/>
      <c r="T363" s="33"/>
      <c r="U363" s="34" t="str">
        <f t="array" ref="U363">IF(X363="Tu",RANK(Y363:Y363,Y$30:Y$946),IF(X363="Th",RANK(Z363:Z363,Z$30:Z$946),IF(X363="F",RANK(AA363,AA$30:AA$946),IF(X363="W",RANK(AB363,AB$30:AB$946),""))))</f>
        <v/>
      </c>
      <c r="V363" s="28"/>
      <c r="X363" t="str">
        <f t="shared" si="27"/>
        <v/>
      </c>
      <c r="Z363" t="str">
        <f t="shared" si="24"/>
        <v/>
      </c>
      <c r="AA363" t="str">
        <f t="shared" si="25"/>
        <v/>
      </c>
      <c r="AB363" t="str">
        <f t="shared" si="26"/>
        <v/>
      </c>
    </row>
    <row r="364" spans="1:28">
      <c r="A364" s="33"/>
      <c r="B364" s="33"/>
      <c r="C364" s="29"/>
      <c r="D364" s="30"/>
      <c r="E364" s="30"/>
      <c r="F364" s="30"/>
      <c r="G364" s="30"/>
      <c r="H364" s="30"/>
      <c r="I364" s="30"/>
      <c r="J364" s="38"/>
      <c r="K364" s="25"/>
      <c r="L364" s="32"/>
      <c r="M364" s="30"/>
      <c r="N364" s="30"/>
      <c r="O364" s="30"/>
      <c r="P364" s="30"/>
      <c r="Q364" s="30"/>
      <c r="T364" s="33"/>
      <c r="U364" s="34" t="str">
        <f t="array" ref="U364">IF(X364="Tu",RANK(Y364:Y364,Y$30:Y$946),IF(X364="Th",RANK(Z364:Z364,Z$30:Z$946),IF(X364="F",RANK(AA364,AA$30:AA$946),IF(X364="W",RANK(AB364,AB$30:AB$946),""))))</f>
        <v/>
      </c>
      <c r="V364" s="33"/>
      <c r="X364" t="str">
        <f t="shared" si="27"/>
        <v/>
      </c>
      <c r="Z364" t="str">
        <f t="shared" si="24"/>
        <v/>
      </c>
      <c r="AA364" t="str">
        <f t="shared" si="25"/>
        <v/>
      </c>
      <c r="AB364" t="str">
        <f t="shared" si="26"/>
        <v/>
      </c>
    </row>
    <row r="365" spans="1:28">
      <c r="A365" s="28"/>
      <c r="B365" s="28"/>
      <c r="C365" s="29"/>
      <c r="D365" s="30"/>
      <c r="E365" s="30"/>
      <c r="F365" s="30"/>
      <c r="G365" s="30"/>
      <c r="H365" s="30"/>
      <c r="I365" s="30"/>
      <c r="J365" s="31"/>
      <c r="K365" s="25"/>
      <c r="L365" s="32"/>
      <c r="M365" s="30"/>
      <c r="N365" s="30"/>
      <c r="O365" s="30"/>
      <c r="P365" s="30"/>
      <c r="Q365" s="30"/>
      <c r="T365" s="33"/>
      <c r="U365" s="34" t="str">
        <f t="array" ref="U365">IF(X365="Tu",RANK(Y365:Y365,Y$30:Y$946),IF(X365="Th",RANK(Z365:Z365,Z$30:Z$946),IF(X365="F",RANK(AA365,AA$30:AA$946),IF(X365="W",RANK(AB365,AB$30:AB$946),""))))</f>
        <v/>
      </c>
      <c r="V365" s="33"/>
      <c r="X365" t="str">
        <f t="shared" si="27"/>
        <v/>
      </c>
      <c r="Z365" t="str">
        <f t="shared" si="24"/>
        <v/>
      </c>
      <c r="AA365" t="str">
        <f t="shared" si="25"/>
        <v/>
      </c>
      <c r="AB365" t="str">
        <f t="shared" si="26"/>
        <v/>
      </c>
    </row>
    <row r="366" spans="1:28">
      <c r="A366" s="33"/>
      <c r="B366" s="28"/>
      <c r="C366" s="29"/>
      <c r="D366" s="30"/>
      <c r="E366" s="30"/>
      <c r="F366" s="30"/>
      <c r="G366" s="30"/>
      <c r="H366" s="30"/>
      <c r="I366" s="30"/>
      <c r="J366" s="38"/>
      <c r="K366" s="25"/>
      <c r="L366" s="32"/>
      <c r="M366" s="30"/>
      <c r="N366" s="30"/>
      <c r="O366" s="30"/>
      <c r="P366" s="30"/>
      <c r="Q366" s="30"/>
      <c r="T366" s="33"/>
      <c r="U366" s="34" t="str">
        <f t="array" ref="U366">IF(X366="Tu",RANK(Y366:Y366,Y$30:Y$946),IF(X366="Th",RANK(Z366:Z366,Z$30:Z$946),IF(X366="F",RANK(AA366,AA$30:AA$946),IF(X366="W",RANK(AB366,AB$30:AB$946),""))))</f>
        <v/>
      </c>
      <c r="V366" s="33"/>
      <c r="X366" t="str">
        <f t="shared" si="27"/>
        <v/>
      </c>
      <c r="Z366" t="str">
        <f t="shared" si="24"/>
        <v/>
      </c>
      <c r="AA366" t="str">
        <f t="shared" si="25"/>
        <v/>
      </c>
      <c r="AB366" t="str">
        <f t="shared" si="26"/>
        <v/>
      </c>
    </row>
    <row r="367" spans="1:28">
      <c r="A367" s="33"/>
      <c r="B367" s="33"/>
      <c r="C367" s="29"/>
      <c r="D367" s="30"/>
      <c r="E367" s="30"/>
      <c r="F367" s="30"/>
      <c r="G367" s="30"/>
      <c r="H367" s="30"/>
      <c r="I367" s="30"/>
      <c r="J367" s="31"/>
      <c r="K367" s="25"/>
      <c r="L367" s="32"/>
      <c r="M367" s="30"/>
      <c r="N367" s="30"/>
      <c r="O367" s="30"/>
      <c r="P367" s="30"/>
      <c r="Q367" s="30"/>
      <c r="T367" s="33"/>
      <c r="U367" s="34" t="str">
        <f t="array" ref="U367">IF(X367="Tu",RANK(Y367:Y367,Y$30:Y$946),IF(X367="Th",RANK(Z367:Z367,Z$30:Z$946),IF(X367="F",RANK(AA367,AA$30:AA$946),IF(X367="W",RANK(AB367,AB$30:AB$946),""))))</f>
        <v/>
      </c>
      <c r="V367" s="28"/>
      <c r="X367" t="str">
        <f t="shared" si="27"/>
        <v/>
      </c>
      <c r="Z367" t="str">
        <f t="shared" si="24"/>
        <v/>
      </c>
      <c r="AA367" t="str">
        <f t="shared" si="25"/>
        <v/>
      </c>
      <c r="AB367" t="str">
        <f t="shared" si="26"/>
        <v/>
      </c>
    </row>
    <row r="368" spans="1:28">
      <c r="A368" s="33"/>
      <c r="B368" s="28"/>
      <c r="C368" s="29"/>
      <c r="D368" s="30"/>
      <c r="E368" s="30"/>
      <c r="F368" s="30"/>
      <c r="G368" s="30"/>
      <c r="H368" s="30"/>
      <c r="I368" s="30"/>
      <c r="J368" s="31"/>
      <c r="K368" s="25"/>
      <c r="L368" s="32"/>
      <c r="M368" s="30"/>
      <c r="N368" s="30"/>
      <c r="O368" s="30"/>
      <c r="P368" s="30"/>
      <c r="Q368" s="30"/>
      <c r="T368" s="33"/>
      <c r="U368" s="34" t="str">
        <f t="array" ref="U368">IF(X368="Tu",RANK(Y368:Y368,Y$30:Y$946),IF(X368="Th",RANK(Z368:Z368,Z$30:Z$946),IF(X368="F",RANK(AA368,AA$30:AA$946),IF(X368="W",RANK(AB368,AB$30:AB$946),""))))</f>
        <v/>
      </c>
      <c r="V368" s="28"/>
      <c r="X368" t="str">
        <f t="shared" si="27"/>
        <v/>
      </c>
      <c r="Z368" t="str">
        <f t="shared" si="24"/>
        <v/>
      </c>
      <c r="AA368" t="str">
        <f t="shared" si="25"/>
        <v/>
      </c>
      <c r="AB368" t="str">
        <f t="shared" si="26"/>
        <v/>
      </c>
    </row>
    <row r="369" spans="1:28">
      <c r="A369" s="33"/>
      <c r="B369" s="28"/>
      <c r="C369" s="29"/>
      <c r="D369" s="30"/>
      <c r="E369" s="30"/>
      <c r="F369" s="30"/>
      <c r="G369" s="30"/>
      <c r="H369" s="30"/>
      <c r="I369" s="30"/>
      <c r="J369" s="31"/>
      <c r="K369" s="25"/>
      <c r="L369" s="32"/>
      <c r="M369" s="30"/>
      <c r="N369" s="30"/>
      <c r="O369" s="30"/>
      <c r="P369" s="30"/>
      <c r="Q369" s="30"/>
      <c r="T369" s="33"/>
      <c r="U369" s="34" t="str">
        <f t="array" ref="U369">IF(X369="Tu",RANK(Y369:Y369,Y$30:Y$946),IF(X369="Th",RANK(Z369:Z369,Z$30:Z$946),IF(X369="F",RANK(AA369,AA$30:AA$946),IF(X369="W",RANK(AB369,AB$30:AB$946),""))))</f>
        <v/>
      </c>
      <c r="V369" s="28"/>
      <c r="X369" t="str">
        <f t="shared" si="27"/>
        <v/>
      </c>
      <c r="Z369" t="str">
        <f t="shared" ref="Z369:Z407" si="28">IF(T369="Thur",S369,"")</f>
        <v/>
      </c>
      <c r="AA369" t="str">
        <f t="shared" ref="AA369:AA432" si="29">IF(T369="Fri",S369,"")</f>
        <v/>
      </c>
      <c r="AB369" t="str">
        <f t="shared" ref="AB369:AB407" si="30">IF(T369="Wed",S369,"")</f>
        <v/>
      </c>
    </row>
    <row r="370" spans="1:28">
      <c r="A370" s="33"/>
      <c r="B370" s="33"/>
      <c r="C370" s="29"/>
      <c r="D370" s="30"/>
      <c r="E370" s="30"/>
      <c r="F370" s="30"/>
      <c r="G370" s="30"/>
      <c r="H370" s="30"/>
      <c r="I370" s="30"/>
      <c r="J370" s="31"/>
      <c r="K370" s="25"/>
      <c r="L370" s="32"/>
      <c r="M370" s="30"/>
      <c r="N370" s="30"/>
      <c r="O370" s="30"/>
      <c r="P370" s="30"/>
      <c r="Q370" s="30"/>
      <c r="T370" s="33"/>
      <c r="U370" s="34" t="str">
        <f t="array" ref="U370">IF(X370="Tu",RANK(Y370:Y370,Y$30:Y$946),IF(X370="Th",RANK(Z370:Z370,Z$30:Z$946),IF(X370="F",RANK(AA370,AA$30:AA$946),IF(X370="W",RANK(AB370,AB$30:AB$946),""))))</f>
        <v/>
      </c>
      <c r="V370" s="33"/>
      <c r="X370" t="str">
        <f t="shared" si="27"/>
        <v/>
      </c>
      <c r="Z370" t="str">
        <f t="shared" si="28"/>
        <v/>
      </c>
      <c r="AA370" t="str">
        <f t="shared" si="29"/>
        <v/>
      </c>
      <c r="AB370" t="str">
        <f t="shared" si="30"/>
        <v/>
      </c>
    </row>
    <row r="371" spans="1:28">
      <c r="A371" s="33"/>
      <c r="B371" s="33"/>
      <c r="C371" s="29"/>
      <c r="D371" s="30"/>
      <c r="E371" s="30"/>
      <c r="F371" s="30"/>
      <c r="G371" s="30"/>
      <c r="H371" s="30"/>
      <c r="I371" s="30"/>
      <c r="J371" s="31"/>
      <c r="K371" s="25"/>
      <c r="L371" s="32"/>
      <c r="M371" s="30"/>
      <c r="N371" s="30"/>
      <c r="O371" s="30"/>
      <c r="P371" s="30"/>
      <c r="Q371" s="30"/>
      <c r="T371" s="33"/>
      <c r="U371" s="34" t="str">
        <f t="array" ref="U371">IF(X371="Tu",RANK(Y371:Y371,Y$30:Y$946),IF(X371="Th",RANK(Z371:Z371,Z$30:Z$946),IF(X371="F",RANK(AA371,AA$30:AA$946),IF(X371="W",RANK(AB371,AB$30:AB$946),""))))</f>
        <v/>
      </c>
      <c r="V371" s="28"/>
      <c r="X371" t="str">
        <f t="shared" si="27"/>
        <v/>
      </c>
      <c r="Z371" t="str">
        <f t="shared" si="28"/>
        <v/>
      </c>
      <c r="AA371" t="str">
        <f t="shared" si="29"/>
        <v/>
      </c>
      <c r="AB371" t="str">
        <f t="shared" si="30"/>
        <v/>
      </c>
    </row>
    <row r="372" spans="1:28">
      <c r="A372" s="33"/>
      <c r="B372" s="33"/>
      <c r="C372" s="29"/>
      <c r="D372" s="30"/>
      <c r="E372" s="30"/>
      <c r="F372" s="30"/>
      <c r="G372" s="30"/>
      <c r="H372" s="30"/>
      <c r="I372" s="30"/>
      <c r="J372" s="38"/>
      <c r="K372" s="25"/>
      <c r="L372" s="32"/>
      <c r="M372" s="30"/>
      <c r="N372" s="30"/>
      <c r="O372" s="30"/>
      <c r="P372" s="30"/>
      <c r="Q372" s="30"/>
      <c r="T372" s="33"/>
      <c r="U372" s="34" t="str">
        <f t="array" ref="U372">IF(X372="Tu",RANK(Y372:Y372,Y$30:Y$946),IF(X372="Th",RANK(Z372:Z372,Z$30:Z$946),IF(X372="F",RANK(AA372,AA$30:AA$946),IF(X372="W",RANK(AB372,AB$30:AB$946),""))))</f>
        <v/>
      </c>
      <c r="V372" s="28"/>
      <c r="X372" t="str">
        <f t="shared" si="27"/>
        <v/>
      </c>
      <c r="Z372" t="str">
        <f t="shared" si="28"/>
        <v/>
      </c>
      <c r="AA372" t="str">
        <f t="shared" si="29"/>
        <v/>
      </c>
      <c r="AB372" t="str">
        <f t="shared" si="30"/>
        <v/>
      </c>
    </row>
    <row r="373" spans="1:28">
      <c r="A373" s="28"/>
      <c r="B373" s="28"/>
      <c r="C373" s="29"/>
      <c r="D373" s="30"/>
      <c r="E373" s="30"/>
      <c r="F373" s="30"/>
      <c r="G373" s="30"/>
      <c r="H373" s="30"/>
      <c r="I373" s="30"/>
      <c r="J373" s="31"/>
      <c r="K373" s="25"/>
      <c r="L373" s="32"/>
      <c r="M373" s="30"/>
      <c r="N373" s="30"/>
      <c r="O373" s="30"/>
      <c r="P373" s="30"/>
      <c r="Q373" s="30"/>
      <c r="T373" s="33"/>
      <c r="U373" s="34" t="str">
        <f t="array" ref="U373">IF(X373="Tu",RANK(Y373:Y373,Y$30:Y$946),IF(X373="Th",RANK(Z373:Z373,Z$30:Z$946),IF(X373="F",RANK(AA373,AA$30:AA$946),IF(X373="W",RANK(AB373,AB$30:AB$946),""))))</f>
        <v/>
      </c>
      <c r="V373" s="28"/>
      <c r="X373" t="str">
        <f t="shared" si="27"/>
        <v/>
      </c>
      <c r="Z373" t="str">
        <f t="shared" si="28"/>
        <v/>
      </c>
      <c r="AA373" t="str">
        <f t="shared" si="29"/>
        <v/>
      </c>
      <c r="AB373" t="str">
        <f t="shared" si="30"/>
        <v/>
      </c>
    </row>
    <row r="374" spans="1:28">
      <c r="A374" s="28"/>
      <c r="B374" s="28"/>
      <c r="C374" s="29"/>
      <c r="D374" s="30"/>
      <c r="E374" s="30"/>
      <c r="F374" s="30"/>
      <c r="G374" s="30"/>
      <c r="H374" s="30"/>
      <c r="I374" s="30"/>
      <c r="J374" s="31"/>
      <c r="K374" s="25"/>
      <c r="L374" s="32"/>
      <c r="M374" s="30"/>
      <c r="N374" s="30"/>
      <c r="O374" s="30"/>
      <c r="P374" s="30"/>
      <c r="Q374" s="30"/>
      <c r="T374" s="33"/>
      <c r="U374" s="34" t="str">
        <f t="array" ref="U374">IF(X374="Tu",RANK(Y374:Y374,Y$30:Y$946),IF(X374="Th",RANK(Z374:Z374,Z$30:Z$946),IF(X374="F",RANK(AA374,AA$30:AA$946),IF(X374="W",RANK(AB374,AB$30:AB$946),""))))</f>
        <v/>
      </c>
      <c r="V374" s="33"/>
      <c r="X374" t="str">
        <f t="shared" si="27"/>
        <v/>
      </c>
      <c r="Z374" t="str">
        <f t="shared" si="28"/>
        <v/>
      </c>
      <c r="AA374" t="str">
        <f t="shared" si="29"/>
        <v/>
      </c>
      <c r="AB374" t="str">
        <f t="shared" si="30"/>
        <v/>
      </c>
    </row>
    <row r="375" spans="1:28">
      <c r="A375" s="33"/>
      <c r="B375" s="33"/>
      <c r="C375" s="29"/>
      <c r="D375" s="30"/>
      <c r="E375" s="30"/>
      <c r="F375" s="30"/>
      <c r="G375" s="30"/>
      <c r="H375" s="30"/>
      <c r="I375" s="30"/>
      <c r="J375" s="31"/>
      <c r="K375" s="25"/>
      <c r="L375" s="32"/>
      <c r="M375" s="30"/>
      <c r="N375" s="30"/>
      <c r="O375" s="30"/>
      <c r="P375" s="30"/>
      <c r="Q375" s="30"/>
      <c r="T375" s="33"/>
      <c r="U375" s="34" t="str">
        <f t="array" ref="U375">IF(X375="Tu",RANK(Y375:Y375,Y$30:Y$946),IF(X375="Th",RANK(Z375:Z375,Z$30:Z$946),IF(X375="F",RANK(AA375,AA$30:AA$946),IF(X375="W",RANK(AB375,AB$30:AB$946),""))))</f>
        <v/>
      </c>
      <c r="V375" s="33"/>
      <c r="X375" t="str">
        <f t="shared" si="27"/>
        <v/>
      </c>
      <c r="Z375" t="str">
        <f t="shared" si="28"/>
        <v/>
      </c>
      <c r="AA375" t="str">
        <f t="shared" si="29"/>
        <v/>
      </c>
      <c r="AB375" t="str">
        <f t="shared" si="30"/>
        <v/>
      </c>
    </row>
    <row r="376" spans="1:28">
      <c r="A376" s="33"/>
      <c r="B376" s="33"/>
      <c r="C376" s="29"/>
      <c r="D376" s="30"/>
      <c r="E376" s="30"/>
      <c r="F376" s="30"/>
      <c r="G376" s="30"/>
      <c r="H376" s="30"/>
      <c r="I376" s="30"/>
      <c r="J376" s="31"/>
      <c r="K376" s="25"/>
      <c r="M376" s="30"/>
      <c r="N376" s="30"/>
      <c r="O376" s="30"/>
      <c r="P376" s="30"/>
      <c r="Q376" s="30"/>
      <c r="T376" s="33"/>
      <c r="U376" s="34" t="str">
        <f t="array" ref="U376">IF(X376="Tu",RANK(Y376:Y376,Y$30:Y$946),IF(X376="Th",RANK(Z376:Z376,Z$30:Z$946),IF(X376="F",RANK(AA376,AA$30:AA$946),IF(X376="W",RANK(AB376,AB$30:AB$946),""))))</f>
        <v/>
      </c>
      <c r="V376" s="33"/>
      <c r="X376" t="str">
        <f t="shared" si="27"/>
        <v/>
      </c>
      <c r="Z376" t="str">
        <f t="shared" si="28"/>
        <v/>
      </c>
      <c r="AA376" t="str">
        <f t="shared" si="29"/>
        <v/>
      </c>
      <c r="AB376" t="str">
        <f t="shared" si="30"/>
        <v/>
      </c>
    </row>
    <row r="377" spans="1:28">
      <c r="A377" s="33"/>
      <c r="B377" s="33"/>
      <c r="C377" s="29"/>
      <c r="D377" s="30"/>
      <c r="E377" s="30"/>
      <c r="F377" s="30"/>
      <c r="G377" s="30"/>
      <c r="H377" s="30"/>
      <c r="I377" s="30"/>
      <c r="J377" s="31"/>
      <c r="K377" s="25"/>
      <c r="M377" s="30"/>
      <c r="N377" s="30"/>
      <c r="O377" s="30"/>
      <c r="P377" s="30"/>
      <c r="Q377" s="30"/>
      <c r="T377" s="33"/>
      <c r="U377" s="34" t="str">
        <f t="array" ref="U377">IF(X377="Tu",RANK(Y377:Y377,Y$30:Y$946),IF(X377="Th",RANK(Z377:Z377,Z$30:Z$946),IF(X377="F",RANK(AA377,AA$30:AA$946),IF(X377="W",RANK(AB377,AB$30:AB$946),""))))</f>
        <v/>
      </c>
      <c r="V377" s="33"/>
      <c r="X377" t="str">
        <f t="shared" si="27"/>
        <v/>
      </c>
      <c r="Z377" t="str">
        <f t="shared" si="28"/>
        <v/>
      </c>
      <c r="AA377" t="str">
        <f t="shared" si="29"/>
        <v/>
      </c>
      <c r="AB377" t="str">
        <f t="shared" si="30"/>
        <v/>
      </c>
    </row>
    <row r="378" spans="1:28">
      <c r="A378" s="33"/>
      <c r="B378" s="33"/>
      <c r="C378" s="29"/>
      <c r="D378" s="30"/>
      <c r="E378" s="30"/>
      <c r="F378" s="30"/>
      <c r="G378" s="30"/>
      <c r="H378" s="30"/>
      <c r="I378" s="30"/>
      <c r="J378" s="31"/>
      <c r="K378" s="25"/>
      <c r="L378" s="32"/>
      <c r="M378" s="30"/>
      <c r="N378" s="30"/>
      <c r="O378" s="30"/>
      <c r="P378" s="30"/>
      <c r="Q378" s="30"/>
      <c r="T378" s="33"/>
      <c r="U378" s="34" t="str">
        <f t="array" ref="U378">IF(X378="Tu",RANK(Y378:Y378,Y$30:Y$946),IF(X378="Th",RANK(Z378:Z378,Z$30:Z$946),IF(X378="F",RANK(AA378,AA$30:AA$946),IF(X378="W",RANK(AB378,AB$30:AB$946),""))))</f>
        <v/>
      </c>
      <c r="V378" s="33"/>
      <c r="X378" t="str">
        <f t="shared" si="27"/>
        <v/>
      </c>
      <c r="Z378" t="str">
        <f t="shared" si="28"/>
        <v/>
      </c>
      <c r="AA378" t="str">
        <f t="shared" si="29"/>
        <v/>
      </c>
      <c r="AB378" t="str">
        <f t="shared" si="30"/>
        <v/>
      </c>
    </row>
    <row r="379" spans="1:28">
      <c r="A379" s="33"/>
      <c r="B379" s="33"/>
      <c r="C379" s="29"/>
      <c r="D379" s="30"/>
      <c r="E379" s="30"/>
      <c r="F379" s="30"/>
      <c r="G379" s="30"/>
      <c r="H379" s="30"/>
      <c r="I379" s="30"/>
      <c r="J379" s="31"/>
      <c r="K379" s="25"/>
      <c r="L379" s="32"/>
      <c r="M379" s="30"/>
      <c r="N379" s="30"/>
      <c r="O379" s="30"/>
      <c r="P379" s="30"/>
      <c r="Q379" s="30"/>
      <c r="T379" s="33"/>
      <c r="U379" s="34" t="str">
        <f t="array" ref="U379">IF(X379="Tu",RANK(Y379:Y379,Y$30:Y$946),IF(X379="Th",RANK(Z379:Z379,Z$30:Z$946),IF(X379="F",RANK(AA379,AA$30:AA$946),IF(X379="W",RANK(AB379,AB$30:AB$946),""))))</f>
        <v/>
      </c>
      <c r="V379" s="33"/>
      <c r="X379" t="str">
        <f t="shared" si="27"/>
        <v/>
      </c>
      <c r="Z379" t="str">
        <f t="shared" si="28"/>
        <v/>
      </c>
      <c r="AA379" t="str">
        <f t="shared" si="29"/>
        <v/>
      </c>
      <c r="AB379" t="str">
        <f t="shared" si="30"/>
        <v/>
      </c>
    </row>
    <row r="380" spans="1:28">
      <c r="A380" s="33"/>
      <c r="B380" s="33"/>
      <c r="C380" s="29"/>
      <c r="D380" s="30"/>
      <c r="E380" s="30"/>
      <c r="F380" s="30"/>
      <c r="G380" s="30"/>
      <c r="H380" s="30"/>
      <c r="I380" s="30"/>
      <c r="J380" s="31"/>
      <c r="K380" s="25"/>
      <c r="M380" s="30"/>
      <c r="N380" s="30"/>
      <c r="O380" s="30"/>
      <c r="P380" s="30"/>
      <c r="Q380" s="30"/>
      <c r="T380" s="33"/>
      <c r="U380" s="34" t="str">
        <f t="array" ref="U380">IF(X380="Tu",RANK(Y380:Y380,Y$30:Y$946),IF(X380="Th",RANK(Z380:Z380,Z$30:Z$946),IF(X380="F",RANK(AA380,AA$30:AA$946),IF(X380="W",RANK(AB380,AB$30:AB$946),""))))</f>
        <v/>
      </c>
      <c r="V380" s="33"/>
      <c r="X380" t="str">
        <f t="shared" si="27"/>
        <v/>
      </c>
      <c r="Z380" t="str">
        <f t="shared" si="28"/>
        <v/>
      </c>
      <c r="AA380" t="str">
        <f t="shared" si="29"/>
        <v/>
      </c>
      <c r="AB380" t="str">
        <f t="shared" si="30"/>
        <v/>
      </c>
    </row>
    <row r="381" spans="1:28">
      <c r="A381" s="28"/>
      <c r="B381" s="28"/>
      <c r="C381" s="29"/>
      <c r="D381" s="30"/>
      <c r="E381" s="30"/>
      <c r="F381" s="30"/>
      <c r="G381" s="30"/>
      <c r="H381" s="30"/>
      <c r="I381" s="30"/>
      <c r="J381" s="31"/>
      <c r="K381" s="25"/>
      <c r="L381" s="32"/>
      <c r="M381" s="30"/>
      <c r="N381" s="30"/>
      <c r="O381" s="30"/>
      <c r="P381" s="30"/>
      <c r="Q381" s="30"/>
      <c r="T381" s="33"/>
      <c r="U381" s="34" t="str">
        <f t="array" ref="U381">IF(X381="Tu",RANK(Y381:Y381,Y$30:Y$946),IF(X381="Th",RANK(Z381:Z381,Z$30:Z$946),IF(X381="F",RANK(AA381,AA$30:AA$946),IF(X381="W",RANK(AB381,AB$30:AB$946),""))))</f>
        <v/>
      </c>
      <c r="V381" s="28"/>
      <c r="X381" t="str">
        <f t="shared" si="27"/>
        <v/>
      </c>
      <c r="Z381" t="str">
        <f t="shared" si="28"/>
        <v/>
      </c>
      <c r="AA381" t="str">
        <f t="shared" si="29"/>
        <v/>
      </c>
      <c r="AB381" t="str">
        <f t="shared" si="30"/>
        <v/>
      </c>
    </row>
    <row r="382" spans="1:28">
      <c r="A382" s="33"/>
      <c r="B382" s="33"/>
      <c r="C382" s="29"/>
      <c r="D382" s="30"/>
      <c r="E382" s="30"/>
      <c r="F382" s="30"/>
      <c r="G382" s="30"/>
      <c r="H382" s="30"/>
      <c r="I382" s="30"/>
      <c r="J382" s="31"/>
      <c r="K382" s="25"/>
      <c r="L382" s="32"/>
      <c r="M382" s="30"/>
      <c r="N382" s="30"/>
      <c r="O382" s="30"/>
      <c r="P382" s="30"/>
      <c r="Q382" s="30"/>
      <c r="T382" s="33"/>
      <c r="U382" s="34" t="str">
        <f t="array" ref="U382">IF(X382="Tu",RANK(Y382:Y382,Y$30:Y$946),IF(X382="Th",RANK(Z382:Z382,Z$30:Z$946),IF(X382="F",RANK(AA382,AA$30:AA$946),IF(X382="W",RANK(AB382,AB$30:AB$946),""))))</f>
        <v/>
      </c>
      <c r="V382" s="28"/>
      <c r="X382" t="str">
        <f t="shared" si="27"/>
        <v/>
      </c>
      <c r="Z382" t="str">
        <f t="shared" si="28"/>
        <v/>
      </c>
      <c r="AA382" t="str">
        <f t="shared" si="29"/>
        <v/>
      </c>
      <c r="AB382" t="str">
        <f t="shared" si="30"/>
        <v/>
      </c>
    </row>
    <row r="383" spans="1:28">
      <c r="A383" s="33"/>
      <c r="B383" s="33"/>
      <c r="C383" s="29"/>
      <c r="D383" s="30"/>
      <c r="E383" s="30"/>
      <c r="F383" s="30"/>
      <c r="G383" s="30"/>
      <c r="H383" s="30"/>
      <c r="I383" s="30"/>
      <c r="J383" s="31"/>
      <c r="K383" s="25"/>
      <c r="L383" s="32"/>
      <c r="M383" s="30"/>
      <c r="N383" s="30"/>
      <c r="O383" s="30"/>
      <c r="P383" s="30"/>
      <c r="Q383" s="30"/>
      <c r="T383" s="33"/>
      <c r="U383" s="34" t="str">
        <f t="array" ref="U383">IF(X383="Tu",RANK(Y383:Y383,Y$30:Y$946),IF(X383="Th",RANK(Z383:Z383,Z$30:Z$946),IF(X383="F",RANK(AA383,AA$30:AA$946),IF(X383="W",RANK(AB383,AB$30:AB$946),""))))</f>
        <v/>
      </c>
      <c r="V383" s="28"/>
      <c r="X383" t="str">
        <f t="shared" si="27"/>
        <v/>
      </c>
      <c r="Z383" t="str">
        <f t="shared" si="28"/>
        <v/>
      </c>
      <c r="AA383" t="str">
        <f t="shared" si="29"/>
        <v/>
      </c>
      <c r="AB383" t="str">
        <f t="shared" si="30"/>
        <v/>
      </c>
    </row>
    <row r="384" spans="1:28">
      <c r="A384" s="28"/>
      <c r="B384" s="28"/>
      <c r="C384" s="29"/>
      <c r="D384" s="30"/>
      <c r="E384" s="30"/>
      <c r="F384" s="30"/>
      <c r="G384" s="30"/>
      <c r="H384" s="30"/>
      <c r="I384" s="30"/>
      <c r="J384" s="31"/>
      <c r="K384" s="25"/>
      <c r="L384" s="32"/>
      <c r="M384" s="30"/>
      <c r="N384" s="30"/>
      <c r="O384" s="30"/>
      <c r="P384" s="30"/>
      <c r="Q384" s="30"/>
      <c r="T384" s="33"/>
      <c r="U384" s="34" t="str">
        <f t="array" ref="U384">IF(X384="Tu",RANK(Y384:Y384,Y$30:Y$946),IF(X384="Th",RANK(Z384:Z384,Z$30:Z$946),IF(X384="F",RANK(AA384,AA$30:AA$946),IF(X384="W",RANK(AB384,AB$30:AB$946),""))))</f>
        <v/>
      </c>
      <c r="V384" s="33"/>
      <c r="X384" t="str">
        <f t="shared" si="27"/>
        <v/>
      </c>
      <c r="Z384" t="str">
        <f t="shared" si="28"/>
        <v/>
      </c>
      <c r="AA384" t="str">
        <f t="shared" si="29"/>
        <v/>
      </c>
      <c r="AB384" t="str">
        <f t="shared" si="30"/>
        <v/>
      </c>
    </row>
    <row r="385" spans="1:28">
      <c r="A385" s="33"/>
      <c r="B385" s="33"/>
      <c r="C385" s="29"/>
      <c r="D385" s="30"/>
      <c r="E385" s="30"/>
      <c r="F385" s="30"/>
      <c r="G385" s="30"/>
      <c r="H385" s="30"/>
      <c r="I385" s="30"/>
      <c r="J385" s="31"/>
      <c r="K385" s="25"/>
      <c r="L385" s="32"/>
      <c r="M385" s="30"/>
      <c r="N385" s="30"/>
      <c r="O385" s="30"/>
      <c r="P385" s="30"/>
      <c r="Q385" s="30"/>
      <c r="T385" s="33"/>
      <c r="U385" s="34" t="str">
        <f t="array" ref="U385">IF(X385="Tu",RANK(Y385:Y385,Y$30:Y$946),IF(X385="Th",RANK(Z385:Z385,Z$30:Z$946),IF(X385="F",RANK(AA385,AA$30:AA$946),IF(X385="W",RANK(AB385,AB$30:AB$946),""))))</f>
        <v/>
      </c>
      <c r="V385" s="33"/>
      <c r="X385" t="str">
        <f t="shared" si="27"/>
        <v/>
      </c>
      <c r="Z385" t="str">
        <f t="shared" si="28"/>
        <v/>
      </c>
      <c r="AA385" t="str">
        <f t="shared" si="29"/>
        <v/>
      </c>
      <c r="AB385" t="str">
        <f t="shared" si="30"/>
        <v/>
      </c>
    </row>
    <row r="386" spans="1:28">
      <c r="A386" s="33"/>
      <c r="B386" s="33"/>
      <c r="C386" s="29"/>
      <c r="D386" s="30"/>
      <c r="E386" s="30"/>
      <c r="F386" s="30"/>
      <c r="G386" s="30"/>
      <c r="H386" s="30"/>
      <c r="I386" s="30"/>
      <c r="J386" s="38"/>
      <c r="K386" s="25"/>
      <c r="L386" s="32"/>
      <c r="M386" s="30"/>
      <c r="N386" s="30"/>
      <c r="O386" s="30"/>
      <c r="P386" s="30"/>
      <c r="Q386" s="30"/>
      <c r="T386" s="33"/>
      <c r="U386" s="34" t="str">
        <f t="array" ref="U386">IF(X386="Tu",RANK(Y386:Y386,Y$30:Y$946),IF(X386="Th",RANK(Z386:Z386,Z$30:Z$946),IF(X386="F",RANK(AA386,AA$30:AA$946),IF(X386="W",RANK(AB386,AB$30:AB$946),""))))</f>
        <v/>
      </c>
      <c r="V386" s="28"/>
      <c r="X386" t="str">
        <f t="shared" si="27"/>
        <v/>
      </c>
      <c r="Z386" t="str">
        <f t="shared" si="28"/>
        <v/>
      </c>
      <c r="AA386" t="str">
        <f t="shared" si="29"/>
        <v/>
      </c>
      <c r="AB386" t="str">
        <f t="shared" si="30"/>
        <v/>
      </c>
    </row>
    <row r="387" spans="1:28">
      <c r="A387" s="33"/>
      <c r="B387" s="33"/>
      <c r="C387" s="29"/>
      <c r="D387" s="30"/>
      <c r="E387" s="30"/>
      <c r="F387" s="30"/>
      <c r="G387" s="30"/>
      <c r="H387" s="30"/>
      <c r="I387" s="30"/>
      <c r="J387" s="31"/>
      <c r="K387" s="25"/>
      <c r="L387" s="32"/>
      <c r="M387" s="30"/>
      <c r="N387" s="30"/>
      <c r="O387" s="30"/>
      <c r="P387" s="30"/>
      <c r="Q387" s="30"/>
      <c r="T387" s="33"/>
      <c r="U387" s="34" t="str">
        <f t="array" ref="U387">IF(X387="Tu",RANK(Y387:Y387,Y$30:Y$946),IF(X387="Th",RANK(Z387:Z387,Z$30:Z$946),IF(X387="F",RANK(AA387,AA$30:AA$946),IF(X387="W",RANK(AB387,AB$30:AB$946),""))))</f>
        <v/>
      </c>
      <c r="V387" s="33"/>
      <c r="X387" t="str">
        <f t="shared" si="27"/>
        <v/>
      </c>
      <c r="Z387" t="str">
        <f t="shared" si="28"/>
        <v/>
      </c>
      <c r="AA387" t="str">
        <f t="shared" si="29"/>
        <v/>
      </c>
      <c r="AB387" t="str">
        <f t="shared" si="30"/>
        <v/>
      </c>
    </row>
    <row r="388" spans="1:28">
      <c r="A388" s="33"/>
      <c r="B388" s="33"/>
      <c r="C388" s="29"/>
      <c r="D388" s="30"/>
      <c r="E388" s="30"/>
      <c r="F388" s="30"/>
      <c r="G388" s="30"/>
      <c r="H388" s="30"/>
      <c r="I388" s="30"/>
      <c r="J388" s="31"/>
      <c r="K388" s="25"/>
      <c r="L388" s="32"/>
      <c r="M388" s="30"/>
      <c r="N388" s="30"/>
      <c r="O388" s="30"/>
      <c r="P388" s="30"/>
      <c r="Q388" s="30"/>
      <c r="T388" s="33"/>
      <c r="U388" s="34" t="str">
        <f t="array" ref="U388">IF(X388="Tu",RANK(Y388:Y388,Y$30:Y$946),IF(X388="Th",RANK(Z388:Z388,Z$30:Z$946),IF(X388="F",RANK(AA388,AA$30:AA$946),IF(X388="W",RANK(AB388,AB$30:AB$946),""))))</f>
        <v/>
      </c>
      <c r="V388" s="33"/>
      <c r="X388" t="str">
        <f t="shared" si="27"/>
        <v/>
      </c>
      <c r="Z388" t="str">
        <f t="shared" si="28"/>
        <v/>
      </c>
      <c r="AA388" t="str">
        <f t="shared" si="29"/>
        <v/>
      </c>
      <c r="AB388" t="str">
        <f t="shared" si="30"/>
        <v/>
      </c>
    </row>
    <row r="389" spans="1:28">
      <c r="A389" s="28"/>
      <c r="B389" s="28"/>
      <c r="C389" s="29"/>
      <c r="D389" s="30"/>
      <c r="E389" s="30"/>
      <c r="F389" s="30"/>
      <c r="G389" s="30"/>
      <c r="H389" s="30"/>
      <c r="I389" s="30"/>
      <c r="J389" s="31"/>
      <c r="K389" s="25"/>
      <c r="L389" s="32"/>
      <c r="M389" s="30"/>
      <c r="N389" s="30"/>
      <c r="O389" s="30"/>
      <c r="P389" s="30"/>
      <c r="Q389" s="30"/>
      <c r="T389" s="33"/>
      <c r="U389" s="34" t="str">
        <f t="array" ref="U389">IF(X389="Tu",RANK(Y389:Y389,Y$30:Y$946),IF(X389="Th",RANK(Z389:Z389,Z$30:Z$946),IF(X389="F",RANK(AA389,AA$30:AA$946),IF(X389="W",RANK(AB389,AB$30:AB$946),""))))</f>
        <v/>
      </c>
      <c r="V389" s="33"/>
      <c r="X389" t="str">
        <f t="shared" si="27"/>
        <v/>
      </c>
      <c r="Z389" t="str">
        <f t="shared" si="28"/>
        <v/>
      </c>
      <c r="AA389" t="str">
        <f t="shared" si="29"/>
        <v/>
      </c>
      <c r="AB389" t="str">
        <f t="shared" si="30"/>
        <v/>
      </c>
    </row>
    <row r="390" spans="1:28">
      <c r="A390" s="33"/>
      <c r="B390" s="33"/>
      <c r="C390" s="29"/>
      <c r="D390" s="30"/>
      <c r="E390" s="30"/>
      <c r="F390" s="30"/>
      <c r="G390" s="30"/>
      <c r="H390" s="30"/>
      <c r="I390" s="30"/>
      <c r="J390" s="31"/>
      <c r="K390" s="25"/>
      <c r="L390" s="32"/>
      <c r="M390" s="30"/>
      <c r="N390" s="30"/>
      <c r="O390" s="30"/>
      <c r="P390" s="30"/>
      <c r="Q390" s="30"/>
      <c r="T390" s="33"/>
      <c r="U390" s="34" t="str">
        <f t="array" ref="U390">IF(X390="Tu",RANK(Y390:Y390,Y$30:Y$946),IF(X390="Th",RANK(Z390:Z390,Z$30:Z$946),IF(X390="F",RANK(AA390,AA$30:AA$946),IF(X390="W",RANK(AB390,AB$30:AB$946),""))))</f>
        <v/>
      </c>
      <c r="V390" s="28"/>
      <c r="X390" t="str">
        <f t="shared" si="27"/>
        <v/>
      </c>
      <c r="Z390" t="str">
        <f t="shared" si="28"/>
        <v/>
      </c>
      <c r="AA390" t="str">
        <f t="shared" si="29"/>
        <v/>
      </c>
      <c r="AB390" t="str">
        <f t="shared" si="30"/>
        <v/>
      </c>
    </row>
    <row r="391" spans="1:28">
      <c r="A391" s="33"/>
      <c r="B391" s="33"/>
      <c r="C391" s="29"/>
      <c r="D391" s="30"/>
      <c r="E391" s="30"/>
      <c r="F391" s="30"/>
      <c r="G391" s="30"/>
      <c r="H391" s="30"/>
      <c r="I391" s="30"/>
      <c r="J391" s="31"/>
      <c r="K391" s="25"/>
      <c r="L391" s="32"/>
      <c r="M391" s="30"/>
      <c r="N391" s="30"/>
      <c r="O391" s="30"/>
      <c r="P391" s="30"/>
      <c r="Q391" s="30"/>
      <c r="T391" s="33"/>
      <c r="U391" s="34" t="str">
        <f t="array" ref="U391">IF(X391="Tu",RANK(Y391:Y391,Y$30:Y$946),IF(X391="Th",RANK(Z391:Z391,Z$30:Z$946),IF(X391="F",RANK(AA391,AA$30:AA$946),IF(X391="W",RANK(AB391,AB$30:AB$946),""))))</f>
        <v/>
      </c>
      <c r="V391" s="33"/>
      <c r="X391" t="str">
        <f t="shared" si="27"/>
        <v/>
      </c>
      <c r="Z391" t="str">
        <f t="shared" si="28"/>
        <v/>
      </c>
      <c r="AA391" t="str">
        <f t="shared" si="29"/>
        <v/>
      </c>
      <c r="AB391" t="str">
        <f t="shared" si="30"/>
        <v/>
      </c>
    </row>
    <row r="392" spans="1:28">
      <c r="A392" s="33"/>
      <c r="B392" s="33"/>
      <c r="C392" s="29"/>
      <c r="D392" s="30"/>
      <c r="E392" s="30"/>
      <c r="F392" s="30"/>
      <c r="G392" s="30"/>
      <c r="H392" s="30"/>
      <c r="I392" s="30"/>
      <c r="J392" s="31"/>
      <c r="K392" s="25"/>
      <c r="L392" s="32"/>
      <c r="M392" s="30"/>
      <c r="N392" s="30"/>
      <c r="O392" s="30"/>
      <c r="P392" s="30"/>
      <c r="Q392" s="30"/>
      <c r="T392" s="33"/>
      <c r="U392" s="34" t="str">
        <f t="array" ref="U392">IF(X392="Tu",RANK(Y392:Y392,Y$30:Y$946),IF(X392="Th",RANK(Z392:Z392,Z$30:Z$946),IF(X392="F",RANK(AA392,AA$30:AA$946),IF(X392="W",RANK(AB392,AB$30:AB$946),""))))</f>
        <v/>
      </c>
      <c r="V392" s="33"/>
      <c r="X392" t="str">
        <f t="shared" si="27"/>
        <v/>
      </c>
      <c r="Z392" t="str">
        <f t="shared" si="28"/>
        <v/>
      </c>
      <c r="AA392" t="str">
        <f t="shared" si="29"/>
        <v/>
      </c>
      <c r="AB392" t="str">
        <f t="shared" si="30"/>
        <v/>
      </c>
    </row>
    <row r="393" spans="1:28">
      <c r="A393" s="33"/>
      <c r="B393" s="28"/>
      <c r="C393" s="29"/>
      <c r="D393" s="30"/>
      <c r="E393" s="30"/>
      <c r="F393" s="30"/>
      <c r="G393" s="30"/>
      <c r="H393" s="30"/>
      <c r="I393" s="30"/>
      <c r="J393" s="31"/>
      <c r="K393" s="25"/>
      <c r="M393" s="30"/>
      <c r="N393" s="30"/>
      <c r="O393" s="30"/>
      <c r="P393" s="30"/>
      <c r="Q393" s="30"/>
      <c r="T393" s="33"/>
      <c r="U393" s="34" t="str">
        <f t="array" ref="U393">IF(X393="Tu",RANK(Y393:Y393,Y$30:Y$946),IF(X393="Th",RANK(Z393:Z393,Z$30:Z$946),IF(X393="F",RANK(AA393,AA$30:AA$946),IF(X393="W",RANK(AB393,AB$30:AB$946),""))))</f>
        <v/>
      </c>
      <c r="V393" s="28"/>
      <c r="X393" t="str">
        <f t="shared" si="27"/>
        <v/>
      </c>
      <c r="Z393" t="str">
        <f t="shared" si="28"/>
        <v/>
      </c>
      <c r="AA393" t="str">
        <f t="shared" si="29"/>
        <v/>
      </c>
      <c r="AB393" t="str">
        <f t="shared" si="30"/>
        <v/>
      </c>
    </row>
    <row r="394" spans="1:28">
      <c r="A394" s="33"/>
      <c r="B394" s="33"/>
      <c r="C394" s="29"/>
      <c r="D394" s="30"/>
      <c r="E394" s="30"/>
      <c r="F394" s="30"/>
      <c r="G394" s="30"/>
      <c r="H394" s="30"/>
      <c r="I394" s="30"/>
      <c r="J394" s="31"/>
      <c r="K394" s="25"/>
      <c r="L394" s="32"/>
      <c r="M394" s="30"/>
      <c r="N394" s="30"/>
      <c r="O394" s="30"/>
      <c r="P394" s="30"/>
      <c r="Q394" s="30"/>
      <c r="T394" s="33"/>
      <c r="U394" s="34" t="str">
        <f t="array" ref="U394">IF(X394="Tu",RANK(Y394:Y394,Y$30:Y$946),IF(X394="Th",RANK(Z394:Z394,Z$30:Z$946),IF(X394="F",RANK(AA394,AA$30:AA$946),IF(X394="W",RANK(AB394,AB$30:AB$946),""))))</f>
        <v/>
      </c>
      <c r="V394" s="33"/>
      <c r="X394" t="str">
        <f t="shared" si="27"/>
        <v/>
      </c>
      <c r="Z394" t="str">
        <f t="shared" si="28"/>
        <v/>
      </c>
      <c r="AA394" t="str">
        <f t="shared" si="29"/>
        <v/>
      </c>
      <c r="AB394" t="str">
        <f t="shared" si="30"/>
        <v/>
      </c>
    </row>
    <row r="395" spans="1:28">
      <c r="A395" s="28"/>
      <c r="B395" s="28"/>
      <c r="C395" s="29"/>
      <c r="D395" s="30"/>
      <c r="E395" s="30"/>
      <c r="F395" s="30"/>
      <c r="G395" s="30"/>
      <c r="H395" s="30"/>
      <c r="I395" s="30"/>
      <c r="J395" s="31"/>
      <c r="K395" s="25"/>
      <c r="L395" s="32"/>
      <c r="M395" s="30"/>
      <c r="N395" s="30"/>
      <c r="O395" s="30"/>
      <c r="P395" s="30"/>
      <c r="Q395" s="30"/>
      <c r="T395" s="33"/>
      <c r="U395" s="34" t="str">
        <f t="array" ref="U395">IF(X395="Tu",RANK(Y395:Y395,Y$30:Y$946),IF(X395="Th",RANK(Z395:Z395,Z$30:Z$946),IF(X395="F",RANK(AA395,AA$30:AA$946),IF(X395="W",RANK(AB395,AB$30:AB$946),""))))</f>
        <v/>
      </c>
      <c r="V395" s="28"/>
      <c r="X395" t="str">
        <f t="shared" si="27"/>
        <v/>
      </c>
      <c r="Z395" t="str">
        <f t="shared" si="28"/>
        <v/>
      </c>
      <c r="AA395" t="str">
        <f t="shared" si="29"/>
        <v/>
      </c>
      <c r="AB395" t="str">
        <f t="shared" si="30"/>
        <v/>
      </c>
    </row>
    <row r="396" spans="1:28">
      <c r="A396" s="33"/>
      <c r="B396" s="33"/>
      <c r="C396" s="29"/>
      <c r="D396" s="30"/>
      <c r="E396" s="30"/>
      <c r="F396" s="30"/>
      <c r="G396" s="30"/>
      <c r="H396" s="30"/>
      <c r="I396" s="30"/>
      <c r="J396" s="31"/>
      <c r="K396" s="25"/>
      <c r="M396" s="30"/>
      <c r="N396" s="30"/>
      <c r="O396" s="30"/>
      <c r="P396" s="30"/>
      <c r="Q396" s="30"/>
      <c r="T396" s="33"/>
      <c r="U396" s="34" t="str">
        <f t="array" ref="U396">IF(X396="Tu",RANK(Y396:Y396,Y$30:Y$946),IF(X396="Th",RANK(Z396:Z396,Z$30:Z$946),IF(X396="F",RANK(AA396,AA$30:AA$946),IF(X396="W",RANK(AB396,AB$30:AB$946),""))))</f>
        <v/>
      </c>
      <c r="V396" s="33"/>
      <c r="X396" t="str">
        <f t="shared" si="27"/>
        <v/>
      </c>
      <c r="Z396" t="str">
        <f t="shared" si="28"/>
        <v/>
      </c>
      <c r="AA396" t="str">
        <f t="shared" si="29"/>
        <v/>
      </c>
      <c r="AB396" t="str">
        <f t="shared" si="30"/>
        <v/>
      </c>
    </row>
    <row r="397" spans="1:28">
      <c r="A397" s="33"/>
      <c r="B397" s="33"/>
      <c r="C397" s="29"/>
      <c r="D397" s="30"/>
      <c r="E397" s="30"/>
      <c r="F397" s="30"/>
      <c r="G397" s="30"/>
      <c r="H397" s="30"/>
      <c r="I397" s="30"/>
      <c r="J397" s="31"/>
      <c r="K397" s="25"/>
      <c r="M397" s="30"/>
      <c r="N397" s="30"/>
      <c r="O397" s="30"/>
      <c r="P397" s="30"/>
      <c r="Q397" s="30"/>
      <c r="T397" s="33"/>
      <c r="U397" s="34" t="str">
        <f t="array" ref="U397">IF(X397="Tu",RANK(Y397:Y397,Y$30:Y$946),IF(X397="Th",RANK(Z397:Z397,Z$30:Z$946),IF(X397="F",RANK(AA397,AA$30:AA$946),IF(X397="W",RANK(AB397,AB$30:AB$946),""))))</f>
        <v/>
      </c>
      <c r="V397" s="33"/>
      <c r="X397" t="str">
        <f t="shared" si="27"/>
        <v/>
      </c>
      <c r="Z397" t="str">
        <f t="shared" si="28"/>
        <v/>
      </c>
      <c r="AA397" t="str">
        <f t="shared" si="29"/>
        <v/>
      </c>
      <c r="AB397" t="str">
        <f t="shared" si="30"/>
        <v/>
      </c>
    </row>
    <row r="398" spans="1:28">
      <c r="A398" s="33"/>
      <c r="B398" s="33"/>
      <c r="C398" s="29"/>
      <c r="D398" s="30"/>
      <c r="E398" s="30"/>
      <c r="F398" s="30"/>
      <c r="G398" s="30"/>
      <c r="H398" s="30"/>
      <c r="I398" s="30"/>
      <c r="J398" s="31"/>
      <c r="K398" s="25"/>
      <c r="L398" s="32"/>
      <c r="M398" s="30"/>
      <c r="N398" s="30"/>
      <c r="O398" s="30"/>
      <c r="P398" s="30"/>
      <c r="Q398" s="30"/>
      <c r="T398" s="33"/>
      <c r="U398" s="34" t="str">
        <f t="array" ref="U398">IF(X398="Tu",RANK(Y398:Y398,Y$30:Y$946),IF(X398="Th",RANK(Z398:Z398,Z$30:Z$946),IF(X398="F",RANK(AA398,AA$30:AA$946),IF(X398="W",RANK(AB398,AB$30:AB$946),""))))</f>
        <v/>
      </c>
      <c r="V398" s="33"/>
      <c r="X398" t="str">
        <f t="shared" si="27"/>
        <v/>
      </c>
      <c r="Z398" t="str">
        <f t="shared" si="28"/>
        <v/>
      </c>
      <c r="AA398" t="str">
        <f t="shared" si="29"/>
        <v/>
      </c>
      <c r="AB398" t="str">
        <f t="shared" si="30"/>
        <v/>
      </c>
    </row>
    <row r="399" spans="1:28">
      <c r="A399" s="33"/>
      <c r="B399" s="33"/>
      <c r="C399" s="29"/>
      <c r="D399" s="30"/>
      <c r="E399" s="30"/>
      <c r="F399" s="30"/>
      <c r="G399" s="30"/>
      <c r="H399" s="30"/>
      <c r="I399" s="30"/>
      <c r="J399" s="38"/>
      <c r="K399" s="25"/>
      <c r="L399" s="32"/>
      <c r="M399" s="30"/>
      <c r="N399" s="30"/>
      <c r="O399" s="30"/>
      <c r="P399" s="30"/>
      <c r="Q399" s="30"/>
      <c r="T399" s="33"/>
      <c r="U399" s="34" t="str">
        <f t="array" ref="U399">IF(X399="Tu",RANK(Y399:Y399,Y$30:Y$946),IF(X399="Th",RANK(Z399:Z399,Z$30:Z$946),IF(X399="F",RANK(AA399,AA$30:AA$946),IF(X399="W",RANK(AB399,AB$30:AB$946),""))))</f>
        <v/>
      </c>
      <c r="V399" s="33"/>
      <c r="X399" t="str">
        <f t="shared" ref="X399:X411" si="31">IF(Y399="",IF(Z399="",IF(AA399="",IF(AB399="","","Th"),"W"),"Tu"),"M")</f>
        <v/>
      </c>
      <c r="Z399" t="str">
        <f t="shared" si="28"/>
        <v/>
      </c>
      <c r="AA399" t="str">
        <f t="shared" si="29"/>
        <v/>
      </c>
      <c r="AB399" t="str">
        <f t="shared" si="30"/>
        <v/>
      </c>
    </row>
    <row r="400" spans="1:28">
      <c r="A400" s="33"/>
      <c r="B400" s="33"/>
      <c r="C400" s="29"/>
      <c r="D400" s="30"/>
      <c r="E400" s="30"/>
      <c r="F400" s="30"/>
      <c r="G400" s="30"/>
      <c r="H400" s="30"/>
      <c r="I400" s="30"/>
      <c r="J400" s="31"/>
      <c r="K400" s="25"/>
      <c r="L400" s="32"/>
      <c r="M400" s="30"/>
      <c r="N400" s="30"/>
      <c r="O400" s="30"/>
      <c r="P400" s="30"/>
      <c r="Q400" s="30"/>
      <c r="T400" s="33"/>
      <c r="U400" s="34" t="str">
        <f t="array" ref="U400">IF(X400="Tu",RANK(Y400:Y400,Y$30:Y$946),IF(X400="Th",RANK(Z400:Z400,Z$30:Z$946),IF(X400="F",RANK(AA400,AA$30:AA$946),IF(X400="W",RANK(AB400,AB$30:AB$946),""))))</f>
        <v/>
      </c>
      <c r="V400" s="33"/>
      <c r="X400" t="str">
        <f t="shared" si="31"/>
        <v/>
      </c>
      <c r="Z400" t="str">
        <f t="shared" si="28"/>
        <v/>
      </c>
      <c r="AA400" t="str">
        <f t="shared" si="29"/>
        <v/>
      </c>
      <c r="AB400" t="str">
        <f t="shared" si="30"/>
        <v/>
      </c>
    </row>
    <row r="401" spans="1:28">
      <c r="A401" s="28"/>
      <c r="B401" s="28"/>
      <c r="C401" s="29"/>
      <c r="D401" s="30"/>
      <c r="E401" s="30"/>
      <c r="F401" s="30"/>
      <c r="G401" s="30"/>
      <c r="H401" s="30"/>
      <c r="I401" s="30"/>
      <c r="J401" s="31"/>
      <c r="K401" s="25"/>
      <c r="L401" s="32"/>
      <c r="M401" s="30"/>
      <c r="N401" s="30"/>
      <c r="O401" s="30"/>
      <c r="P401" s="30"/>
      <c r="Q401" s="30"/>
      <c r="T401" s="33"/>
      <c r="U401" s="34" t="str">
        <f t="array" ref="U401">IF(X401="Tu",RANK(Y401:Y401,Y$30:Y$946),IF(X401="Th",RANK(Z401:Z401,Z$30:Z$946),IF(X401="F",RANK(AA401,AA$30:AA$946),IF(X401="W",RANK(AB401,AB$30:AB$946),""))))</f>
        <v/>
      </c>
      <c r="V401" s="33"/>
      <c r="X401" t="str">
        <f t="shared" si="31"/>
        <v/>
      </c>
      <c r="Z401" t="str">
        <f t="shared" si="28"/>
        <v/>
      </c>
      <c r="AA401" t="str">
        <f t="shared" si="29"/>
        <v/>
      </c>
      <c r="AB401" t="str">
        <f t="shared" si="30"/>
        <v/>
      </c>
    </row>
    <row r="402" spans="1:28">
      <c r="A402" s="28"/>
      <c r="B402" s="28"/>
      <c r="C402" s="29"/>
      <c r="D402" s="30"/>
      <c r="E402" s="30"/>
      <c r="F402" s="30"/>
      <c r="G402" s="30"/>
      <c r="H402" s="30"/>
      <c r="I402" s="30"/>
      <c r="J402" s="31"/>
      <c r="K402" s="25"/>
      <c r="L402" s="32"/>
      <c r="M402" s="30"/>
      <c r="N402" s="30"/>
      <c r="O402" s="30"/>
      <c r="P402" s="30"/>
      <c r="Q402" s="30"/>
      <c r="T402" s="33"/>
      <c r="U402" s="34" t="str">
        <f t="array" ref="U402">IF(X402="Tu",RANK(Y402:Y402,Y$30:Y$946),IF(X402="Th",RANK(Z402:Z402,Z$30:Z$946),IF(X402="F",RANK(AA402,AA$30:AA$946),IF(X402="W",RANK(AB402,AB$30:AB$946),""))))</f>
        <v/>
      </c>
      <c r="V402" s="28"/>
      <c r="X402" t="str">
        <f t="shared" si="31"/>
        <v/>
      </c>
      <c r="Z402" t="str">
        <f t="shared" si="28"/>
        <v/>
      </c>
      <c r="AA402" t="str">
        <f t="shared" si="29"/>
        <v/>
      </c>
      <c r="AB402" t="str">
        <f t="shared" si="30"/>
        <v/>
      </c>
    </row>
    <row r="403" spans="1:28">
      <c r="A403" s="33"/>
      <c r="B403" s="33"/>
      <c r="C403" s="29"/>
      <c r="D403" s="30"/>
      <c r="E403" s="30"/>
      <c r="F403" s="30"/>
      <c r="G403" s="30"/>
      <c r="H403" s="30"/>
      <c r="I403" s="30"/>
      <c r="J403" s="31"/>
      <c r="K403" s="25"/>
      <c r="L403" s="32"/>
      <c r="M403" s="30"/>
      <c r="N403" s="30"/>
      <c r="O403" s="30"/>
      <c r="P403" s="30"/>
      <c r="Q403" s="30"/>
      <c r="T403" s="33"/>
      <c r="U403" s="34" t="str">
        <f t="array" ref="U403">IF(X403="Tu",RANK(Y403:Y403,Y$30:Y$946),IF(X403="Th",RANK(Z403:Z403,Z$30:Z$946),IF(X403="F",RANK(AA403,AA$30:AA$946),IF(X403="W",RANK(AB403,AB$30:AB$946),""))))</f>
        <v/>
      </c>
      <c r="V403" s="28"/>
      <c r="X403" t="str">
        <f t="shared" si="31"/>
        <v/>
      </c>
      <c r="Z403" t="str">
        <f t="shared" si="28"/>
        <v/>
      </c>
      <c r="AA403" t="str">
        <f t="shared" si="29"/>
        <v/>
      </c>
      <c r="AB403" t="str">
        <f t="shared" si="30"/>
        <v/>
      </c>
    </row>
    <row r="404" spans="1:28">
      <c r="A404" s="33"/>
      <c r="B404" s="33"/>
      <c r="C404" s="29"/>
      <c r="D404" s="30"/>
      <c r="E404" s="30"/>
      <c r="F404" s="30"/>
      <c r="G404" s="30"/>
      <c r="H404" s="30"/>
      <c r="I404" s="30"/>
      <c r="J404" s="38"/>
      <c r="K404" s="25"/>
      <c r="L404" s="32"/>
      <c r="M404" s="30"/>
      <c r="N404" s="30"/>
      <c r="O404" s="30"/>
      <c r="P404" s="30"/>
      <c r="Q404" s="30"/>
      <c r="T404" s="33"/>
      <c r="U404" s="34" t="str">
        <f t="array" ref="U404">IF(X404="Tu",RANK(Y404:Y404,Y$30:Y$946),IF(X404="Th",RANK(Z404:Z404,Z$30:Z$946),IF(X404="F",RANK(AA404,AA$30:AA$946),IF(X404="W",RANK(AB404,AB$30:AB$946),""))))</f>
        <v/>
      </c>
      <c r="V404" s="33"/>
      <c r="X404" t="str">
        <f t="shared" si="31"/>
        <v/>
      </c>
      <c r="Z404" t="str">
        <f t="shared" si="28"/>
        <v/>
      </c>
      <c r="AA404" t="str">
        <f t="shared" si="29"/>
        <v/>
      </c>
      <c r="AB404" t="str">
        <f t="shared" si="30"/>
        <v/>
      </c>
    </row>
    <row r="405" spans="1:28">
      <c r="A405" s="33"/>
      <c r="B405" s="33"/>
      <c r="C405" s="29"/>
      <c r="D405" s="30"/>
      <c r="E405" s="30"/>
      <c r="F405" s="30"/>
      <c r="G405" s="30"/>
      <c r="H405" s="30"/>
      <c r="I405" s="30"/>
      <c r="J405" s="31"/>
      <c r="K405" s="25"/>
      <c r="L405" s="32"/>
      <c r="M405" s="30"/>
      <c r="N405" s="30"/>
      <c r="O405" s="30"/>
      <c r="P405" s="30"/>
      <c r="Q405" s="30"/>
      <c r="T405" s="33"/>
      <c r="U405" s="34" t="str">
        <f t="array" ref="U405">IF(X405="Tu",RANK(Y405:Y405,Y$30:Y$946),IF(X405="Th",RANK(Z405:Z405,Z$30:Z$946),IF(X405="F",RANK(AA405,AA$30:AA$946),IF(X405="W",RANK(AB405,AB$30:AB$946),""))))</f>
        <v/>
      </c>
      <c r="V405" s="33"/>
      <c r="X405" t="str">
        <f t="shared" si="31"/>
        <v/>
      </c>
      <c r="Z405" t="str">
        <f t="shared" si="28"/>
        <v/>
      </c>
      <c r="AA405" t="str">
        <f t="shared" si="29"/>
        <v/>
      </c>
      <c r="AB405" t="str">
        <f t="shared" si="30"/>
        <v/>
      </c>
    </row>
    <row r="406" spans="1:28">
      <c r="A406" s="33"/>
      <c r="B406" s="33"/>
      <c r="C406" s="29"/>
      <c r="D406" s="30"/>
      <c r="E406" s="30"/>
      <c r="F406" s="30"/>
      <c r="G406" s="30"/>
      <c r="H406" s="30"/>
      <c r="I406" s="30"/>
      <c r="J406" s="31"/>
      <c r="K406" s="25"/>
      <c r="L406" s="32"/>
      <c r="M406" s="30"/>
      <c r="N406" s="30"/>
      <c r="O406" s="30"/>
      <c r="P406" s="30"/>
      <c r="Q406" s="30"/>
      <c r="T406" s="33"/>
      <c r="U406" s="34" t="str">
        <f t="array" ref="U406">IF(X406="Tu",RANK(Y406:Y406,Y$30:Y$946),IF(X406="Th",RANK(Z406:Z406,Z$30:Z$946),IF(X406="F",RANK(AA406,AA$30:AA$946),IF(X406="W",RANK(AB406,AB$30:AB$946),""))))</f>
        <v/>
      </c>
      <c r="V406" s="33"/>
      <c r="X406" t="str">
        <f t="shared" si="31"/>
        <v/>
      </c>
      <c r="Z406" t="str">
        <f t="shared" si="28"/>
        <v/>
      </c>
      <c r="AA406" t="str">
        <f t="shared" si="29"/>
        <v/>
      </c>
      <c r="AB406" t="str">
        <f t="shared" si="30"/>
        <v/>
      </c>
    </row>
    <row r="407" spans="1:28">
      <c r="A407" s="33"/>
      <c r="B407" s="33"/>
      <c r="C407" s="29"/>
      <c r="D407" s="30"/>
      <c r="E407" s="30"/>
      <c r="F407" s="30"/>
      <c r="G407" s="30"/>
      <c r="H407" s="30"/>
      <c r="I407" s="30"/>
      <c r="J407" s="38"/>
      <c r="K407" s="25"/>
      <c r="L407" s="32"/>
      <c r="M407" s="30"/>
      <c r="N407" s="30"/>
      <c r="O407" s="30"/>
      <c r="P407" s="30"/>
      <c r="Q407" s="30"/>
      <c r="T407" s="33"/>
      <c r="U407" s="34" t="str">
        <f t="array" ref="U407">IF(X407="Tu",RANK(Y407:Y407,Y$30:Y$946),IF(X407="Th",RANK(Z407:Z407,Z$30:Z$946),IF(X407="F",RANK(AA407,AA$30:AA$946),IF(X407="W",RANK(AB407,AB$30:AB$946),""))))</f>
        <v/>
      </c>
      <c r="V407" s="33"/>
      <c r="X407" t="str">
        <f t="shared" si="31"/>
        <v/>
      </c>
      <c r="Z407" t="str">
        <f t="shared" si="28"/>
        <v/>
      </c>
      <c r="AA407" t="str">
        <f t="shared" si="29"/>
        <v/>
      </c>
      <c r="AB407" t="str">
        <f t="shared" si="30"/>
        <v/>
      </c>
    </row>
    <row r="408" spans="1:28">
      <c r="A408" s="33"/>
      <c r="B408" s="33"/>
      <c r="C408" s="29"/>
      <c r="D408" s="30"/>
      <c r="E408" s="30"/>
      <c r="F408" s="30"/>
      <c r="G408" s="30"/>
      <c r="H408" s="30"/>
      <c r="I408" s="30"/>
      <c r="J408" s="38"/>
      <c r="K408" s="25"/>
      <c r="L408" s="32"/>
      <c r="M408" s="30"/>
      <c r="N408" s="30"/>
      <c r="O408" s="30"/>
      <c r="P408" s="30"/>
      <c r="Q408" s="30"/>
      <c r="T408" s="33"/>
      <c r="U408" s="34" t="str">
        <f t="array" ref="U408">IF(X408="Tu",RANK(Y408:Y408,Y$30:Y$946),IF(X408="Th",RANK(Z408:Z408,Z$30:Z$946),IF(X408="F",RANK(AA408,AA$30:AA$946),IF(X408="W",RANK(AB408,AB$30:AB$946),""))))</f>
        <v/>
      </c>
      <c r="V408" s="33"/>
      <c r="X408" t="str">
        <f t="shared" si="31"/>
        <v/>
      </c>
      <c r="AA408" t="str">
        <f t="shared" si="29"/>
        <v/>
      </c>
    </row>
    <row r="409" spans="1:28">
      <c r="A409" s="33"/>
      <c r="B409" s="33"/>
      <c r="C409" s="29"/>
      <c r="D409" s="30"/>
      <c r="E409" s="30"/>
      <c r="F409" s="30"/>
      <c r="G409" s="30"/>
      <c r="H409" s="30"/>
      <c r="I409" s="30"/>
      <c r="J409" s="38"/>
      <c r="K409" s="25"/>
      <c r="L409" s="32"/>
      <c r="M409" s="30"/>
      <c r="N409" s="30"/>
      <c r="O409" s="30"/>
      <c r="P409" s="30"/>
      <c r="Q409" s="30"/>
      <c r="T409" s="33"/>
      <c r="U409" s="34" t="str">
        <f t="array" ref="U409">IF(X409="Tu",RANK(Y409:Y409,Y$30:Y$946),IF(X409="Th",RANK(Z409:Z409,Z$30:Z$946),IF(X409="F",RANK(AA409,AA$30:AA$946),IF(X409="W",RANK(AB409,AB$30:AB$946),""))))</f>
        <v/>
      </c>
      <c r="V409" s="33"/>
      <c r="X409" t="str">
        <f t="shared" si="31"/>
        <v/>
      </c>
      <c r="AA409" t="str">
        <f t="shared" si="29"/>
        <v/>
      </c>
    </row>
    <row r="410" spans="1:28">
      <c r="A410" s="33"/>
      <c r="B410" s="33"/>
      <c r="C410" s="29"/>
      <c r="D410" s="30"/>
      <c r="E410" s="30"/>
      <c r="F410" s="30"/>
      <c r="G410" s="30"/>
      <c r="H410" s="30"/>
      <c r="I410" s="30"/>
      <c r="J410" s="31"/>
      <c r="K410" s="25"/>
      <c r="L410" s="32"/>
      <c r="M410" s="30"/>
      <c r="N410" s="30"/>
      <c r="O410" s="30"/>
      <c r="P410" s="30"/>
      <c r="Q410" s="30"/>
      <c r="T410" s="33"/>
      <c r="U410" s="34" t="str">
        <f t="array" ref="U410">IF(X410="Tu",RANK(Y410:Y410,Y$30:Y$946),IF(X410="Th",RANK(Z410:Z410,Z$30:Z$946),IF(X410="F",RANK(AA410,AA$30:AA$946),IF(X410="W",RANK(AB410,AB$30:AB$946),""))))</f>
        <v/>
      </c>
      <c r="V410" s="33"/>
      <c r="X410" t="str">
        <f t="shared" si="31"/>
        <v/>
      </c>
      <c r="AA410" t="str">
        <f t="shared" si="29"/>
        <v/>
      </c>
    </row>
    <row r="411" spans="1:28">
      <c r="A411" s="33"/>
      <c r="B411" s="33"/>
      <c r="C411" s="29"/>
      <c r="D411" s="30"/>
      <c r="E411" s="30"/>
      <c r="F411" s="30"/>
      <c r="G411" s="30"/>
      <c r="H411" s="30"/>
      <c r="I411" s="30"/>
      <c r="J411" s="31"/>
      <c r="K411" s="25"/>
      <c r="L411" s="32"/>
      <c r="M411" s="30"/>
      <c r="N411" s="30"/>
      <c r="O411" s="30"/>
      <c r="P411" s="30"/>
      <c r="Q411" s="30"/>
      <c r="T411" s="33"/>
      <c r="U411" s="34" t="str">
        <f t="array" ref="U411">IF(X411="Tu",RANK(Y411:Y411,Y$30:Y$946),IF(X411="Th",RANK(Z411:Z411,Z$30:Z$946),IF(X411="F",RANK(AA411,AA$30:AA$946),IF(X411="W",RANK(AB411,AB$30:AB$946),""))))</f>
        <v/>
      </c>
      <c r="V411" s="33"/>
      <c r="X411" t="str">
        <f t="shared" si="31"/>
        <v/>
      </c>
      <c r="AA411" t="str">
        <f t="shared" si="29"/>
        <v/>
      </c>
    </row>
    <row r="412" spans="1:28">
      <c r="A412" s="33"/>
      <c r="B412" s="33"/>
      <c r="C412" s="29"/>
      <c r="D412" s="30"/>
      <c r="E412" s="30"/>
      <c r="F412" s="30"/>
      <c r="G412" s="30"/>
      <c r="H412" s="30"/>
      <c r="I412" s="30"/>
      <c r="J412" s="31"/>
      <c r="K412" s="25"/>
      <c r="L412" s="32"/>
      <c r="M412" s="30"/>
      <c r="N412" s="30"/>
      <c r="O412" s="30"/>
      <c r="P412" s="30"/>
      <c r="Q412" s="30"/>
      <c r="T412" s="33"/>
      <c r="U412" s="34" t="str">
        <f t="array" ref="U412">IF(X412="Tu",RANK(Y412:Y412,Y$30:Y$946),IF(X412="Th",RANK(Z412:Z412,Z$30:Z$946),IF(X412="F",RANK(AA412,AA$30:AA$946),IF(X412="W",RANK(AB412,AB$30:AB$946),""))))</f>
        <v/>
      </c>
      <c r="V412" s="33"/>
      <c r="X412" t="str">
        <f t="shared" ref="X412:X475" si="32">IF(Y412="",IF(Z412="",IF(AA412="",IF(AB412="","","W"),"M"),"Th"),"Tu")</f>
        <v/>
      </c>
      <c r="AA412" t="str">
        <f t="shared" si="29"/>
        <v/>
      </c>
    </row>
    <row r="413" spans="1:28">
      <c r="A413" s="33"/>
      <c r="B413" s="33"/>
      <c r="C413" s="29"/>
      <c r="D413" s="30"/>
      <c r="E413" s="30"/>
      <c r="F413" s="30"/>
      <c r="G413" s="30"/>
      <c r="H413" s="30"/>
      <c r="I413" s="30"/>
      <c r="J413" s="38"/>
      <c r="K413" s="25"/>
      <c r="L413" s="32"/>
      <c r="M413" s="30"/>
      <c r="N413" s="30"/>
      <c r="O413" s="30"/>
      <c r="P413" s="30"/>
      <c r="Q413" s="30"/>
      <c r="T413" s="33"/>
      <c r="U413" s="34" t="str">
        <f t="array" ref="U413">IF(X413="Tu",RANK(Y413:Y413,Y$30:Y$946),IF(X413="Th",RANK(Z413:Z413,Z$30:Z$946),IF(X413="F",RANK(AA413,AA$30:AA$946),IF(X413="W",RANK(AB413,AB$30:AB$946),""))))</f>
        <v/>
      </c>
      <c r="V413" s="33"/>
      <c r="X413" t="str">
        <f t="shared" si="32"/>
        <v/>
      </c>
      <c r="AA413" t="str">
        <f t="shared" si="29"/>
        <v/>
      </c>
    </row>
    <row r="414" spans="1:28">
      <c r="A414" s="33"/>
      <c r="B414" s="33"/>
      <c r="C414" s="29"/>
      <c r="D414" s="30"/>
      <c r="E414" s="30"/>
      <c r="F414" s="30"/>
      <c r="G414" s="30"/>
      <c r="H414" s="30"/>
      <c r="I414" s="30"/>
      <c r="J414" s="38"/>
      <c r="K414" s="25"/>
      <c r="L414" s="32"/>
      <c r="M414" s="30"/>
      <c r="N414" s="30"/>
      <c r="O414" s="30"/>
      <c r="P414" s="30"/>
      <c r="Q414" s="30"/>
      <c r="T414" s="33"/>
      <c r="U414" s="34" t="str">
        <f t="array" ref="U414">IF(X414="Tu",RANK(Y414:Y414,Y$30:Y$946),IF(X414="Th",RANK(Z414:Z414,Z$30:Z$946),IF(X414="F",RANK(AA414,AA$30:AA$946),IF(X414="W",RANK(AB414,AB$30:AB$946),""))))</f>
        <v/>
      </c>
      <c r="V414" s="33"/>
      <c r="X414" t="str">
        <f t="shared" si="32"/>
        <v/>
      </c>
      <c r="AA414" t="str">
        <f t="shared" si="29"/>
        <v/>
      </c>
    </row>
    <row r="415" spans="1:28">
      <c r="A415" s="33"/>
      <c r="B415" s="33"/>
      <c r="C415" s="29"/>
      <c r="D415" s="30"/>
      <c r="E415" s="30"/>
      <c r="F415" s="30"/>
      <c r="G415" s="30"/>
      <c r="H415" s="30"/>
      <c r="I415" s="30"/>
      <c r="J415" s="31"/>
      <c r="K415" s="25"/>
      <c r="L415" s="32"/>
      <c r="M415" s="30"/>
      <c r="N415" s="30"/>
      <c r="O415" s="30"/>
      <c r="P415" s="30"/>
      <c r="Q415" s="30"/>
      <c r="T415" s="33"/>
      <c r="U415" s="34" t="str">
        <f t="array" ref="U415">IF(X415="Tu",RANK(Y415:Y415,Y$30:Y$946),IF(X415="Th",RANK(Z415:Z415,Z$30:Z$946),IF(X415="F",RANK(AA415,AA$30:AA$946),IF(X415="W",RANK(AB415,AB$30:AB$946),""))))</f>
        <v/>
      </c>
      <c r="V415" s="33"/>
      <c r="X415" t="str">
        <f t="shared" si="32"/>
        <v/>
      </c>
      <c r="AA415" t="str">
        <f t="shared" si="29"/>
        <v/>
      </c>
    </row>
    <row r="416" spans="1:28">
      <c r="A416" s="33"/>
      <c r="B416" s="33"/>
      <c r="C416" s="29"/>
      <c r="D416" s="30"/>
      <c r="E416" s="30"/>
      <c r="F416" s="30"/>
      <c r="G416" s="30"/>
      <c r="H416" s="30"/>
      <c r="I416" s="30"/>
      <c r="J416" s="31"/>
      <c r="K416" s="25"/>
      <c r="L416" s="32"/>
      <c r="M416" s="30"/>
      <c r="N416" s="30"/>
      <c r="O416" s="30"/>
      <c r="P416" s="30"/>
      <c r="Q416" s="30"/>
      <c r="T416" s="33"/>
      <c r="U416" s="34" t="str">
        <f t="array" ref="U416">IF(X416="Tu",RANK(Y416:Y416,Y$30:Y$946),IF(X416="Th",RANK(Z416:Z416,Z$30:Z$946),IF(X416="F",RANK(AA416,AA$30:AA$946),IF(X416="W",RANK(AB416,AB$30:AB$946),""))))</f>
        <v/>
      </c>
      <c r="V416" s="33"/>
      <c r="X416" t="str">
        <f t="shared" si="32"/>
        <v/>
      </c>
      <c r="AA416" t="str">
        <f t="shared" si="29"/>
        <v/>
      </c>
    </row>
    <row r="417" spans="1:27">
      <c r="A417" s="33"/>
      <c r="B417" s="33"/>
      <c r="C417" s="29"/>
      <c r="D417" s="30"/>
      <c r="E417" s="30"/>
      <c r="F417" s="30"/>
      <c r="G417" s="30"/>
      <c r="H417" s="30"/>
      <c r="I417" s="30"/>
      <c r="J417" s="31"/>
      <c r="K417" s="25"/>
      <c r="M417" s="30"/>
      <c r="N417" s="30"/>
      <c r="O417" s="30"/>
      <c r="P417" s="30"/>
      <c r="Q417" s="30"/>
      <c r="T417" s="33"/>
      <c r="U417" s="34" t="str">
        <f t="array" ref="U417">IF(X417="Tu",RANK(Y417:Y417,Y$30:Y$946),IF(X417="Th",RANK(Z417:Z417,Z$30:Z$946),IF(X417="F",RANK(AA417,AA$30:AA$946),IF(X417="W",RANK(AB417,AB$30:AB$946),""))))</f>
        <v/>
      </c>
      <c r="V417" s="33"/>
      <c r="X417" t="str">
        <f t="shared" si="32"/>
        <v/>
      </c>
      <c r="AA417" t="str">
        <f t="shared" si="29"/>
        <v/>
      </c>
    </row>
    <row r="418" spans="1:27">
      <c r="A418" s="33"/>
      <c r="B418" s="33"/>
      <c r="C418" s="29"/>
      <c r="D418" s="30"/>
      <c r="E418" s="30"/>
      <c r="F418" s="30"/>
      <c r="G418" s="30"/>
      <c r="H418" s="30"/>
      <c r="I418" s="30"/>
      <c r="J418" s="38"/>
      <c r="K418" s="25"/>
      <c r="L418" s="32"/>
      <c r="M418" s="30"/>
      <c r="N418" s="30"/>
      <c r="O418" s="30"/>
      <c r="P418" s="30"/>
      <c r="Q418" s="30"/>
      <c r="T418" s="33"/>
      <c r="U418" s="34" t="str">
        <f t="array" ref="U418">IF(X418="Tu",RANK(Y418:Y418,Y$30:Y$946),IF(X418="Th",RANK(Z418:Z418,Z$30:Z$946),IF(X418="F",RANK(AA418,AA$30:AA$946),IF(X418="W",RANK(AB418,AB$30:AB$946),""))))</f>
        <v/>
      </c>
      <c r="V418" s="33"/>
      <c r="X418" t="str">
        <f t="shared" si="32"/>
        <v/>
      </c>
      <c r="AA418" t="str">
        <f t="shared" si="29"/>
        <v/>
      </c>
    </row>
    <row r="419" spans="1:27">
      <c r="A419" s="33"/>
      <c r="B419" s="33"/>
      <c r="C419" s="29"/>
      <c r="D419" s="30"/>
      <c r="E419" s="30"/>
      <c r="F419" s="30"/>
      <c r="G419" s="30"/>
      <c r="H419" s="30"/>
      <c r="I419" s="30"/>
      <c r="J419" s="38"/>
      <c r="K419" s="25"/>
      <c r="L419" s="32"/>
      <c r="M419" s="30"/>
      <c r="N419" s="30"/>
      <c r="O419" s="30"/>
      <c r="P419" s="30"/>
      <c r="Q419" s="30"/>
      <c r="T419" s="33"/>
      <c r="U419" s="34" t="str">
        <f t="array" ref="U419">IF(X419="Tu",RANK(Y419:Y419,Y$30:Y$946),IF(X419="Th",RANK(Z419:Z419,Z$30:Z$946),IF(X419="F",RANK(AA419,AA$30:AA$946),IF(X419="W",RANK(AB419,AB$30:AB$946),""))))</f>
        <v/>
      </c>
      <c r="V419" s="33"/>
      <c r="X419" t="str">
        <f t="shared" si="32"/>
        <v/>
      </c>
      <c r="AA419" t="str">
        <f t="shared" si="29"/>
        <v/>
      </c>
    </row>
    <row r="420" spans="1:27">
      <c r="A420" s="33"/>
      <c r="B420" s="33"/>
      <c r="C420" s="29"/>
      <c r="D420" s="30"/>
      <c r="E420" s="30"/>
      <c r="F420" s="30"/>
      <c r="G420" s="30"/>
      <c r="H420" s="30"/>
      <c r="I420" s="30"/>
      <c r="J420" s="38"/>
      <c r="K420" s="25"/>
      <c r="L420" s="32"/>
      <c r="M420" s="30"/>
      <c r="N420" s="30"/>
      <c r="O420" s="30"/>
      <c r="P420" s="30"/>
      <c r="Q420" s="30"/>
      <c r="T420" s="33"/>
      <c r="U420" s="34" t="str">
        <f t="array" ref="U420">IF(X420="Tu",RANK(Y420:Y420,Y$30:Y$946),IF(X420="Th",RANK(Z420:Z420,Z$30:Z$946),IF(X420="F",RANK(AA420,AA$30:AA$946),IF(X420="W",RANK(AB420,AB$30:AB$946),""))))</f>
        <v/>
      </c>
      <c r="V420" s="33"/>
      <c r="X420" t="str">
        <f t="shared" si="32"/>
        <v/>
      </c>
      <c r="AA420" t="str">
        <f t="shared" si="29"/>
        <v/>
      </c>
    </row>
    <row r="421" spans="1:27">
      <c r="A421" s="33"/>
      <c r="B421" s="33"/>
      <c r="C421" s="29"/>
      <c r="D421" s="30"/>
      <c r="E421" s="30"/>
      <c r="F421" s="30"/>
      <c r="G421" s="30"/>
      <c r="H421" s="30"/>
      <c r="I421" s="30"/>
      <c r="J421" s="38"/>
      <c r="K421" s="25"/>
      <c r="L421" s="32"/>
      <c r="M421" s="30"/>
      <c r="N421" s="30"/>
      <c r="O421" s="30"/>
      <c r="P421" s="30"/>
      <c r="Q421" s="30"/>
      <c r="T421" s="33"/>
      <c r="U421" s="34" t="str">
        <f t="array" ref="U421">IF(X421="Tu",RANK(Y421:Y421,Y$30:Y$946),IF(X421="Th",RANK(Z421:Z421,Z$30:Z$946),IF(X421="F",RANK(AA421,AA$30:AA$946),IF(X421="W",RANK(AB421,AB$30:AB$946),""))))</f>
        <v/>
      </c>
      <c r="V421" s="33"/>
      <c r="X421" t="str">
        <f t="shared" si="32"/>
        <v/>
      </c>
      <c r="AA421" t="str">
        <f t="shared" si="29"/>
        <v/>
      </c>
    </row>
    <row r="422" spans="1:27">
      <c r="A422" s="33"/>
      <c r="B422" s="33"/>
      <c r="C422" s="29"/>
      <c r="D422" s="30"/>
      <c r="E422" s="30"/>
      <c r="F422" s="30"/>
      <c r="G422" s="30"/>
      <c r="H422" s="30"/>
      <c r="I422" s="30"/>
      <c r="J422" s="38"/>
      <c r="K422" s="25"/>
      <c r="L422" s="32"/>
      <c r="M422" s="30"/>
      <c r="N422" s="30"/>
      <c r="O422" s="30"/>
      <c r="P422" s="30"/>
      <c r="Q422" s="30"/>
      <c r="T422" s="33"/>
      <c r="U422" s="34" t="str">
        <f t="array" ref="U422">IF(X422="Tu",RANK(Y422:Y422,Y$30:Y$946),IF(X422="Th",RANK(Z422:Z422,Z$30:Z$946),IF(X422="F",RANK(AA422,AA$30:AA$946),IF(X422="W",RANK(AB422,AB$30:AB$946),""))))</f>
        <v/>
      </c>
      <c r="V422" s="33"/>
      <c r="X422" t="str">
        <f t="shared" si="32"/>
        <v/>
      </c>
      <c r="AA422" t="str">
        <f t="shared" si="29"/>
        <v/>
      </c>
    </row>
    <row r="423" spans="1:27">
      <c r="A423" s="33"/>
      <c r="B423" s="33"/>
      <c r="C423" s="29"/>
      <c r="D423" s="30"/>
      <c r="E423" s="30"/>
      <c r="F423" s="30"/>
      <c r="G423" s="30"/>
      <c r="H423" s="30"/>
      <c r="I423" s="30"/>
      <c r="J423" s="38"/>
      <c r="K423" s="25"/>
      <c r="L423" s="32"/>
      <c r="M423" s="30"/>
      <c r="N423" s="30"/>
      <c r="O423" s="30"/>
      <c r="P423" s="30"/>
      <c r="Q423" s="30"/>
      <c r="T423" s="33"/>
      <c r="U423" s="34" t="str">
        <f t="array" ref="U423">IF(X423="Tu",RANK(Y423:Y423,Y$30:Y$946),IF(X423="Th",RANK(Z423:Z423,Z$30:Z$946),IF(X423="F",RANK(AA423,AA$30:AA$946),IF(X423="W",RANK(AB423,AB$30:AB$946),""))))</f>
        <v/>
      </c>
      <c r="V423" s="33"/>
      <c r="X423" t="str">
        <f t="shared" si="32"/>
        <v/>
      </c>
      <c r="AA423" t="str">
        <f t="shared" si="29"/>
        <v/>
      </c>
    </row>
    <row r="424" spans="1:27">
      <c r="A424" s="33"/>
      <c r="B424" s="33"/>
      <c r="C424" s="29"/>
      <c r="D424" s="30"/>
      <c r="E424" s="30"/>
      <c r="F424" s="30"/>
      <c r="G424" s="30"/>
      <c r="H424" s="30"/>
      <c r="I424" s="30"/>
      <c r="J424" s="38"/>
      <c r="K424" s="25"/>
      <c r="L424" s="32"/>
      <c r="M424" s="30"/>
      <c r="N424" s="30"/>
      <c r="O424" s="30"/>
      <c r="P424" s="30"/>
      <c r="Q424" s="30"/>
      <c r="T424" s="33"/>
      <c r="U424" s="34" t="str">
        <f t="array" ref="U424">IF(X424="Tu",RANK(Y424:Y424,Y$30:Y$946),IF(X424="Th",RANK(Z424:Z424,Z$30:Z$946),IF(X424="F",RANK(AA424,AA$30:AA$946),IF(X424="W",RANK(AB424,AB$30:AB$946),""))))</f>
        <v/>
      </c>
      <c r="V424" s="33"/>
      <c r="X424" t="str">
        <f t="shared" si="32"/>
        <v/>
      </c>
      <c r="AA424" t="str">
        <f t="shared" si="29"/>
        <v/>
      </c>
    </row>
    <row r="425" spans="1:27">
      <c r="A425" s="33"/>
      <c r="B425" s="33"/>
      <c r="C425" s="29"/>
      <c r="D425" s="30"/>
      <c r="E425" s="30"/>
      <c r="F425" s="30"/>
      <c r="G425" s="30"/>
      <c r="H425" s="30"/>
      <c r="I425" s="30"/>
      <c r="J425" s="38"/>
      <c r="K425" s="25"/>
      <c r="L425" s="32"/>
      <c r="M425" s="30"/>
      <c r="N425" s="30"/>
      <c r="O425" s="30"/>
      <c r="P425" s="30"/>
      <c r="Q425" s="30"/>
      <c r="T425" s="33"/>
      <c r="U425" s="34" t="str">
        <f t="array" ref="U425">IF(X425="Tu",RANK(Y425:Y425,Y$30:Y$946),IF(X425="Th",RANK(Z425:Z425,Z$30:Z$946),IF(X425="F",RANK(AA425,AA$30:AA$946),IF(X425="W",RANK(AB425,AB$30:AB$946),""))))</f>
        <v/>
      </c>
      <c r="V425" s="33"/>
      <c r="X425" t="str">
        <f t="shared" si="32"/>
        <v/>
      </c>
      <c r="AA425" t="str">
        <f t="shared" si="29"/>
        <v/>
      </c>
    </row>
    <row r="426" spans="1:27">
      <c r="A426" s="33"/>
      <c r="B426" s="33"/>
      <c r="C426" s="29"/>
      <c r="D426" s="30"/>
      <c r="E426" s="30"/>
      <c r="F426" s="30"/>
      <c r="G426" s="30"/>
      <c r="H426" s="30"/>
      <c r="I426" s="30"/>
      <c r="J426" s="38"/>
      <c r="K426" s="25"/>
      <c r="L426" s="32"/>
      <c r="M426" s="30"/>
      <c r="N426" s="30"/>
      <c r="O426" s="30"/>
      <c r="P426" s="30"/>
      <c r="Q426" s="30"/>
      <c r="T426" s="33"/>
      <c r="U426" s="34" t="str">
        <f t="array" ref="U426">IF(X426="Tu",RANK(Y426:Y426,Y$30:Y$946),IF(X426="Th",RANK(Z426:Z426,Z$30:Z$946),IF(X426="F",RANK(AA426,AA$30:AA$946),IF(X426="W",RANK(AB426,AB$30:AB$946),""))))</f>
        <v/>
      </c>
      <c r="V426" s="33"/>
      <c r="X426" t="str">
        <f t="shared" si="32"/>
        <v/>
      </c>
      <c r="AA426" t="str">
        <f t="shared" si="29"/>
        <v/>
      </c>
    </row>
    <row r="427" spans="1:27">
      <c r="A427" s="33"/>
      <c r="B427" s="33"/>
      <c r="C427" s="29"/>
      <c r="D427" s="30"/>
      <c r="E427" s="30"/>
      <c r="F427" s="30"/>
      <c r="G427" s="30"/>
      <c r="H427" s="30"/>
      <c r="I427" s="30"/>
      <c r="J427" s="38"/>
      <c r="K427" s="25"/>
      <c r="L427" s="32"/>
      <c r="M427" s="30"/>
      <c r="N427" s="30"/>
      <c r="O427" s="30"/>
      <c r="P427" s="30"/>
      <c r="Q427" s="30"/>
      <c r="T427" s="33"/>
      <c r="U427" s="34" t="str">
        <f t="array" ref="U427">IF(X427="Tu",RANK(Y427:Y427,Y$30:Y$946),IF(X427="Th",RANK(Z427:Z427,Z$30:Z$946),IF(X427="F",RANK(AA427,AA$30:AA$946),IF(X427="W",RANK(AB427,AB$30:AB$946),""))))</f>
        <v/>
      </c>
      <c r="V427" s="33"/>
      <c r="X427" t="str">
        <f t="shared" si="32"/>
        <v/>
      </c>
      <c r="AA427" t="str">
        <f t="shared" si="29"/>
        <v/>
      </c>
    </row>
    <row r="428" spans="1:27">
      <c r="A428" s="33"/>
      <c r="B428" s="33"/>
      <c r="C428" s="29"/>
      <c r="D428" s="30"/>
      <c r="E428" s="30"/>
      <c r="F428" s="30"/>
      <c r="G428" s="30"/>
      <c r="H428" s="30"/>
      <c r="I428" s="30"/>
      <c r="J428" s="38"/>
      <c r="K428" s="25"/>
      <c r="L428" s="32"/>
      <c r="M428" s="30"/>
      <c r="N428" s="30"/>
      <c r="O428" s="30"/>
      <c r="P428" s="30"/>
      <c r="Q428" s="30"/>
      <c r="T428" s="33"/>
      <c r="U428" s="34" t="str">
        <f t="array" ref="U428">IF(X428="Tu",RANK(Y428:Y428,Y$30:Y$946),IF(X428="Th",RANK(Z428:Z428,Z$30:Z$946),IF(X428="F",RANK(AA428,AA$30:AA$946),IF(X428="W",RANK(AB428,AB$30:AB$946),""))))</f>
        <v/>
      </c>
      <c r="V428" s="33"/>
      <c r="X428" t="str">
        <f t="shared" si="32"/>
        <v/>
      </c>
      <c r="AA428" t="str">
        <f t="shared" si="29"/>
        <v/>
      </c>
    </row>
    <row r="429" spans="1:27">
      <c r="A429" s="33"/>
      <c r="B429" s="33"/>
      <c r="C429" s="29"/>
      <c r="D429" s="30"/>
      <c r="E429" s="30"/>
      <c r="F429" s="30"/>
      <c r="G429" s="30"/>
      <c r="H429" s="30"/>
      <c r="I429" s="30"/>
      <c r="J429" s="38"/>
      <c r="K429" s="25"/>
      <c r="L429" s="32"/>
      <c r="M429" s="30"/>
      <c r="N429" s="30"/>
      <c r="O429" s="30"/>
      <c r="P429" s="30"/>
      <c r="Q429" s="30"/>
      <c r="T429" s="33"/>
      <c r="U429" s="34" t="str">
        <f t="array" ref="U429">IF(X429="Tu",RANK(Y429:Y429,Y$30:Y$946),IF(X429="Th",RANK(Z429:Z429,Z$30:Z$946),IF(X429="F",RANK(AA429,AA$30:AA$946),IF(X429="W",RANK(AB429,AB$30:AB$946),""))))</f>
        <v/>
      </c>
      <c r="V429" s="33"/>
      <c r="X429" t="str">
        <f t="shared" si="32"/>
        <v/>
      </c>
      <c r="AA429" t="str">
        <f t="shared" si="29"/>
        <v/>
      </c>
    </row>
    <row r="430" spans="1:27">
      <c r="A430" s="33"/>
      <c r="B430" s="33"/>
      <c r="C430" s="29"/>
      <c r="D430" s="30"/>
      <c r="E430" s="30"/>
      <c r="F430" s="30"/>
      <c r="G430" s="30"/>
      <c r="H430" s="30"/>
      <c r="I430" s="30"/>
      <c r="J430" s="38"/>
      <c r="K430" s="25"/>
      <c r="L430" s="32"/>
      <c r="M430" s="30"/>
      <c r="N430" s="30"/>
      <c r="O430" s="30"/>
      <c r="P430" s="30"/>
      <c r="Q430" s="30"/>
      <c r="T430" s="33"/>
      <c r="U430" s="34" t="str">
        <f t="array" ref="U430">IF(X430="Tu",RANK(Y430:Y430,Y$30:Y$946),IF(X430="Th",RANK(Z430:Z430,Z$30:Z$946),IF(X430="F",RANK(AA430,AA$30:AA$946),IF(X430="W",RANK(AB430,AB$30:AB$946),""))))</f>
        <v/>
      </c>
      <c r="V430" s="33"/>
      <c r="X430" t="str">
        <f t="shared" si="32"/>
        <v/>
      </c>
      <c r="AA430" t="str">
        <f t="shared" si="29"/>
        <v/>
      </c>
    </row>
    <row r="431" spans="1:27">
      <c r="A431" s="33"/>
      <c r="B431" s="33"/>
      <c r="C431" s="29"/>
      <c r="D431" s="30"/>
      <c r="E431" s="30"/>
      <c r="F431" s="30"/>
      <c r="G431" s="30"/>
      <c r="H431" s="30"/>
      <c r="I431" s="30"/>
      <c r="J431" s="38"/>
      <c r="K431" s="25"/>
      <c r="L431" s="32"/>
      <c r="M431" s="30"/>
      <c r="N431" s="30"/>
      <c r="O431" s="30"/>
      <c r="P431" s="30"/>
      <c r="Q431" s="30"/>
      <c r="T431" s="33"/>
      <c r="U431" s="34" t="str">
        <f t="array" ref="U431">IF(X431="Tu",RANK(Y431:Y431,Y$30:Y$946),IF(X431="Th",RANK(Z431:Z431,Z$30:Z$946),IF(X431="F",RANK(AA431,AA$30:AA$946),IF(X431="W",RANK(AB431,AB$30:AB$946),""))))</f>
        <v/>
      </c>
      <c r="V431" s="33"/>
      <c r="X431" t="str">
        <f t="shared" si="32"/>
        <v/>
      </c>
      <c r="AA431" t="str">
        <f t="shared" si="29"/>
        <v/>
      </c>
    </row>
    <row r="432" spans="1:27">
      <c r="A432" s="33"/>
      <c r="B432" s="33"/>
      <c r="C432" s="29"/>
      <c r="D432" s="30"/>
      <c r="E432" s="30"/>
      <c r="F432" s="30"/>
      <c r="G432" s="30"/>
      <c r="H432" s="30"/>
      <c r="I432" s="30"/>
      <c r="J432" s="38"/>
      <c r="K432" s="25"/>
      <c r="L432" s="32"/>
      <c r="M432" s="30"/>
      <c r="N432" s="30"/>
      <c r="O432" s="30"/>
      <c r="P432" s="30"/>
      <c r="Q432" s="30"/>
      <c r="T432" s="33"/>
      <c r="U432" s="34" t="str">
        <f t="array" ref="U432">IF(X432="Tu",RANK(Y432:Y432,Y$30:Y$946),IF(X432="Th",RANK(Z432:Z432,Z$30:Z$946),IF(X432="F",RANK(AA432,AA$30:AA$946),IF(X432="W",RANK(AB432,AB$30:AB$946),""))))</f>
        <v/>
      </c>
      <c r="V432" s="33"/>
      <c r="X432" t="str">
        <f t="shared" si="32"/>
        <v/>
      </c>
      <c r="AA432" t="str">
        <f t="shared" si="29"/>
        <v/>
      </c>
    </row>
    <row r="433" spans="1:27">
      <c r="A433" s="33"/>
      <c r="B433" s="33"/>
      <c r="C433" s="29"/>
      <c r="D433" s="30"/>
      <c r="E433" s="30"/>
      <c r="F433" s="30"/>
      <c r="G433" s="30"/>
      <c r="H433" s="30"/>
      <c r="I433" s="30"/>
      <c r="J433" s="38"/>
      <c r="K433" s="25"/>
      <c r="L433" s="32"/>
      <c r="M433" s="30"/>
      <c r="N433" s="30"/>
      <c r="O433" s="30"/>
      <c r="P433" s="30"/>
      <c r="Q433" s="30"/>
      <c r="T433" s="33"/>
      <c r="U433" s="34" t="str">
        <f t="array" ref="U433">IF(X433="Tu",RANK(Y433:Y433,Y$30:Y$946),IF(X433="Th",RANK(Z433:Z433,Z$30:Z$946),IF(X433="F",RANK(AA433,AA$30:AA$946),IF(X433="W",RANK(AB433,AB$30:AB$946),""))))</f>
        <v/>
      </c>
      <c r="V433" s="33"/>
      <c r="X433" t="str">
        <f t="shared" si="32"/>
        <v/>
      </c>
      <c r="AA433" t="str">
        <f t="shared" ref="AA433:AA496" si="33">IF(T433="Fri",S433,"")</f>
        <v/>
      </c>
    </row>
    <row r="434" spans="1:27">
      <c r="A434" s="33"/>
      <c r="B434" s="33"/>
      <c r="C434" s="29"/>
      <c r="D434" s="30"/>
      <c r="E434" s="30"/>
      <c r="F434" s="30"/>
      <c r="G434" s="30"/>
      <c r="H434" s="30"/>
      <c r="I434" s="30"/>
      <c r="J434" s="38"/>
      <c r="K434" s="25"/>
      <c r="L434" s="32"/>
      <c r="M434" s="30"/>
      <c r="N434" s="30"/>
      <c r="O434" s="30"/>
      <c r="P434" s="30"/>
      <c r="Q434" s="30"/>
      <c r="T434" s="33"/>
      <c r="U434" s="34" t="str">
        <f t="array" ref="U434">IF(X434="Tu",RANK(Y434:Y434,Y$30:Y$946),IF(X434="Th",RANK(Z434:Z434,Z$30:Z$946),IF(X434="F",RANK(AA434,AA$30:AA$946),IF(X434="W",RANK(AB434,AB$30:AB$946),""))))</f>
        <v/>
      </c>
      <c r="V434" s="33"/>
      <c r="X434" t="str">
        <f t="shared" si="32"/>
        <v/>
      </c>
      <c r="AA434" t="str">
        <f t="shared" si="33"/>
        <v/>
      </c>
    </row>
    <row r="435" spans="1:27">
      <c r="A435" s="33"/>
      <c r="B435" s="33"/>
      <c r="C435" s="29"/>
      <c r="D435" s="30"/>
      <c r="E435" s="30"/>
      <c r="F435" s="30"/>
      <c r="G435" s="30"/>
      <c r="H435" s="30"/>
      <c r="I435" s="30"/>
      <c r="J435" s="38"/>
      <c r="K435" s="25"/>
      <c r="L435" s="32"/>
      <c r="M435" s="30"/>
      <c r="N435" s="30"/>
      <c r="O435" s="30"/>
      <c r="P435" s="30"/>
      <c r="Q435" s="30"/>
      <c r="T435" s="33"/>
      <c r="U435" s="34" t="str">
        <f t="array" ref="U435">IF(X435="Tu",RANK(Y435:Y435,Y$30:Y$946),IF(X435="Th",RANK(Z435:Z435,Z$30:Z$946),IF(X435="F",RANK(AA435,AA$30:AA$946),IF(X435="W",RANK(AB435,AB$30:AB$946),""))))</f>
        <v/>
      </c>
      <c r="V435" s="33"/>
      <c r="X435" t="str">
        <f t="shared" si="32"/>
        <v/>
      </c>
      <c r="AA435" t="str">
        <f t="shared" si="33"/>
        <v/>
      </c>
    </row>
    <row r="436" spans="1:27">
      <c r="A436" s="33"/>
      <c r="B436" s="33"/>
      <c r="C436" s="29"/>
      <c r="D436" s="30"/>
      <c r="E436" s="30"/>
      <c r="F436" s="30"/>
      <c r="G436" s="30"/>
      <c r="H436" s="30"/>
      <c r="I436" s="30"/>
      <c r="J436" s="38"/>
      <c r="K436" s="25"/>
      <c r="L436" s="32"/>
      <c r="M436" s="30"/>
      <c r="N436" s="30"/>
      <c r="O436" s="30"/>
      <c r="P436" s="30"/>
      <c r="Q436" s="30"/>
      <c r="T436" s="33"/>
      <c r="U436" s="34" t="str">
        <f t="array" ref="U436">IF(X436="Tu",RANK(Y436:Y436,Y$30:Y$946),IF(X436="Th",RANK(Z436:Z436,Z$30:Z$946),IF(X436="F",RANK(AA436,AA$30:AA$946),IF(X436="W",RANK(AB436,AB$30:AB$946),""))))</f>
        <v/>
      </c>
      <c r="V436" s="33"/>
      <c r="X436" t="str">
        <f t="shared" si="32"/>
        <v/>
      </c>
      <c r="AA436" t="str">
        <f t="shared" si="33"/>
        <v/>
      </c>
    </row>
    <row r="437" spans="1:27">
      <c r="A437" s="33"/>
      <c r="B437" s="33"/>
      <c r="C437" s="29"/>
      <c r="D437" s="30"/>
      <c r="E437" s="30"/>
      <c r="F437" s="30"/>
      <c r="G437" s="30"/>
      <c r="H437" s="30"/>
      <c r="I437" s="30"/>
      <c r="J437" s="38"/>
      <c r="K437" s="25"/>
      <c r="L437" s="32"/>
      <c r="M437" s="30"/>
      <c r="N437" s="30"/>
      <c r="O437" s="30"/>
      <c r="P437" s="30"/>
      <c r="Q437" s="30"/>
      <c r="T437" s="33"/>
      <c r="U437" s="34" t="str">
        <f t="array" ref="U437">IF(X437="Tu",RANK(Y437:Y437,Y$30:Y$946),IF(X437="Th",RANK(Z437:Z437,Z$30:Z$946),IF(X437="F",RANK(AA437,AA$30:AA$946),IF(X437="W",RANK(AB437,AB$30:AB$946),""))))</f>
        <v/>
      </c>
      <c r="V437" s="33"/>
      <c r="X437" t="str">
        <f t="shared" si="32"/>
        <v/>
      </c>
      <c r="AA437" t="str">
        <f t="shared" si="33"/>
        <v/>
      </c>
    </row>
    <row r="438" spans="1:27">
      <c r="A438" s="33"/>
      <c r="B438" s="33"/>
      <c r="C438" s="29"/>
      <c r="D438" s="30"/>
      <c r="E438" s="30"/>
      <c r="F438" s="30"/>
      <c r="G438" s="30"/>
      <c r="H438" s="30"/>
      <c r="I438" s="30"/>
      <c r="J438" s="38"/>
      <c r="K438" s="25"/>
      <c r="L438" s="32"/>
      <c r="M438" s="30"/>
      <c r="N438" s="30"/>
      <c r="O438" s="30"/>
      <c r="P438" s="30"/>
      <c r="Q438" s="30"/>
      <c r="T438" s="33"/>
      <c r="U438" s="34" t="str">
        <f t="array" ref="U438">IF(X438="Tu",RANK(Y438:Y438,Y$30:Y$946),IF(X438="Th",RANK(Z438:Z438,Z$30:Z$946),IF(X438="F",RANK(AA438,AA$30:AA$946),IF(X438="W",RANK(AB438,AB$30:AB$946),""))))</f>
        <v/>
      </c>
      <c r="V438" s="33"/>
      <c r="X438" t="str">
        <f t="shared" si="32"/>
        <v/>
      </c>
      <c r="AA438" t="str">
        <f t="shared" si="33"/>
        <v/>
      </c>
    </row>
    <row r="439" spans="1:27">
      <c r="A439" s="33"/>
      <c r="B439" s="33"/>
      <c r="C439" s="29"/>
      <c r="D439" s="30"/>
      <c r="E439" s="30"/>
      <c r="F439" s="30"/>
      <c r="G439" s="30"/>
      <c r="H439" s="30"/>
      <c r="I439" s="30"/>
      <c r="J439" s="38"/>
      <c r="K439" s="25"/>
      <c r="L439" s="32"/>
      <c r="M439" s="30"/>
      <c r="N439" s="30"/>
      <c r="O439" s="30"/>
      <c r="P439" s="30"/>
      <c r="Q439" s="30"/>
      <c r="T439" s="33"/>
      <c r="U439" s="34" t="str">
        <f t="array" ref="U439">IF(X439="Tu",RANK(Y439:Y439,Y$30:Y$946),IF(X439="Th",RANK(Z439:Z439,Z$30:Z$946),IF(X439="F",RANK(AA439,AA$30:AA$946),IF(X439="W",RANK(AB439,AB$30:AB$946),""))))</f>
        <v/>
      </c>
      <c r="V439" s="33"/>
      <c r="X439" t="str">
        <f t="shared" si="32"/>
        <v/>
      </c>
      <c r="AA439" t="str">
        <f t="shared" si="33"/>
        <v/>
      </c>
    </row>
    <row r="440" spans="1:27">
      <c r="A440" s="33"/>
      <c r="B440" s="33"/>
      <c r="C440" s="29"/>
      <c r="D440" s="30"/>
      <c r="E440" s="30"/>
      <c r="F440" s="30"/>
      <c r="G440" s="30"/>
      <c r="H440" s="30"/>
      <c r="I440" s="30"/>
      <c r="J440" s="38"/>
      <c r="K440" s="25"/>
      <c r="L440" s="32"/>
      <c r="M440" s="30"/>
      <c r="N440" s="30"/>
      <c r="O440" s="30"/>
      <c r="P440" s="30"/>
      <c r="Q440" s="30"/>
      <c r="T440" s="33"/>
      <c r="U440" s="34" t="str">
        <f t="array" ref="U440">IF(X440="Tu",RANK(Y440:Y440,Y$30:Y$946),IF(X440="Th",RANK(Z440:Z440,Z$30:Z$946),IF(X440="F",RANK(AA440,AA$30:AA$946),IF(X440="W",RANK(AB440,AB$30:AB$946),""))))</f>
        <v/>
      </c>
      <c r="V440" s="33"/>
      <c r="X440" t="str">
        <f t="shared" si="32"/>
        <v/>
      </c>
      <c r="AA440" t="str">
        <f t="shared" si="33"/>
        <v/>
      </c>
    </row>
    <row r="441" spans="1:27">
      <c r="A441" s="33"/>
      <c r="B441" s="33"/>
      <c r="C441" s="29"/>
      <c r="D441" s="30"/>
      <c r="E441" s="30"/>
      <c r="F441" s="30"/>
      <c r="G441" s="30"/>
      <c r="H441" s="30"/>
      <c r="I441" s="30"/>
      <c r="J441" s="38"/>
      <c r="K441" s="25"/>
      <c r="L441" s="32"/>
      <c r="M441" s="30"/>
      <c r="N441" s="30"/>
      <c r="O441" s="30"/>
      <c r="P441" s="30"/>
      <c r="Q441" s="30"/>
      <c r="T441" s="33"/>
      <c r="U441" s="34" t="str">
        <f t="array" ref="U441">IF(X441="Tu",RANK(Y441:Y441,Y$30:Y$946),IF(X441="Th",RANK(Z441:Z441,Z$30:Z$946),IF(X441="F",RANK(AA441,AA$30:AA$946),IF(X441="W",RANK(AB441,AB$30:AB$946),""))))</f>
        <v/>
      </c>
      <c r="V441" s="33"/>
      <c r="X441" t="str">
        <f t="shared" si="32"/>
        <v/>
      </c>
      <c r="AA441" t="str">
        <f t="shared" si="33"/>
        <v/>
      </c>
    </row>
    <row r="442" spans="1:27">
      <c r="A442" s="33"/>
      <c r="B442" s="33"/>
      <c r="C442" s="29"/>
      <c r="D442" s="30"/>
      <c r="E442" s="30"/>
      <c r="F442" s="30"/>
      <c r="G442" s="30"/>
      <c r="H442" s="30"/>
      <c r="I442" s="30"/>
      <c r="J442" s="38"/>
      <c r="K442" s="25"/>
      <c r="L442" s="32"/>
      <c r="M442" s="30"/>
      <c r="N442" s="30"/>
      <c r="O442" s="30"/>
      <c r="P442" s="30"/>
      <c r="Q442" s="30"/>
      <c r="T442" s="33"/>
      <c r="U442" s="34" t="str">
        <f t="array" ref="U442">IF(X442="Tu",RANK(Y442:Y442,Y$30:Y$946),IF(X442="Th",RANK(Z442:Z442,Z$30:Z$946),IF(X442="F",RANK(AA442,AA$30:AA$946),IF(X442="W",RANK(AB442,AB$30:AB$946),""))))</f>
        <v/>
      </c>
      <c r="V442" s="33"/>
      <c r="X442" t="str">
        <f t="shared" si="32"/>
        <v/>
      </c>
      <c r="AA442" t="str">
        <f t="shared" si="33"/>
        <v/>
      </c>
    </row>
    <row r="443" spans="1:27">
      <c r="A443" s="33"/>
      <c r="B443" s="33"/>
      <c r="C443" s="29"/>
      <c r="D443" s="30"/>
      <c r="E443" s="30"/>
      <c r="F443" s="30"/>
      <c r="G443" s="30"/>
      <c r="H443" s="30"/>
      <c r="I443" s="30"/>
      <c r="J443" s="38"/>
      <c r="K443" s="25"/>
      <c r="L443" s="32"/>
      <c r="M443" s="30"/>
      <c r="N443" s="30"/>
      <c r="O443" s="30"/>
      <c r="P443" s="30"/>
      <c r="Q443" s="30"/>
      <c r="T443" s="33"/>
      <c r="U443" s="34" t="str">
        <f t="array" ref="U443">IF(X443="Tu",RANK(Y443:Y443,Y$30:Y$946),IF(X443="Th",RANK(Z443:Z443,Z$30:Z$946),IF(X443="F",RANK(AA443,AA$30:AA$946),IF(X443="W",RANK(AB443,AB$30:AB$946),""))))</f>
        <v/>
      </c>
      <c r="V443" s="33"/>
      <c r="X443" t="str">
        <f t="shared" si="32"/>
        <v/>
      </c>
      <c r="AA443" t="str">
        <f t="shared" si="33"/>
        <v/>
      </c>
    </row>
    <row r="444" spans="1:27">
      <c r="A444" s="33"/>
      <c r="B444" s="33"/>
      <c r="C444" s="29"/>
      <c r="D444" s="30"/>
      <c r="E444" s="30"/>
      <c r="F444" s="30"/>
      <c r="G444" s="30"/>
      <c r="H444" s="30"/>
      <c r="I444" s="30"/>
      <c r="J444" s="38"/>
      <c r="K444" s="25"/>
      <c r="L444" s="32"/>
      <c r="M444" s="30"/>
      <c r="N444" s="30"/>
      <c r="O444" s="30"/>
      <c r="P444" s="30"/>
      <c r="Q444" s="30"/>
      <c r="T444" s="33"/>
      <c r="U444" s="34" t="str">
        <f t="array" ref="U444">IF(X444="Tu",RANK(Y444:Y444,Y$30:Y$946),IF(X444="Th",RANK(Z444:Z444,Z$30:Z$946),IF(X444="F",RANK(AA444,AA$30:AA$946),IF(X444="W",RANK(AB444,AB$30:AB$946),""))))</f>
        <v/>
      </c>
      <c r="V444" s="33"/>
      <c r="X444" t="str">
        <f t="shared" si="32"/>
        <v/>
      </c>
      <c r="AA444" t="str">
        <f t="shared" si="33"/>
        <v/>
      </c>
    </row>
    <row r="445" spans="1:27">
      <c r="A445" s="33"/>
      <c r="B445" s="33"/>
      <c r="C445" s="29"/>
      <c r="D445" s="30"/>
      <c r="E445" s="30"/>
      <c r="F445" s="30"/>
      <c r="G445" s="30"/>
      <c r="H445" s="30"/>
      <c r="I445" s="30"/>
      <c r="J445" s="38"/>
      <c r="K445" s="25"/>
      <c r="L445" s="32"/>
      <c r="M445" s="30"/>
      <c r="N445" s="30"/>
      <c r="O445" s="30"/>
      <c r="P445" s="30"/>
      <c r="Q445" s="30"/>
      <c r="T445" s="33"/>
      <c r="U445" s="34" t="str">
        <f t="array" ref="U445">IF(X445="Tu",RANK(Y445:Y445,Y$30:Y$946),IF(X445="Th",RANK(Z445:Z445,Z$30:Z$946),IF(X445="F",RANK(AA445,AA$30:AA$946),IF(X445="W",RANK(AB445,AB$30:AB$946),""))))</f>
        <v/>
      </c>
      <c r="V445" s="33"/>
      <c r="X445" t="str">
        <f t="shared" si="32"/>
        <v/>
      </c>
      <c r="AA445" t="str">
        <f t="shared" si="33"/>
        <v/>
      </c>
    </row>
    <row r="446" spans="1:27">
      <c r="A446" s="33"/>
      <c r="B446" s="33"/>
      <c r="C446" s="29"/>
      <c r="D446" s="30"/>
      <c r="E446" s="30"/>
      <c r="F446" s="30"/>
      <c r="G446" s="30"/>
      <c r="H446" s="30"/>
      <c r="I446" s="30"/>
      <c r="J446" s="38"/>
      <c r="K446" s="25"/>
      <c r="L446" s="32"/>
      <c r="M446" s="30"/>
      <c r="N446" s="30"/>
      <c r="O446" s="30"/>
      <c r="P446" s="30"/>
      <c r="Q446" s="30"/>
      <c r="T446" s="33"/>
      <c r="U446" s="34" t="str">
        <f t="array" ref="U446">IF(X446="Tu",RANK(Y446:Y446,Y$30:Y$946),IF(X446="Th",RANK(Z446:Z446,Z$30:Z$946),IF(X446="F",RANK(AA446,AA$30:AA$946),IF(X446="W",RANK(AB446,AB$30:AB$946),""))))</f>
        <v/>
      </c>
      <c r="V446" s="33"/>
      <c r="X446" t="str">
        <f t="shared" si="32"/>
        <v/>
      </c>
      <c r="AA446" t="str">
        <f t="shared" si="33"/>
        <v/>
      </c>
    </row>
    <row r="447" spans="1:27">
      <c r="A447" s="33"/>
      <c r="B447" s="33"/>
      <c r="C447" s="29"/>
      <c r="D447" s="30"/>
      <c r="E447" s="30"/>
      <c r="F447" s="30"/>
      <c r="G447" s="30"/>
      <c r="H447" s="30"/>
      <c r="I447" s="30"/>
      <c r="J447" s="38"/>
      <c r="K447" s="25"/>
      <c r="L447" s="32"/>
      <c r="M447" s="30"/>
      <c r="N447" s="30"/>
      <c r="O447" s="30"/>
      <c r="P447" s="30"/>
      <c r="Q447" s="30"/>
      <c r="T447" s="33"/>
      <c r="U447" s="34" t="str">
        <f t="array" ref="U447">IF(X447="Tu",RANK(Y447:Y447,Y$30:Y$946),IF(X447="Th",RANK(Z447:Z447,Z$30:Z$946),IF(X447="F",RANK(AA447,AA$30:AA$946),IF(X447="W",RANK(AB447,AB$30:AB$946),""))))</f>
        <v/>
      </c>
      <c r="V447" s="33"/>
      <c r="X447" t="str">
        <f t="shared" si="32"/>
        <v/>
      </c>
      <c r="AA447" t="str">
        <f t="shared" si="33"/>
        <v/>
      </c>
    </row>
    <row r="448" spans="1:27">
      <c r="A448" s="33"/>
      <c r="B448" s="33"/>
      <c r="C448" s="29"/>
      <c r="D448" s="30"/>
      <c r="E448" s="30"/>
      <c r="F448" s="30"/>
      <c r="G448" s="30"/>
      <c r="H448" s="30"/>
      <c r="I448" s="30"/>
      <c r="J448" s="38"/>
      <c r="K448" s="25"/>
      <c r="L448" s="32"/>
      <c r="M448" s="30"/>
      <c r="N448" s="30"/>
      <c r="O448" s="30"/>
      <c r="P448" s="30"/>
      <c r="Q448" s="30"/>
      <c r="T448" s="33"/>
      <c r="U448" s="34" t="str">
        <f t="array" ref="U448">IF(X448="Tu",RANK(Y448:Y448,Y$30:Y$946),IF(X448="Th",RANK(Z448:Z448,Z$30:Z$946),IF(X448="F",RANK(AA448,AA$30:AA$946),IF(X448="W",RANK(AB448,AB$30:AB$946),""))))</f>
        <v/>
      </c>
      <c r="V448" s="33"/>
      <c r="X448" t="str">
        <f t="shared" si="32"/>
        <v/>
      </c>
      <c r="AA448" t="str">
        <f t="shared" si="33"/>
        <v/>
      </c>
    </row>
    <row r="449" spans="1:27">
      <c r="A449" s="33"/>
      <c r="B449" s="33"/>
      <c r="C449" s="29"/>
      <c r="D449" s="30"/>
      <c r="E449" s="30"/>
      <c r="F449" s="30"/>
      <c r="G449" s="30"/>
      <c r="H449" s="30"/>
      <c r="I449" s="30"/>
      <c r="J449" s="38"/>
      <c r="K449" s="25"/>
      <c r="L449" s="32"/>
      <c r="M449" s="30"/>
      <c r="N449" s="30"/>
      <c r="O449" s="30"/>
      <c r="P449" s="30"/>
      <c r="Q449" s="30"/>
      <c r="T449" s="33"/>
      <c r="U449" s="34" t="str">
        <f t="array" ref="U449">IF(X449="Tu",RANK(Y449:Y449,Y$30:Y$946),IF(X449="Th",RANK(Z449:Z449,Z$30:Z$946),IF(X449="F",RANK(AA449,AA$30:AA$946),IF(X449="W",RANK(AB449,AB$30:AB$946),""))))</f>
        <v/>
      </c>
      <c r="V449" s="33"/>
      <c r="X449" t="str">
        <f t="shared" si="32"/>
        <v/>
      </c>
      <c r="AA449" t="str">
        <f t="shared" si="33"/>
        <v/>
      </c>
    </row>
    <row r="450" spans="1:27">
      <c r="A450" s="33"/>
      <c r="B450" s="33"/>
      <c r="C450" s="29"/>
      <c r="D450" s="30"/>
      <c r="E450" s="30"/>
      <c r="F450" s="30"/>
      <c r="G450" s="30"/>
      <c r="H450" s="30"/>
      <c r="I450" s="30"/>
      <c r="J450" s="38"/>
      <c r="K450" s="25"/>
      <c r="L450" s="32"/>
      <c r="M450" s="30"/>
      <c r="N450" s="30"/>
      <c r="O450" s="30"/>
      <c r="P450" s="30"/>
      <c r="Q450" s="30"/>
      <c r="T450" s="33"/>
      <c r="U450" s="34" t="str">
        <f t="array" ref="U450">IF(X450="Tu",RANK(Y450:Y450,Y$30:Y$946),IF(X450="Th",RANK(Z450:Z450,Z$30:Z$946),IF(X450="F",RANK(AA450,AA$30:AA$946),IF(X450="W",RANK(AB450,AB$30:AB$946),""))))</f>
        <v/>
      </c>
      <c r="V450" s="33"/>
      <c r="X450" t="str">
        <f t="shared" si="32"/>
        <v/>
      </c>
      <c r="AA450" t="str">
        <f t="shared" si="33"/>
        <v/>
      </c>
    </row>
    <row r="451" spans="1:27">
      <c r="A451" s="33"/>
      <c r="B451" s="33"/>
      <c r="C451" s="29"/>
      <c r="D451" s="30"/>
      <c r="E451" s="30"/>
      <c r="F451" s="30"/>
      <c r="G451" s="30"/>
      <c r="H451" s="30"/>
      <c r="I451" s="30"/>
      <c r="J451" s="38"/>
      <c r="K451" s="25"/>
      <c r="L451" s="32"/>
      <c r="M451" s="30"/>
      <c r="N451" s="30"/>
      <c r="O451" s="30"/>
      <c r="P451" s="30"/>
      <c r="Q451" s="30"/>
      <c r="T451" s="33"/>
      <c r="U451" s="34" t="str">
        <f t="array" ref="U451">IF(X451="Tu",RANK(Y451:Y451,Y$30:Y$946),IF(X451="Th",RANK(Z451:Z451,Z$30:Z$946),IF(X451="F",RANK(AA451,AA$30:AA$946),IF(X451="W",RANK(AB451,AB$30:AB$946),""))))</f>
        <v/>
      </c>
      <c r="V451" s="33"/>
      <c r="X451" t="str">
        <f t="shared" si="32"/>
        <v/>
      </c>
      <c r="AA451" t="str">
        <f t="shared" si="33"/>
        <v/>
      </c>
    </row>
    <row r="452" spans="1:27">
      <c r="A452" s="33"/>
      <c r="B452" s="33"/>
      <c r="C452" s="29"/>
      <c r="D452" s="30"/>
      <c r="E452" s="30"/>
      <c r="F452" s="30"/>
      <c r="G452" s="30"/>
      <c r="H452" s="30"/>
      <c r="I452" s="30"/>
      <c r="J452" s="38"/>
      <c r="K452" s="25"/>
      <c r="L452" s="32"/>
      <c r="M452" s="30"/>
      <c r="N452" s="30"/>
      <c r="O452" s="30"/>
      <c r="P452" s="30"/>
      <c r="Q452" s="30"/>
      <c r="T452" s="33"/>
      <c r="U452" s="34" t="str">
        <f t="array" ref="U452">IF(X452="Tu",RANK(Y452:Y452,Y$30:Y$946),IF(X452="Th",RANK(Z452:Z452,Z$30:Z$946),IF(X452="F",RANK(AA452,AA$30:AA$946),IF(X452="W",RANK(AB452,AB$30:AB$946),""))))</f>
        <v/>
      </c>
      <c r="V452" s="33"/>
      <c r="X452" t="str">
        <f t="shared" si="32"/>
        <v/>
      </c>
      <c r="AA452" t="str">
        <f t="shared" si="33"/>
        <v/>
      </c>
    </row>
    <row r="453" spans="1:27">
      <c r="A453" s="33"/>
      <c r="B453" s="33"/>
      <c r="C453" s="29"/>
      <c r="D453" s="30"/>
      <c r="E453" s="30"/>
      <c r="F453" s="30"/>
      <c r="G453" s="30"/>
      <c r="H453" s="30"/>
      <c r="I453" s="30"/>
      <c r="J453" s="38"/>
      <c r="K453" s="25"/>
      <c r="L453" s="32"/>
      <c r="M453" s="30"/>
      <c r="N453" s="30"/>
      <c r="O453" s="30"/>
      <c r="P453" s="30"/>
      <c r="Q453" s="30"/>
      <c r="T453" s="33"/>
      <c r="U453" s="34" t="str">
        <f t="array" ref="U453">IF(X453="Tu",RANK(Y453:Y453,Y$30:Y$946),IF(X453="Th",RANK(Z453:Z453,Z$30:Z$946),IF(X453="F",RANK(AA453,AA$30:AA$946),IF(X453="W",RANK(AB453,AB$30:AB$946),""))))</f>
        <v/>
      </c>
      <c r="V453" s="33"/>
      <c r="X453" t="str">
        <f t="shared" si="32"/>
        <v/>
      </c>
      <c r="AA453" t="str">
        <f t="shared" si="33"/>
        <v/>
      </c>
    </row>
    <row r="454" spans="1:27">
      <c r="A454" s="33"/>
      <c r="B454" s="33"/>
      <c r="C454" s="29"/>
      <c r="D454" s="30"/>
      <c r="E454" s="30"/>
      <c r="F454" s="30"/>
      <c r="G454" s="30"/>
      <c r="H454" s="30"/>
      <c r="I454" s="30"/>
      <c r="J454" s="38"/>
      <c r="K454" s="25"/>
      <c r="L454" s="32"/>
      <c r="M454" s="30"/>
      <c r="N454" s="30"/>
      <c r="O454" s="30"/>
      <c r="P454" s="30"/>
      <c r="Q454" s="30"/>
      <c r="T454" s="33"/>
      <c r="U454" s="34" t="str">
        <f t="array" ref="U454">IF(X454="Tu",RANK(Y454:Y454,Y$30:Y$946),IF(X454="Th",RANK(Z454:Z454,Z$30:Z$946),IF(X454="F",RANK(AA454,AA$30:AA$946),IF(X454="W",RANK(AB454,AB$30:AB$946),""))))</f>
        <v/>
      </c>
      <c r="V454" s="33"/>
      <c r="X454" t="str">
        <f t="shared" si="32"/>
        <v/>
      </c>
      <c r="AA454" t="str">
        <f t="shared" si="33"/>
        <v/>
      </c>
    </row>
    <row r="455" spans="1:27">
      <c r="A455" s="33"/>
      <c r="B455" s="33"/>
      <c r="C455" s="29"/>
      <c r="D455" s="30"/>
      <c r="E455" s="30"/>
      <c r="F455" s="30"/>
      <c r="G455" s="30"/>
      <c r="H455" s="30"/>
      <c r="I455" s="30"/>
      <c r="J455" s="38"/>
      <c r="K455" s="25"/>
      <c r="L455" s="32"/>
      <c r="M455" s="30"/>
      <c r="N455" s="30"/>
      <c r="O455" s="30"/>
      <c r="P455" s="30"/>
      <c r="Q455" s="30"/>
      <c r="T455" s="33"/>
      <c r="U455" s="34" t="str">
        <f t="array" ref="U455">IF(X455="Tu",RANK(Y455:Y455,Y$30:Y$946),IF(X455="Th",RANK(Z455:Z455,Z$30:Z$946),IF(X455="F",RANK(AA455,AA$30:AA$946),IF(X455="W",RANK(AB455,AB$30:AB$946),""))))</f>
        <v/>
      </c>
      <c r="V455" s="33"/>
      <c r="X455" t="str">
        <f t="shared" si="32"/>
        <v/>
      </c>
      <c r="AA455" t="str">
        <f t="shared" si="33"/>
        <v/>
      </c>
    </row>
    <row r="456" spans="1:27">
      <c r="A456" s="33"/>
      <c r="B456" s="33"/>
      <c r="C456" s="29"/>
      <c r="D456" s="30"/>
      <c r="E456" s="30"/>
      <c r="F456" s="30"/>
      <c r="G456" s="30"/>
      <c r="H456" s="30"/>
      <c r="I456" s="30"/>
      <c r="J456" s="38"/>
      <c r="K456" s="25"/>
      <c r="L456" s="32"/>
      <c r="M456" s="30"/>
      <c r="N456" s="30"/>
      <c r="O456" s="30"/>
      <c r="P456" s="30"/>
      <c r="Q456" s="30"/>
      <c r="T456" s="33"/>
      <c r="U456" s="34" t="str">
        <f t="array" ref="U456">IF(X456="Tu",RANK(Y456:Y456,Y$30:Y$946),IF(X456="Th",RANK(Z456:Z456,Z$30:Z$946),IF(X456="F",RANK(AA456,AA$30:AA$946),IF(X456="W",RANK(AB456,AB$30:AB$946),""))))</f>
        <v/>
      </c>
      <c r="V456" s="33"/>
      <c r="X456" t="str">
        <f t="shared" si="32"/>
        <v/>
      </c>
      <c r="AA456" t="str">
        <f t="shared" si="33"/>
        <v/>
      </c>
    </row>
    <row r="457" spans="1:27">
      <c r="A457" s="33"/>
      <c r="B457" s="33"/>
      <c r="C457" s="29"/>
      <c r="D457" s="30"/>
      <c r="E457" s="30"/>
      <c r="F457" s="30"/>
      <c r="G457" s="30"/>
      <c r="H457" s="30"/>
      <c r="I457" s="30"/>
      <c r="J457" s="38"/>
      <c r="K457" s="25"/>
      <c r="L457" s="32"/>
      <c r="M457" s="30"/>
      <c r="N457" s="30"/>
      <c r="O457" s="30"/>
      <c r="P457" s="30"/>
      <c r="Q457" s="30"/>
      <c r="T457" s="33"/>
      <c r="U457" s="34" t="str">
        <f t="array" ref="U457">IF(X457="Tu",RANK(Y457:Y457,Y$30:Y$946),IF(X457="Th",RANK(Z457:Z457,Z$30:Z$946),IF(X457="F",RANK(AA457,AA$30:AA$946),IF(X457="W",RANK(AB457,AB$30:AB$946),""))))</f>
        <v/>
      </c>
      <c r="V457" s="33"/>
      <c r="X457" t="str">
        <f t="shared" si="32"/>
        <v/>
      </c>
      <c r="AA457" t="str">
        <f t="shared" si="33"/>
        <v/>
      </c>
    </row>
    <row r="458" spans="1:27">
      <c r="A458" s="33"/>
      <c r="B458" s="33"/>
      <c r="C458" s="29"/>
      <c r="D458" s="30"/>
      <c r="E458" s="30"/>
      <c r="F458" s="30"/>
      <c r="G458" s="30"/>
      <c r="H458" s="30"/>
      <c r="I458" s="30"/>
      <c r="J458" s="38"/>
      <c r="K458" s="25"/>
      <c r="L458" s="32"/>
      <c r="M458" s="30"/>
      <c r="N458" s="30"/>
      <c r="O458" s="30"/>
      <c r="P458" s="30"/>
      <c r="Q458" s="30"/>
      <c r="T458" s="33"/>
      <c r="U458" s="34" t="str">
        <f t="array" ref="U458">IF(X458="Tu",RANK(Y458:Y458,Y$30:Y$946),IF(X458="Th",RANK(Z458:Z458,Z$30:Z$946),IF(X458="F",RANK(AA458,AA$30:AA$946),IF(X458="W",RANK(AB458,AB$30:AB$946),""))))</f>
        <v/>
      </c>
      <c r="V458" s="33"/>
      <c r="X458" t="str">
        <f t="shared" si="32"/>
        <v/>
      </c>
      <c r="AA458" t="str">
        <f t="shared" si="33"/>
        <v/>
      </c>
    </row>
    <row r="459" spans="1:27">
      <c r="A459" s="33"/>
      <c r="B459" s="33"/>
      <c r="C459" s="29"/>
      <c r="D459" s="30"/>
      <c r="E459" s="30"/>
      <c r="F459" s="30"/>
      <c r="G459" s="30"/>
      <c r="H459" s="30"/>
      <c r="I459" s="30"/>
      <c r="J459" s="38"/>
      <c r="K459" s="25"/>
      <c r="L459" s="32"/>
      <c r="M459" s="30"/>
      <c r="N459" s="30"/>
      <c r="O459" s="30"/>
      <c r="P459" s="30"/>
      <c r="Q459" s="30"/>
      <c r="T459" s="33"/>
      <c r="U459" s="34" t="str">
        <f t="array" ref="U459">IF(X459="Tu",RANK(Y459:Y459,Y$30:Y$946),IF(X459="Th",RANK(Z459:Z459,Z$30:Z$946),IF(X459="F",RANK(AA459,AA$30:AA$946),IF(X459="W",RANK(AB459,AB$30:AB$946),""))))</f>
        <v/>
      </c>
      <c r="V459" s="33"/>
      <c r="X459" t="str">
        <f t="shared" si="32"/>
        <v/>
      </c>
      <c r="AA459" t="str">
        <f t="shared" si="33"/>
        <v/>
      </c>
    </row>
    <row r="460" spans="1:27">
      <c r="A460" s="33"/>
      <c r="B460" s="33"/>
      <c r="C460" s="29"/>
      <c r="D460" s="30"/>
      <c r="E460" s="30"/>
      <c r="F460" s="30"/>
      <c r="G460" s="30"/>
      <c r="H460" s="30"/>
      <c r="I460" s="30"/>
      <c r="J460" s="38"/>
      <c r="K460" s="25"/>
      <c r="L460" s="32"/>
      <c r="M460" s="30"/>
      <c r="N460" s="30"/>
      <c r="O460" s="30"/>
      <c r="P460" s="30"/>
      <c r="Q460" s="30"/>
      <c r="T460" s="33"/>
      <c r="U460" s="34" t="str">
        <f t="array" ref="U460">IF(X460="Tu",RANK(Y460:Y460,Y$30:Y$946),IF(X460="Th",RANK(Z460:Z460,Z$30:Z$946),IF(X460="F",RANK(AA460,AA$30:AA$946),IF(X460="W",RANK(AB460,AB$30:AB$946),""))))</f>
        <v/>
      </c>
      <c r="V460" s="33"/>
      <c r="X460" t="str">
        <f t="shared" si="32"/>
        <v/>
      </c>
      <c r="AA460" t="str">
        <f t="shared" si="33"/>
        <v/>
      </c>
    </row>
    <row r="461" spans="1:27">
      <c r="A461" s="33"/>
      <c r="B461" s="33"/>
      <c r="C461" s="29"/>
      <c r="D461" s="30"/>
      <c r="E461" s="30"/>
      <c r="F461" s="30"/>
      <c r="G461" s="30"/>
      <c r="H461" s="30"/>
      <c r="I461" s="30"/>
      <c r="J461" s="38"/>
      <c r="K461" s="25"/>
      <c r="L461" s="32"/>
      <c r="M461" s="30"/>
      <c r="N461" s="30"/>
      <c r="O461" s="30"/>
      <c r="P461" s="30"/>
      <c r="Q461" s="30"/>
      <c r="T461" s="33"/>
      <c r="U461" s="34" t="str">
        <f t="array" ref="U461">IF(X461="Tu",RANK(Y461:Y461,Y$30:Y$946),IF(X461="Th",RANK(Z461:Z461,Z$30:Z$946),IF(X461="F",RANK(AA461,AA$30:AA$946),IF(X461="W",RANK(AB461,AB$30:AB$946),""))))</f>
        <v/>
      </c>
      <c r="V461" s="33"/>
      <c r="X461" t="str">
        <f t="shared" si="32"/>
        <v/>
      </c>
      <c r="AA461" t="str">
        <f t="shared" si="33"/>
        <v/>
      </c>
    </row>
    <row r="462" spans="1:27">
      <c r="A462" s="33"/>
      <c r="B462" s="33"/>
      <c r="C462" s="29"/>
      <c r="D462" s="30"/>
      <c r="E462" s="30"/>
      <c r="F462" s="30"/>
      <c r="G462" s="30"/>
      <c r="H462" s="30"/>
      <c r="I462" s="30"/>
      <c r="J462" s="38"/>
      <c r="K462" s="25"/>
      <c r="L462" s="32"/>
      <c r="M462" s="30"/>
      <c r="N462" s="30"/>
      <c r="O462" s="30"/>
      <c r="P462" s="30"/>
      <c r="Q462" s="30"/>
      <c r="T462" s="33"/>
      <c r="U462" s="34" t="str">
        <f t="array" ref="U462">IF(X462="Tu",RANK(Y462:Y462,Y$30:Y$946),IF(X462="Th",RANK(Z462:Z462,Z$30:Z$946),IF(X462="F",RANK(AA462,AA$30:AA$946),IF(X462="W",RANK(AB462,AB$30:AB$946),""))))</f>
        <v/>
      </c>
      <c r="V462" s="33"/>
      <c r="X462" t="str">
        <f t="shared" si="32"/>
        <v/>
      </c>
      <c r="AA462" t="str">
        <f t="shared" si="33"/>
        <v/>
      </c>
    </row>
    <row r="463" spans="1:27">
      <c r="A463" s="33"/>
      <c r="B463" s="33"/>
      <c r="C463" s="29"/>
      <c r="D463" s="30"/>
      <c r="E463" s="30"/>
      <c r="F463" s="30"/>
      <c r="G463" s="30"/>
      <c r="H463" s="30"/>
      <c r="I463" s="30"/>
      <c r="J463" s="38"/>
      <c r="K463" s="25"/>
      <c r="L463" s="32"/>
      <c r="M463" s="30"/>
      <c r="N463" s="30"/>
      <c r="O463" s="30"/>
      <c r="P463" s="30"/>
      <c r="Q463" s="30"/>
      <c r="T463" s="33"/>
      <c r="U463" s="34" t="str">
        <f t="array" ref="U463">IF(X463="Tu",RANK(Y463:Y463,Y$30:Y$946),IF(X463="Th",RANK(Z463:Z463,Z$30:Z$946),IF(X463="F",RANK(AA463,AA$30:AA$946),IF(X463="W",RANK(AB463,AB$30:AB$946),""))))</f>
        <v/>
      </c>
      <c r="V463" s="33"/>
      <c r="X463" t="str">
        <f t="shared" si="32"/>
        <v/>
      </c>
      <c r="AA463" t="str">
        <f t="shared" si="33"/>
        <v/>
      </c>
    </row>
    <row r="464" spans="1:27">
      <c r="A464" s="33"/>
      <c r="B464" s="33"/>
      <c r="C464" s="29"/>
      <c r="D464" s="30"/>
      <c r="E464" s="30"/>
      <c r="F464" s="30"/>
      <c r="G464" s="30"/>
      <c r="H464" s="30"/>
      <c r="I464" s="30"/>
      <c r="J464" s="38"/>
      <c r="K464" s="25"/>
      <c r="L464" s="32"/>
      <c r="M464" s="30"/>
      <c r="N464" s="30"/>
      <c r="O464" s="30"/>
      <c r="P464" s="30"/>
      <c r="Q464" s="30"/>
      <c r="T464" s="33"/>
      <c r="U464" s="34" t="str">
        <f t="array" ref="U464">IF(X464="Tu",RANK(Y464:Y464,Y$30:Y$946),IF(X464="Th",RANK(Z464:Z464,Z$30:Z$946),IF(X464="F",RANK(AA464,AA$30:AA$946),IF(X464="W",RANK(AB464,AB$30:AB$946),""))))</f>
        <v/>
      </c>
      <c r="V464" s="33"/>
      <c r="X464" t="str">
        <f t="shared" si="32"/>
        <v/>
      </c>
      <c r="AA464" t="str">
        <f t="shared" si="33"/>
        <v/>
      </c>
    </row>
    <row r="465" spans="1:27">
      <c r="A465" s="33"/>
      <c r="B465" s="33"/>
      <c r="C465" s="29"/>
      <c r="D465" s="30"/>
      <c r="E465" s="30"/>
      <c r="F465" s="30"/>
      <c r="G465" s="30"/>
      <c r="H465" s="30"/>
      <c r="I465" s="30"/>
      <c r="J465" s="38"/>
      <c r="K465" s="25"/>
      <c r="L465" s="32"/>
      <c r="M465" s="30"/>
      <c r="N465" s="30"/>
      <c r="O465" s="30"/>
      <c r="P465" s="30"/>
      <c r="Q465" s="30"/>
      <c r="T465" s="33"/>
      <c r="U465" s="34" t="str">
        <f t="array" ref="U465">IF(X465="Tu",RANK(Y465:Y465,Y$30:Y$946),IF(X465="Th",RANK(Z465:Z465,Z$30:Z$946),IF(X465="F",RANK(AA465,AA$30:AA$946),IF(X465="W",RANK(AB465,AB$30:AB$946),""))))</f>
        <v/>
      </c>
      <c r="V465" s="33"/>
      <c r="X465" t="str">
        <f t="shared" si="32"/>
        <v/>
      </c>
      <c r="AA465" t="str">
        <f t="shared" si="33"/>
        <v/>
      </c>
    </row>
    <row r="466" spans="1:27">
      <c r="A466" s="33"/>
      <c r="B466" s="33"/>
      <c r="C466" s="29"/>
      <c r="D466" s="30"/>
      <c r="E466" s="30"/>
      <c r="F466" s="30"/>
      <c r="G466" s="30"/>
      <c r="H466" s="30"/>
      <c r="I466" s="30"/>
      <c r="J466" s="38"/>
      <c r="K466" s="25"/>
      <c r="L466" s="32"/>
      <c r="M466" s="30"/>
      <c r="N466" s="30"/>
      <c r="O466" s="30"/>
      <c r="P466" s="30"/>
      <c r="Q466" s="30"/>
      <c r="T466" s="33"/>
      <c r="U466" s="34" t="str">
        <f t="array" ref="U466">IF(X466="Tu",RANK(Y466:Y466,Y$30:Y$946),IF(X466="Th",RANK(Z466:Z466,Z$30:Z$946),IF(X466="F",RANK(AA466,AA$30:AA$946),IF(X466="W",RANK(AB466,AB$30:AB$946),""))))</f>
        <v/>
      </c>
      <c r="V466" s="33"/>
      <c r="X466" t="str">
        <f t="shared" si="32"/>
        <v/>
      </c>
      <c r="AA466" t="str">
        <f t="shared" si="33"/>
        <v/>
      </c>
    </row>
    <row r="467" spans="1:27">
      <c r="A467" s="33"/>
      <c r="B467" s="33"/>
      <c r="C467" s="29"/>
      <c r="D467" s="30"/>
      <c r="E467" s="30"/>
      <c r="F467" s="30"/>
      <c r="G467" s="30"/>
      <c r="H467" s="30"/>
      <c r="I467" s="30"/>
      <c r="J467" s="38"/>
      <c r="K467" s="25"/>
      <c r="L467" s="32"/>
      <c r="M467" s="30"/>
      <c r="N467" s="30"/>
      <c r="O467" s="30"/>
      <c r="P467" s="30"/>
      <c r="Q467" s="30"/>
      <c r="T467" s="33"/>
      <c r="U467" s="34" t="str">
        <f t="array" ref="U467">IF(X467="Tu",RANK(Y467:Y467,Y$30:Y$946),IF(X467="Th",RANK(Z467:Z467,Z$30:Z$946),IF(X467="F",RANK(AA467,AA$30:AA$946),IF(X467="W",RANK(AB467,AB$30:AB$946),""))))</f>
        <v/>
      </c>
      <c r="V467" s="33"/>
      <c r="X467" t="str">
        <f t="shared" si="32"/>
        <v/>
      </c>
      <c r="AA467" t="str">
        <f t="shared" si="33"/>
        <v/>
      </c>
    </row>
    <row r="468" spans="1:27">
      <c r="A468" s="33"/>
      <c r="B468" s="33"/>
      <c r="C468" s="29"/>
      <c r="D468" s="30"/>
      <c r="E468" s="30"/>
      <c r="F468" s="30"/>
      <c r="G468" s="30"/>
      <c r="H468" s="30"/>
      <c r="I468" s="30"/>
      <c r="J468" s="38"/>
      <c r="K468" s="25"/>
      <c r="L468" s="32"/>
      <c r="M468" s="30"/>
      <c r="N468" s="30"/>
      <c r="O468" s="30"/>
      <c r="P468" s="30"/>
      <c r="Q468" s="30"/>
      <c r="T468" s="33"/>
      <c r="U468" s="34" t="str">
        <f t="array" ref="U468">IF(X468="Tu",RANK(Y468:Y468,Y$30:Y$946),IF(X468="Th",RANK(Z468:Z468,Z$30:Z$946),IF(X468="F",RANK(AA468,AA$30:AA$946),IF(X468="W",RANK(AB468,AB$30:AB$946),""))))</f>
        <v/>
      </c>
      <c r="V468" s="33"/>
      <c r="X468" t="str">
        <f t="shared" si="32"/>
        <v/>
      </c>
      <c r="AA468" t="str">
        <f t="shared" si="33"/>
        <v/>
      </c>
    </row>
    <row r="469" spans="1:27">
      <c r="A469" s="33"/>
      <c r="B469" s="33"/>
      <c r="C469" s="29"/>
      <c r="D469" s="30"/>
      <c r="E469" s="30"/>
      <c r="F469" s="30"/>
      <c r="G469" s="30"/>
      <c r="H469" s="30"/>
      <c r="I469" s="30"/>
      <c r="J469" s="38"/>
      <c r="K469" s="25"/>
      <c r="L469" s="32"/>
      <c r="M469" s="30"/>
      <c r="N469" s="30"/>
      <c r="O469" s="30"/>
      <c r="P469" s="30"/>
      <c r="Q469" s="30"/>
      <c r="T469" s="33"/>
      <c r="U469" s="34" t="str">
        <f t="array" ref="U469">IF(X469="Tu",RANK(Y469:Y469,Y$30:Y$946),IF(X469="Th",RANK(Z469:Z469,Z$30:Z$946),IF(X469="F",RANK(AA469,AA$30:AA$946),IF(X469="W",RANK(AB469,AB$30:AB$946),""))))</f>
        <v/>
      </c>
      <c r="V469" s="33"/>
      <c r="X469" t="str">
        <f t="shared" si="32"/>
        <v/>
      </c>
      <c r="AA469" t="str">
        <f t="shared" si="33"/>
        <v/>
      </c>
    </row>
    <row r="470" spans="1:27">
      <c r="A470" s="33"/>
      <c r="B470" s="33"/>
      <c r="C470" s="29"/>
      <c r="D470" s="30"/>
      <c r="E470" s="30"/>
      <c r="F470" s="30"/>
      <c r="G470" s="30"/>
      <c r="H470" s="30"/>
      <c r="I470" s="30"/>
      <c r="J470" s="38"/>
      <c r="K470" s="25"/>
      <c r="L470" s="32"/>
      <c r="M470" s="30"/>
      <c r="N470" s="30"/>
      <c r="O470" s="30"/>
      <c r="P470" s="30"/>
      <c r="Q470" s="30"/>
      <c r="T470" s="33"/>
      <c r="U470" s="34" t="str">
        <f t="array" ref="U470">IF(X470="Tu",RANK(Y470:Y470,Y$30:Y$946),IF(X470="Th",RANK(Z470:Z470,Z$30:Z$946),IF(X470="F",RANK(AA470,AA$30:AA$946),IF(X470="W",RANK(AB470,AB$30:AB$946),""))))</f>
        <v/>
      </c>
      <c r="V470" s="33"/>
      <c r="X470" t="str">
        <f t="shared" si="32"/>
        <v/>
      </c>
      <c r="AA470" t="str">
        <f t="shared" si="33"/>
        <v/>
      </c>
    </row>
    <row r="471" spans="1:27">
      <c r="A471" s="33"/>
      <c r="B471" s="33"/>
      <c r="C471" s="29"/>
      <c r="D471" s="30"/>
      <c r="E471" s="30"/>
      <c r="F471" s="30"/>
      <c r="G471" s="30"/>
      <c r="H471" s="30"/>
      <c r="I471" s="30"/>
      <c r="J471" s="38"/>
      <c r="K471" s="25"/>
      <c r="L471" s="32"/>
      <c r="M471" s="30"/>
      <c r="N471" s="30"/>
      <c r="O471" s="30"/>
      <c r="P471" s="30"/>
      <c r="Q471" s="30"/>
      <c r="T471" s="33"/>
      <c r="U471" s="34" t="str">
        <f t="array" ref="U471">IF(X471="Tu",RANK(Y471:Y471,Y$30:Y$946),IF(X471="Th",RANK(Z471:Z471,Z$30:Z$946),IF(X471="F",RANK(AA471,AA$30:AA$946),IF(X471="W",RANK(AB471,AB$30:AB$946),""))))</f>
        <v/>
      </c>
      <c r="V471" s="33"/>
      <c r="X471" t="str">
        <f t="shared" si="32"/>
        <v/>
      </c>
      <c r="AA471" t="str">
        <f t="shared" si="33"/>
        <v/>
      </c>
    </row>
    <row r="472" spans="1:27">
      <c r="A472" s="33"/>
      <c r="B472" s="33"/>
      <c r="C472" s="29"/>
      <c r="D472" s="30"/>
      <c r="E472" s="30"/>
      <c r="F472" s="30"/>
      <c r="G472" s="30"/>
      <c r="H472" s="30"/>
      <c r="I472" s="30"/>
      <c r="J472" s="38"/>
      <c r="K472" s="25"/>
      <c r="L472" s="32"/>
      <c r="M472" s="30"/>
      <c r="N472" s="30"/>
      <c r="O472" s="30"/>
      <c r="P472" s="30"/>
      <c r="Q472" s="30"/>
      <c r="T472" s="33"/>
      <c r="U472" s="34" t="str">
        <f t="array" ref="U472">IF(X472="Tu",RANK(Y472:Y472,Y$30:Y$946),IF(X472="Th",RANK(Z472:Z472,Z$30:Z$946),IF(X472="F",RANK(AA472,AA$30:AA$946),IF(X472="W",RANK(AB472,AB$30:AB$946),""))))</f>
        <v/>
      </c>
      <c r="V472" s="33"/>
      <c r="X472" t="str">
        <f t="shared" si="32"/>
        <v/>
      </c>
      <c r="AA472" t="str">
        <f t="shared" si="33"/>
        <v/>
      </c>
    </row>
    <row r="473" spans="1:27">
      <c r="A473" s="33"/>
      <c r="B473" s="33"/>
      <c r="C473" s="29"/>
      <c r="D473" s="30"/>
      <c r="E473" s="30"/>
      <c r="F473" s="30"/>
      <c r="G473" s="30"/>
      <c r="H473" s="30"/>
      <c r="I473" s="30"/>
      <c r="J473" s="38"/>
      <c r="K473" s="25"/>
      <c r="L473" s="32"/>
      <c r="M473" s="30"/>
      <c r="N473" s="30"/>
      <c r="O473" s="30"/>
      <c r="P473" s="30"/>
      <c r="Q473" s="30"/>
      <c r="T473" s="33"/>
      <c r="U473" s="34" t="str">
        <f t="array" ref="U473">IF(X473="Tu",RANK(Y473:Y473,Y$30:Y$946),IF(X473="Th",RANK(Z473:Z473,Z$30:Z$946),IF(X473="F",RANK(AA473,AA$30:AA$946),IF(X473="W",RANK(AB473,AB$30:AB$946),""))))</f>
        <v/>
      </c>
      <c r="V473" s="33"/>
      <c r="X473" t="str">
        <f t="shared" si="32"/>
        <v/>
      </c>
      <c r="AA473" t="str">
        <f t="shared" si="33"/>
        <v/>
      </c>
    </row>
    <row r="474" spans="1:27">
      <c r="A474" s="33"/>
      <c r="B474" s="33"/>
      <c r="C474" s="29"/>
      <c r="D474" s="30"/>
      <c r="E474" s="30"/>
      <c r="F474" s="30"/>
      <c r="G474" s="30"/>
      <c r="H474" s="30"/>
      <c r="I474" s="30"/>
      <c r="J474" s="38"/>
      <c r="K474" s="25"/>
      <c r="L474" s="32"/>
      <c r="M474" s="30"/>
      <c r="N474" s="30"/>
      <c r="O474" s="30"/>
      <c r="P474" s="30"/>
      <c r="Q474" s="30"/>
      <c r="T474" s="33"/>
      <c r="U474" s="34" t="str">
        <f t="array" ref="U474">IF(X474="Tu",RANK(Y474:Y474,Y$30:Y$946),IF(X474="Th",RANK(Z474:Z474,Z$30:Z$946),IF(X474="F",RANK(AA474,AA$30:AA$946),IF(X474="W",RANK(AB474,AB$30:AB$946),""))))</f>
        <v/>
      </c>
      <c r="V474" s="33"/>
      <c r="X474" t="str">
        <f t="shared" si="32"/>
        <v/>
      </c>
      <c r="AA474" t="str">
        <f t="shared" si="33"/>
        <v/>
      </c>
    </row>
    <row r="475" spans="1:27">
      <c r="A475" s="33"/>
      <c r="B475" s="33"/>
      <c r="C475" s="29"/>
      <c r="D475" s="30"/>
      <c r="E475" s="30"/>
      <c r="F475" s="30"/>
      <c r="G475" s="30"/>
      <c r="H475" s="30"/>
      <c r="I475" s="30"/>
      <c r="J475" s="38"/>
      <c r="K475" s="25"/>
      <c r="L475" s="32"/>
      <c r="M475" s="30"/>
      <c r="N475" s="30"/>
      <c r="O475" s="30"/>
      <c r="P475" s="30"/>
      <c r="Q475" s="30"/>
      <c r="T475" s="33"/>
      <c r="U475" s="34" t="str">
        <f t="array" ref="U475">IF(X475="Tu",RANK(Y475:Y475,Y$30:Y$946),IF(X475="Th",RANK(Z475:Z475,Z$30:Z$946),IF(X475="F",RANK(AA475,AA$30:AA$946),IF(X475="W",RANK(AB475,AB$30:AB$946),""))))</f>
        <v/>
      </c>
      <c r="V475" s="33"/>
      <c r="X475" t="str">
        <f t="shared" si="32"/>
        <v/>
      </c>
      <c r="AA475" t="str">
        <f t="shared" si="33"/>
        <v/>
      </c>
    </row>
    <row r="476" spans="1:27">
      <c r="A476" s="33"/>
      <c r="B476" s="33"/>
      <c r="C476" s="29"/>
      <c r="D476" s="30"/>
      <c r="E476" s="30"/>
      <c r="F476" s="30"/>
      <c r="G476" s="30"/>
      <c r="H476" s="30"/>
      <c r="I476" s="30"/>
      <c r="J476" s="38"/>
      <c r="K476" s="25"/>
      <c r="L476" s="32"/>
      <c r="M476" s="30"/>
      <c r="N476" s="30"/>
      <c r="O476" s="30"/>
      <c r="P476" s="30"/>
      <c r="Q476" s="30"/>
      <c r="T476" s="33"/>
      <c r="U476" s="34" t="str">
        <f t="array" ref="U476">IF(X476="Tu",RANK(Y476:Y476,Y$30:Y$946),IF(X476="Th",RANK(Z476:Z476,Z$30:Z$946),IF(X476="F",RANK(AA476,AA$30:AA$946),IF(X476="W",RANK(AB476,AB$30:AB$946),""))))</f>
        <v/>
      </c>
      <c r="V476" s="33"/>
      <c r="X476" t="str">
        <f t="shared" ref="X476:X539" si="34">IF(Y476="",IF(Z476="",IF(AA476="",IF(AB476="","","W"),"M"),"Th"),"Tu")</f>
        <v/>
      </c>
      <c r="AA476" t="str">
        <f t="shared" si="33"/>
        <v/>
      </c>
    </row>
    <row r="477" spans="1:27">
      <c r="A477" s="33"/>
      <c r="B477" s="33"/>
      <c r="C477" s="29"/>
      <c r="D477" s="30"/>
      <c r="E477" s="30"/>
      <c r="F477" s="30"/>
      <c r="G477" s="30"/>
      <c r="H477" s="30"/>
      <c r="I477" s="30"/>
      <c r="J477" s="38"/>
      <c r="K477" s="25"/>
      <c r="L477" s="32"/>
      <c r="M477" s="30"/>
      <c r="N477" s="30"/>
      <c r="O477" s="30"/>
      <c r="P477" s="30"/>
      <c r="Q477" s="30"/>
      <c r="T477" s="33"/>
      <c r="U477" s="34" t="str">
        <f t="array" ref="U477">IF(X477="Tu",RANK(Y477:Y477,Y$30:Y$946),IF(X477="Th",RANK(Z477:Z477,Z$30:Z$946),IF(X477="F",RANK(AA477,AA$30:AA$946),IF(X477="W",RANK(AB477,AB$30:AB$946),""))))</f>
        <v/>
      </c>
      <c r="V477" s="33"/>
      <c r="X477" t="str">
        <f t="shared" si="34"/>
        <v/>
      </c>
      <c r="AA477" t="str">
        <f t="shared" si="33"/>
        <v/>
      </c>
    </row>
    <row r="478" spans="1:27">
      <c r="A478" s="33"/>
      <c r="B478" s="33"/>
      <c r="C478" s="29"/>
      <c r="D478" s="30"/>
      <c r="E478" s="30"/>
      <c r="F478" s="30"/>
      <c r="G478" s="30"/>
      <c r="H478" s="30"/>
      <c r="I478" s="30"/>
      <c r="J478" s="38"/>
      <c r="K478" s="25"/>
      <c r="L478" s="32"/>
      <c r="M478" s="30"/>
      <c r="N478" s="30"/>
      <c r="O478" s="30"/>
      <c r="P478" s="30"/>
      <c r="Q478" s="30"/>
      <c r="T478" s="33"/>
      <c r="U478" s="34" t="str">
        <f t="array" ref="U478">IF(X478="Tu",RANK(Y478:Y478,Y$30:Y$946),IF(X478="Th",RANK(Z478:Z478,Z$30:Z$946),IF(X478="F",RANK(AA478,AA$30:AA$946),IF(X478="W",RANK(AB478,AB$30:AB$946),""))))</f>
        <v/>
      </c>
      <c r="V478" s="33"/>
      <c r="X478" t="str">
        <f t="shared" si="34"/>
        <v/>
      </c>
      <c r="AA478" t="str">
        <f t="shared" si="33"/>
        <v/>
      </c>
    </row>
    <row r="479" spans="1:27">
      <c r="A479" s="33"/>
      <c r="B479" s="33"/>
      <c r="C479" s="29"/>
      <c r="D479" s="30"/>
      <c r="E479" s="30"/>
      <c r="F479" s="30"/>
      <c r="G479" s="30"/>
      <c r="H479" s="30"/>
      <c r="I479" s="30"/>
      <c r="J479" s="38"/>
      <c r="K479" s="25"/>
      <c r="L479" s="32"/>
      <c r="M479" s="30"/>
      <c r="N479" s="30"/>
      <c r="O479" s="30"/>
      <c r="P479" s="30"/>
      <c r="Q479" s="30"/>
      <c r="T479" s="33"/>
      <c r="U479" s="34" t="str">
        <f t="array" ref="U479">IF(X479="Tu",RANK(Y479:Y479,Y$30:Y$946),IF(X479="Th",RANK(Z479:Z479,Z$30:Z$946),IF(X479="F",RANK(AA479,AA$30:AA$946),IF(X479="W",RANK(AB479,AB$30:AB$946),""))))</f>
        <v/>
      </c>
      <c r="V479" s="33"/>
      <c r="X479" t="str">
        <f t="shared" si="34"/>
        <v/>
      </c>
      <c r="AA479" t="str">
        <f t="shared" si="33"/>
        <v/>
      </c>
    </row>
    <row r="480" spans="1:27">
      <c r="A480" s="33"/>
      <c r="B480" s="33"/>
      <c r="C480" s="29"/>
      <c r="D480" s="30"/>
      <c r="E480" s="30"/>
      <c r="F480" s="30"/>
      <c r="G480" s="30"/>
      <c r="H480" s="30"/>
      <c r="I480" s="30"/>
      <c r="J480" s="38"/>
      <c r="K480" s="25"/>
      <c r="L480" s="32"/>
      <c r="M480" s="30"/>
      <c r="N480" s="30"/>
      <c r="O480" s="30"/>
      <c r="P480" s="30"/>
      <c r="Q480" s="30"/>
      <c r="T480" s="33"/>
      <c r="U480" s="34" t="str">
        <f t="array" ref="U480">IF(X480="Tu",RANK(Y480:Y480,Y$30:Y$946),IF(X480="Th",RANK(Z480:Z480,Z$30:Z$946),IF(X480="F",RANK(AA480,AA$30:AA$946),IF(X480="W",RANK(AB480,AB$30:AB$946),""))))</f>
        <v/>
      </c>
      <c r="V480" s="33"/>
      <c r="X480" t="str">
        <f t="shared" si="34"/>
        <v/>
      </c>
      <c r="AA480" t="str">
        <f t="shared" si="33"/>
        <v/>
      </c>
    </row>
    <row r="481" spans="1:27">
      <c r="A481" s="33"/>
      <c r="B481" s="33"/>
      <c r="C481" s="29"/>
      <c r="D481" s="30"/>
      <c r="E481" s="30"/>
      <c r="F481" s="30"/>
      <c r="G481" s="30"/>
      <c r="H481" s="30"/>
      <c r="I481" s="30"/>
      <c r="J481" s="38"/>
      <c r="K481" s="25"/>
      <c r="L481" s="32"/>
      <c r="M481" s="30"/>
      <c r="N481" s="30"/>
      <c r="O481" s="30"/>
      <c r="P481" s="30"/>
      <c r="Q481" s="30"/>
      <c r="T481" s="33"/>
      <c r="U481" s="34" t="str">
        <f t="array" ref="U481">IF(X481="Tu",RANK(Y481:Y481,Y$30:Y$946),IF(X481="Th",RANK(Z481:Z481,Z$30:Z$946),IF(X481="F",RANK(AA481,AA$30:AA$946),IF(X481="W",RANK(AB481,AB$30:AB$946),""))))</f>
        <v/>
      </c>
      <c r="V481" s="33"/>
      <c r="X481" t="str">
        <f t="shared" si="34"/>
        <v/>
      </c>
      <c r="AA481" t="str">
        <f t="shared" si="33"/>
        <v/>
      </c>
    </row>
    <row r="482" spans="1:27">
      <c r="A482" s="33"/>
      <c r="B482" s="33"/>
      <c r="C482" s="29"/>
      <c r="D482" s="30"/>
      <c r="E482" s="30"/>
      <c r="F482" s="30"/>
      <c r="G482" s="30"/>
      <c r="H482" s="30"/>
      <c r="I482" s="30"/>
      <c r="J482" s="38"/>
      <c r="K482" s="25"/>
      <c r="L482" s="32"/>
      <c r="M482" s="30"/>
      <c r="N482" s="30"/>
      <c r="O482" s="30"/>
      <c r="P482" s="30"/>
      <c r="Q482" s="30"/>
      <c r="T482" s="33"/>
      <c r="U482" s="34" t="str">
        <f t="array" ref="U482">IF(X482="Tu",RANK(Y482:Y482,Y$30:Y$946),IF(X482="Th",RANK(Z482:Z482,Z$30:Z$946),IF(X482="F",RANK(AA482,AA$30:AA$946),IF(X482="W",RANK(AB482,AB$30:AB$946),""))))</f>
        <v/>
      </c>
      <c r="V482" s="33"/>
      <c r="X482" t="str">
        <f t="shared" si="34"/>
        <v/>
      </c>
      <c r="AA482" t="str">
        <f t="shared" si="33"/>
        <v/>
      </c>
    </row>
    <row r="483" spans="1:27">
      <c r="A483" s="33"/>
      <c r="B483" s="33"/>
      <c r="C483" s="29"/>
      <c r="D483" s="30"/>
      <c r="E483" s="30"/>
      <c r="F483" s="30"/>
      <c r="G483" s="30"/>
      <c r="H483" s="30"/>
      <c r="I483" s="30"/>
      <c r="J483" s="38"/>
      <c r="K483" s="25"/>
      <c r="L483" s="32"/>
      <c r="M483" s="30"/>
      <c r="N483" s="30"/>
      <c r="O483" s="30"/>
      <c r="P483" s="30"/>
      <c r="Q483" s="30"/>
      <c r="T483" s="33"/>
      <c r="U483" s="34" t="str">
        <f t="array" ref="U483">IF(X483="Tu",RANK(Y483:Y483,Y$30:Y$946),IF(X483="Th",RANK(Z483:Z483,Z$30:Z$946),IF(X483="F",RANK(AA483,AA$30:AA$946),IF(X483="W",RANK(AB483,AB$30:AB$946),""))))</f>
        <v/>
      </c>
      <c r="V483" s="33"/>
      <c r="X483" t="str">
        <f t="shared" si="34"/>
        <v/>
      </c>
      <c r="AA483" t="str">
        <f t="shared" si="33"/>
        <v/>
      </c>
    </row>
    <row r="484" spans="1:27">
      <c r="A484" s="33"/>
      <c r="B484" s="33"/>
      <c r="C484" s="29"/>
      <c r="D484" s="30"/>
      <c r="E484" s="30"/>
      <c r="F484" s="30"/>
      <c r="G484" s="30"/>
      <c r="H484" s="30"/>
      <c r="I484" s="30"/>
      <c r="J484" s="38"/>
      <c r="K484" s="25"/>
      <c r="L484" s="32"/>
      <c r="M484" s="30"/>
      <c r="N484" s="30"/>
      <c r="O484" s="30"/>
      <c r="P484" s="30"/>
      <c r="Q484" s="30"/>
      <c r="T484" s="33"/>
      <c r="U484" s="34" t="str">
        <f t="array" ref="U484">IF(X484="Tu",RANK(Y484:Y484,Y$30:Y$946),IF(X484="Th",RANK(Z484:Z484,Z$30:Z$946),IF(X484="F",RANK(AA484,AA$30:AA$946),IF(X484="W",RANK(AB484,AB$30:AB$946),""))))</f>
        <v/>
      </c>
      <c r="V484" s="33"/>
      <c r="X484" t="str">
        <f t="shared" si="34"/>
        <v/>
      </c>
      <c r="AA484" t="str">
        <f t="shared" si="33"/>
        <v/>
      </c>
    </row>
    <row r="485" spans="1:27">
      <c r="A485" s="33"/>
      <c r="B485" s="33"/>
      <c r="C485" s="29"/>
      <c r="D485" s="30"/>
      <c r="E485" s="30"/>
      <c r="F485" s="30"/>
      <c r="G485" s="30"/>
      <c r="H485" s="30"/>
      <c r="I485" s="30"/>
      <c r="J485" s="38"/>
      <c r="K485" s="25"/>
      <c r="L485" s="32"/>
      <c r="M485" s="30"/>
      <c r="N485" s="30"/>
      <c r="O485" s="30"/>
      <c r="P485" s="30"/>
      <c r="Q485" s="30"/>
      <c r="T485" s="33"/>
      <c r="U485" s="34" t="str">
        <f t="array" ref="U485">IF(X485="Tu",RANK(Y485:Y485,Y$30:Y$946),IF(X485="Th",RANK(Z485:Z485,Z$30:Z$946),IF(X485="F",RANK(AA485,AA$30:AA$946),IF(X485="W",RANK(AB485,AB$30:AB$946),""))))</f>
        <v/>
      </c>
      <c r="V485" s="33"/>
      <c r="X485" t="str">
        <f t="shared" si="34"/>
        <v/>
      </c>
      <c r="AA485" t="str">
        <f t="shared" si="33"/>
        <v/>
      </c>
    </row>
    <row r="486" spans="1:27">
      <c r="A486" s="33"/>
      <c r="B486" s="33"/>
      <c r="C486" s="29"/>
      <c r="D486" s="30"/>
      <c r="E486" s="30"/>
      <c r="F486" s="30"/>
      <c r="G486" s="30"/>
      <c r="H486" s="30"/>
      <c r="I486" s="30"/>
      <c r="J486" s="38"/>
      <c r="K486" s="25"/>
      <c r="L486" s="32"/>
      <c r="M486" s="30"/>
      <c r="N486" s="30"/>
      <c r="O486" s="30"/>
      <c r="P486" s="30"/>
      <c r="Q486" s="30"/>
      <c r="T486" s="33"/>
      <c r="U486" s="34" t="str">
        <f t="array" ref="U486">IF(X486="Tu",RANK(Y486:Y486,Y$30:Y$946),IF(X486="Th",RANK(Z486:Z486,Z$30:Z$946),IF(X486="F",RANK(AA486,AA$30:AA$946),IF(X486="W",RANK(AB486,AB$30:AB$946),""))))</f>
        <v/>
      </c>
      <c r="V486" s="33"/>
      <c r="X486" t="str">
        <f t="shared" si="34"/>
        <v/>
      </c>
      <c r="AA486" t="str">
        <f t="shared" si="33"/>
        <v/>
      </c>
    </row>
    <row r="487" spans="1:27">
      <c r="A487" s="33"/>
      <c r="B487" s="33"/>
      <c r="C487" s="29"/>
      <c r="D487" s="30"/>
      <c r="E487" s="30"/>
      <c r="F487" s="30"/>
      <c r="G487" s="30"/>
      <c r="H487" s="30"/>
      <c r="I487" s="30"/>
      <c r="J487" s="38"/>
      <c r="K487" s="25"/>
      <c r="L487" s="32"/>
      <c r="M487" s="30"/>
      <c r="N487" s="30"/>
      <c r="O487" s="30"/>
      <c r="P487" s="30"/>
      <c r="Q487" s="30"/>
      <c r="T487" s="33"/>
      <c r="U487" s="34" t="str">
        <f t="array" ref="U487">IF(X487="Tu",RANK(Y487:Y487,Y$30:Y$946),IF(X487="Th",RANK(Z487:Z487,Z$30:Z$946),IF(X487="F",RANK(AA487,AA$30:AA$946),IF(X487="W",RANK(AB487,AB$30:AB$946),""))))</f>
        <v/>
      </c>
      <c r="V487" s="33"/>
      <c r="X487" t="str">
        <f t="shared" si="34"/>
        <v/>
      </c>
      <c r="AA487" t="str">
        <f t="shared" si="33"/>
        <v/>
      </c>
    </row>
    <row r="488" spans="1:27">
      <c r="A488" s="33"/>
      <c r="B488" s="33"/>
      <c r="C488" s="29"/>
      <c r="D488" s="30"/>
      <c r="E488" s="30"/>
      <c r="F488" s="30"/>
      <c r="G488" s="30"/>
      <c r="H488" s="30"/>
      <c r="I488" s="30"/>
      <c r="J488" s="38"/>
      <c r="K488" s="25"/>
      <c r="L488" s="32"/>
      <c r="M488" s="30"/>
      <c r="N488" s="30"/>
      <c r="O488" s="30"/>
      <c r="P488" s="30"/>
      <c r="Q488" s="30"/>
      <c r="T488" s="33"/>
      <c r="U488" s="34" t="str">
        <f t="array" ref="U488">IF(X488="Tu",RANK(Y488:Y488,Y$30:Y$946),IF(X488="Th",RANK(Z488:Z488,Z$30:Z$946),IF(X488="F",RANK(AA488,AA$30:AA$946),IF(X488="W",RANK(AB488,AB$30:AB$946),""))))</f>
        <v/>
      </c>
      <c r="V488" s="33"/>
      <c r="X488" t="str">
        <f t="shared" si="34"/>
        <v/>
      </c>
      <c r="AA488" t="str">
        <f t="shared" si="33"/>
        <v/>
      </c>
    </row>
    <row r="489" spans="1:27">
      <c r="A489" s="33"/>
      <c r="B489" s="33"/>
      <c r="C489" s="29"/>
      <c r="D489" s="30"/>
      <c r="E489" s="30"/>
      <c r="F489" s="30"/>
      <c r="G489" s="30"/>
      <c r="H489" s="30"/>
      <c r="I489" s="30"/>
      <c r="J489" s="38"/>
      <c r="K489" s="25"/>
      <c r="L489" s="32"/>
      <c r="M489" s="30"/>
      <c r="N489" s="30"/>
      <c r="O489" s="30"/>
      <c r="P489" s="30"/>
      <c r="Q489" s="30"/>
      <c r="T489" s="33"/>
      <c r="U489" s="34" t="str">
        <f t="array" ref="U489">IF(X489="Tu",RANK(Y489:Y489,Y$30:Y$946),IF(X489="Th",RANK(Z489:Z489,Z$30:Z$946),IF(X489="F",RANK(AA489,AA$30:AA$946),IF(X489="W",RANK(AB489,AB$30:AB$946),""))))</f>
        <v/>
      </c>
      <c r="V489" s="33"/>
      <c r="X489" t="str">
        <f t="shared" si="34"/>
        <v/>
      </c>
      <c r="AA489" t="str">
        <f t="shared" si="33"/>
        <v/>
      </c>
    </row>
    <row r="490" spans="1:27">
      <c r="A490" s="33"/>
      <c r="B490" s="33"/>
      <c r="C490" s="29"/>
      <c r="D490" s="30"/>
      <c r="E490" s="30"/>
      <c r="F490" s="30"/>
      <c r="G490" s="30"/>
      <c r="H490" s="30"/>
      <c r="I490" s="30"/>
      <c r="J490" s="38"/>
      <c r="K490" s="25"/>
      <c r="L490" s="32"/>
      <c r="M490" s="30"/>
      <c r="N490" s="30"/>
      <c r="O490" s="30"/>
      <c r="P490" s="30"/>
      <c r="Q490" s="30"/>
      <c r="T490" s="33"/>
      <c r="U490" s="34" t="str">
        <f t="array" ref="U490">IF(X490="Tu",RANK(Y490:Y490,Y$30:Y$946),IF(X490="Th",RANK(Z490:Z490,Z$30:Z$946),IF(X490="F",RANK(AA490,AA$30:AA$946),IF(X490="W",RANK(AB490,AB$30:AB$946),""))))</f>
        <v/>
      </c>
      <c r="V490" s="33"/>
      <c r="X490" t="str">
        <f t="shared" si="34"/>
        <v/>
      </c>
      <c r="AA490" t="str">
        <f t="shared" si="33"/>
        <v/>
      </c>
    </row>
    <row r="491" spans="1:27">
      <c r="A491" s="33"/>
      <c r="B491" s="33"/>
      <c r="C491" s="29"/>
      <c r="D491" s="30"/>
      <c r="E491" s="30"/>
      <c r="F491" s="30"/>
      <c r="G491" s="30"/>
      <c r="H491" s="30"/>
      <c r="I491" s="30"/>
      <c r="J491" s="38"/>
      <c r="K491" s="25"/>
      <c r="L491" s="32"/>
      <c r="M491" s="30"/>
      <c r="N491" s="30"/>
      <c r="O491" s="30"/>
      <c r="P491" s="30"/>
      <c r="Q491" s="30"/>
      <c r="T491" s="33"/>
      <c r="U491" s="34" t="str">
        <f t="array" ref="U491">IF(X491="Tu",RANK(Y491:Y491,Y$30:Y$946),IF(X491="Th",RANK(Z491:Z491,Z$30:Z$946),IF(X491="F",RANK(AA491,AA$30:AA$946),IF(X491="W",RANK(AB491,AB$30:AB$946),""))))</f>
        <v/>
      </c>
      <c r="V491" s="33"/>
      <c r="X491" t="str">
        <f t="shared" si="34"/>
        <v/>
      </c>
      <c r="AA491" t="str">
        <f t="shared" si="33"/>
        <v/>
      </c>
    </row>
    <row r="492" spans="1:27">
      <c r="A492" s="33"/>
      <c r="B492" s="33"/>
      <c r="C492" s="29"/>
      <c r="D492" s="30"/>
      <c r="E492" s="30"/>
      <c r="F492" s="30"/>
      <c r="G492" s="30"/>
      <c r="H492" s="30"/>
      <c r="I492" s="30"/>
      <c r="J492" s="38"/>
      <c r="K492" s="25"/>
      <c r="L492" s="32"/>
      <c r="M492" s="30"/>
      <c r="N492" s="30"/>
      <c r="O492" s="30"/>
      <c r="P492" s="30"/>
      <c r="Q492" s="30"/>
      <c r="T492" s="33"/>
      <c r="U492" s="34" t="str">
        <f t="array" ref="U492">IF(X492="Tu",RANK(Y492:Y492,Y$30:Y$946),IF(X492="Th",RANK(Z492:Z492,Z$30:Z$946),IF(X492="F",RANK(AA492,AA$30:AA$946),IF(X492="W",RANK(AB492,AB$30:AB$946),""))))</f>
        <v/>
      </c>
      <c r="V492" s="33"/>
      <c r="X492" t="str">
        <f t="shared" si="34"/>
        <v/>
      </c>
      <c r="AA492" t="str">
        <f t="shared" si="33"/>
        <v/>
      </c>
    </row>
    <row r="493" spans="1:27">
      <c r="A493" s="33"/>
      <c r="B493" s="33"/>
      <c r="C493" s="29"/>
      <c r="D493" s="30"/>
      <c r="E493" s="30"/>
      <c r="F493" s="30"/>
      <c r="G493" s="30"/>
      <c r="H493" s="30"/>
      <c r="I493" s="30"/>
      <c r="J493" s="38"/>
      <c r="K493" s="25"/>
      <c r="L493" s="32"/>
      <c r="M493" s="30"/>
      <c r="N493" s="30"/>
      <c r="O493" s="30"/>
      <c r="P493" s="30"/>
      <c r="Q493" s="30"/>
      <c r="T493" s="33"/>
      <c r="U493" s="34" t="str">
        <f t="array" ref="U493">IF(X493="Tu",RANK(Y493:Y493,Y$30:Y$946),IF(X493="Th",RANK(Z493:Z493,Z$30:Z$946),IF(X493="F",RANK(AA493,AA$30:AA$946),IF(X493="W",RANK(AB493,AB$30:AB$946),""))))</f>
        <v/>
      </c>
      <c r="V493" s="33"/>
      <c r="X493" t="str">
        <f t="shared" si="34"/>
        <v/>
      </c>
      <c r="AA493" t="str">
        <f t="shared" si="33"/>
        <v/>
      </c>
    </row>
    <row r="494" spans="1:27">
      <c r="A494" s="33"/>
      <c r="B494" s="33"/>
      <c r="C494" s="29"/>
      <c r="D494" s="30"/>
      <c r="E494" s="30"/>
      <c r="F494" s="30"/>
      <c r="G494" s="30"/>
      <c r="H494" s="30"/>
      <c r="I494" s="30"/>
      <c r="J494" s="38"/>
      <c r="K494" s="25"/>
      <c r="L494" s="32"/>
      <c r="M494" s="30"/>
      <c r="N494" s="30"/>
      <c r="O494" s="30"/>
      <c r="P494" s="30"/>
      <c r="Q494" s="30"/>
      <c r="T494" s="33"/>
      <c r="U494" s="34" t="str">
        <f t="array" ref="U494">IF(X494="Tu",RANK(Y494:Y494,Y$30:Y$946),IF(X494="Th",RANK(Z494:Z494,Z$30:Z$946),IF(X494="F",RANK(AA494,AA$30:AA$946),IF(X494="W",RANK(AB494,AB$30:AB$946),""))))</f>
        <v/>
      </c>
      <c r="V494" s="33"/>
      <c r="X494" t="str">
        <f t="shared" si="34"/>
        <v/>
      </c>
      <c r="AA494" t="str">
        <f t="shared" si="33"/>
        <v/>
      </c>
    </row>
    <row r="495" spans="1:27">
      <c r="A495" s="33"/>
      <c r="B495" s="33"/>
      <c r="C495" s="29"/>
      <c r="D495" s="30"/>
      <c r="E495" s="30"/>
      <c r="F495" s="30"/>
      <c r="G495" s="30"/>
      <c r="H495" s="30"/>
      <c r="I495" s="30"/>
      <c r="J495" s="38"/>
      <c r="K495" s="25"/>
      <c r="L495" s="32"/>
      <c r="M495" s="30"/>
      <c r="N495" s="30"/>
      <c r="O495" s="30"/>
      <c r="P495" s="30"/>
      <c r="Q495" s="30"/>
      <c r="T495" s="33"/>
      <c r="U495" s="34" t="str">
        <f t="array" ref="U495">IF(X495="Tu",RANK(Y495:Y495,Y$30:Y$946),IF(X495="Th",RANK(Z495:Z495,Z$30:Z$946),IF(X495="F",RANK(AA495,AA$30:AA$946),IF(X495="W",RANK(AB495,AB$30:AB$946),""))))</f>
        <v/>
      </c>
      <c r="V495" s="33"/>
      <c r="X495" t="str">
        <f t="shared" si="34"/>
        <v/>
      </c>
      <c r="AA495" t="str">
        <f t="shared" si="33"/>
        <v/>
      </c>
    </row>
    <row r="496" spans="1:27">
      <c r="A496" s="33"/>
      <c r="B496" s="33"/>
      <c r="C496" s="29"/>
      <c r="D496" s="30"/>
      <c r="E496" s="30"/>
      <c r="F496" s="30"/>
      <c r="G496" s="30"/>
      <c r="H496" s="30"/>
      <c r="I496" s="30"/>
      <c r="J496" s="38"/>
      <c r="K496" s="25"/>
      <c r="L496" s="32"/>
      <c r="M496" s="30"/>
      <c r="N496" s="30"/>
      <c r="O496" s="30"/>
      <c r="P496" s="30"/>
      <c r="Q496" s="30"/>
      <c r="T496" s="33"/>
      <c r="U496" s="34" t="str">
        <f t="array" ref="U496">IF(X496="Tu",RANK(Y496:Y496,Y$30:Y$946),IF(X496="Th",RANK(Z496:Z496,Z$30:Z$946),IF(X496="F",RANK(AA496,AA$30:AA$946),IF(X496="W",RANK(AB496,AB$30:AB$946),""))))</f>
        <v/>
      </c>
      <c r="V496" s="33"/>
      <c r="X496" t="str">
        <f t="shared" si="34"/>
        <v/>
      </c>
      <c r="AA496" t="str">
        <f t="shared" si="33"/>
        <v/>
      </c>
    </row>
    <row r="497" spans="1:27">
      <c r="A497" s="33"/>
      <c r="B497" s="33"/>
      <c r="C497" s="29"/>
      <c r="D497" s="30"/>
      <c r="E497" s="30"/>
      <c r="F497" s="30"/>
      <c r="G497" s="30"/>
      <c r="H497" s="30"/>
      <c r="I497" s="30"/>
      <c r="J497" s="38"/>
      <c r="K497" s="25"/>
      <c r="L497" s="32"/>
      <c r="M497" s="30"/>
      <c r="N497" s="30"/>
      <c r="O497" s="30"/>
      <c r="P497" s="30"/>
      <c r="Q497" s="30"/>
      <c r="T497" s="33"/>
      <c r="U497" s="34" t="str">
        <f t="array" ref="U497">IF(X497="Tu",RANK(Y497:Y497,Y$30:Y$946),IF(X497="Th",RANK(Z497:Z497,Z$30:Z$946),IF(X497="F",RANK(AA497,AA$30:AA$946),IF(X497="W",RANK(AB497,AB$30:AB$946),""))))</f>
        <v/>
      </c>
      <c r="V497" s="33"/>
      <c r="X497" t="str">
        <f t="shared" si="34"/>
        <v/>
      </c>
      <c r="AA497" t="str">
        <f t="shared" ref="AA497:AA560" si="35">IF(T497="Fri",S497,"")</f>
        <v/>
      </c>
    </row>
    <row r="498" spans="1:27">
      <c r="A498" s="33"/>
      <c r="B498" s="33"/>
      <c r="C498" s="29"/>
      <c r="D498" s="30"/>
      <c r="E498" s="30"/>
      <c r="F498" s="30"/>
      <c r="G498" s="30"/>
      <c r="H498" s="30"/>
      <c r="I498" s="30"/>
      <c r="J498" s="38"/>
      <c r="K498" s="25"/>
      <c r="L498" s="32"/>
      <c r="M498" s="30"/>
      <c r="N498" s="30"/>
      <c r="O498" s="30"/>
      <c r="P498" s="30"/>
      <c r="Q498" s="30"/>
      <c r="T498" s="33"/>
      <c r="U498" s="34" t="str">
        <f t="array" ref="U498">IF(X498="Tu",RANK(Y498:Y498,Y$30:Y$946),IF(X498="Th",RANK(Z498:Z498,Z$30:Z$946),IF(X498="F",RANK(AA498,AA$30:AA$946),IF(X498="W",RANK(AB498,AB$30:AB$946),""))))</f>
        <v/>
      </c>
      <c r="V498" s="33"/>
      <c r="X498" t="str">
        <f t="shared" si="34"/>
        <v/>
      </c>
      <c r="AA498" t="str">
        <f t="shared" si="35"/>
        <v/>
      </c>
    </row>
    <row r="499" spans="1:27">
      <c r="A499" s="33"/>
      <c r="B499" s="33"/>
      <c r="C499" s="29"/>
      <c r="D499" s="30"/>
      <c r="E499" s="30"/>
      <c r="F499" s="30"/>
      <c r="G499" s="30"/>
      <c r="H499" s="30"/>
      <c r="I499" s="30"/>
      <c r="J499" s="38"/>
      <c r="K499" s="25"/>
      <c r="L499" s="32"/>
      <c r="M499" s="30"/>
      <c r="N499" s="30"/>
      <c r="O499" s="30"/>
      <c r="P499" s="30"/>
      <c r="Q499" s="30"/>
      <c r="T499" s="33"/>
      <c r="U499" s="34" t="str">
        <f t="array" ref="U499">IF(X499="Tu",RANK(Y499:Y499,Y$30:Y$946),IF(X499="Th",RANK(Z499:Z499,Z$30:Z$946),IF(X499="F",RANK(AA499,AA$30:AA$946),IF(X499="W",RANK(AB499,AB$30:AB$946),""))))</f>
        <v/>
      </c>
      <c r="V499" s="33"/>
      <c r="X499" t="str">
        <f t="shared" si="34"/>
        <v/>
      </c>
      <c r="AA499" t="str">
        <f t="shared" si="35"/>
        <v/>
      </c>
    </row>
    <row r="500" spans="1:27">
      <c r="A500" s="33"/>
      <c r="B500" s="33"/>
      <c r="C500" s="29"/>
      <c r="D500" s="30"/>
      <c r="E500" s="30"/>
      <c r="F500" s="30"/>
      <c r="G500" s="30"/>
      <c r="H500" s="30"/>
      <c r="I500" s="30"/>
      <c r="J500" s="38"/>
      <c r="K500" s="25"/>
      <c r="L500" s="32"/>
      <c r="M500" s="30"/>
      <c r="N500" s="30"/>
      <c r="O500" s="30"/>
      <c r="P500" s="30"/>
      <c r="Q500" s="30"/>
      <c r="T500" s="33"/>
      <c r="U500" s="34" t="str">
        <f t="array" ref="U500">IF(X500="Tu",RANK(Y500:Y500,Y$30:Y$946),IF(X500="Th",RANK(Z500:Z500,Z$30:Z$946),IF(X500="F",RANK(AA500,AA$30:AA$946),IF(X500="W",RANK(AB500,AB$30:AB$946),""))))</f>
        <v/>
      </c>
      <c r="V500" s="33"/>
      <c r="X500" t="str">
        <f t="shared" si="34"/>
        <v/>
      </c>
      <c r="AA500" t="str">
        <f t="shared" si="35"/>
        <v/>
      </c>
    </row>
    <row r="501" spans="1:27">
      <c r="A501" s="33"/>
      <c r="B501" s="33"/>
      <c r="C501" s="29"/>
      <c r="D501" s="30"/>
      <c r="E501" s="30"/>
      <c r="F501" s="30"/>
      <c r="G501" s="30"/>
      <c r="H501" s="30"/>
      <c r="I501" s="30"/>
      <c r="J501" s="38"/>
      <c r="K501" s="25"/>
      <c r="L501" s="32"/>
      <c r="M501" s="30"/>
      <c r="N501" s="30"/>
      <c r="O501" s="30"/>
      <c r="P501" s="30"/>
      <c r="Q501" s="30"/>
      <c r="T501" s="33"/>
      <c r="U501" s="34" t="str">
        <f t="array" ref="U501">IF(X501="Tu",RANK(Y501:Y501,Y$30:Y$946),IF(X501="Th",RANK(Z501:Z501,Z$30:Z$946),IF(X501="F",RANK(AA501,AA$30:AA$946),IF(X501="W",RANK(AB501,AB$30:AB$946),""))))</f>
        <v/>
      </c>
      <c r="V501" s="33"/>
      <c r="X501" t="str">
        <f t="shared" si="34"/>
        <v/>
      </c>
      <c r="AA501" t="str">
        <f t="shared" si="35"/>
        <v/>
      </c>
    </row>
    <row r="502" spans="1:27">
      <c r="A502" s="33"/>
      <c r="B502" s="33"/>
      <c r="C502" s="29"/>
      <c r="D502" s="30"/>
      <c r="E502" s="30"/>
      <c r="F502" s="30"/>
      <c r="G502" s="30"/>
      <c r="H502" s="30"/>
      <c r="I502" s="30"/>
      <c r="J502" s="38"/>
      <c r="K502" s="25"/>
      <c r="L502" s="32"/>
      <c r="M502" s="30"/>
      <c r="N502" s="30"/>
      <c r="O502" s="30"/>
      <c r="P502" s="30"/>
      <c r="Q502" s="30"/>
      <c r="T502" s="33"/>
      <c r="U502" s="34" t="str">
        <f t="array" ref="U502">IF(X502="Tu",RANK(Y502:Y502,Y$30:Y$946),IF(X502="Th",RANK(Z502:Z502,Z$30:Z$946),IF(X502="F",RANK(AA502,AA$30:AA$946),IF(X502="W",RANK(AB502,AB$30:AB$946),""))))</f>
        <v/>
      </c>
      <c r="V502" s="33"/>
      <c r="X502" t="str">
        <f t="shared" si="34"/>
        <v/>
      </c>
      <c r="AA502" t="str">
        <f t="shared" si="35"/>
        <v/>
      </c>
    </row>
    <row r="503" spans="1:27">
      <c r="A503" s="33"/>
      <c r="B503" s="33"/>
      <c r="C503" s="29"/>
      <c r="D503" s="30"/>
      <c r="E503" s="30"/>
      <c r="F503" s="30"/>
      <c r="G503" s="30"/>
      <c r="H503" s="30"/>
      <c r="I503" s="30"/>
      <c r="J503" s="38"/>
      <c r="K503" s="25"/>
      <c r="L503" s="32"/>
      <c r="M503" s="30"/>
      <c r="N503" s="30"/>
      <c r="O503" s="30"/>
      <c r="P503" s="30"/>
      <c r="Q503" s="30"/>
      <c r="T503" s="33"/>
      <c r="U503" s="34" t="str">
        <f t="array" ref="U503">IF(X503="Tu",RANK(Y503:Y503,Y$30:Y$946),IF(X503="Th",RANK(Z503:Z503,Z$30:Z$946),IF(X503="F",RANK(AA503,AA$30:AA$946),IF(X503="W",RANK(AB503,AB$30:AB$946),""))))</f>
        <v/>
      </c>
      <c r="V503" s="33"/>
      <c r="X503" t="str">
        <f t="shared" si="34"/>
        <v/>
      </c>
      <c r="AA503" t="str">
        <f t="shared" si="35"/>
        <v/>
      </c>
    </row>
    <row r="504" spans="1:27">
      <c r="A504" s="33"/>
      <c r="B504" s="33"/>
      <c r="C504" s="29"/>
      <c r="D504" s="30"/>
      <c r="E504" s="30"/>
      <c r="F504" s="30"/>
      <c r="G504" s="30"/>
      <c r="H504" s="30"/>
      <c r="I504" s="30"/>
      <c r="J504" s="38"/>
      <c r="K504" s="25"/>
      <c r="L504" s="32"/>
      <c r="M504" s="30"/>
      <c r="N504" s="30"/>
      <c r="O504" s="30"/>
      <c r="P504" s="30"/>
      <c r="Q504" s="30"/>
      <c r="T504" s="33"/>
      <c r="U504" s="34" t="str">
        <f t="array" ref="U504">IF(X504="Tu",RANK(Y504:Y504,Y$30:Y$946),IF(X504="Th",RANK(Z504:Z504,Z$30:Z$946),IF(X504="F",RANK(AA504,AA$30:AA$946),IF(X504="W",RANK(AB504,AB$30:AB$946),""))))</f>
        <v/>
      </c>
      <c r="V504" s="33"/>
      <c r="X504" t="str">
        <f t="shared" si="34"/>
        <v/>
      </c>
      <c r="AA504" t="str">
        <f t="shared" si="35"/>
        <v/>
      </c>
    </row>
    <row r="505" spans="1:27">
      <c r="A505" s="33"/>
      <c r="B505" s="33"/>
      <c r="C505" s="29"/>
      <c r="D505" s="30"/>
      <c r="E505" s="30"/>
      <c r="F505" s="30"/>
      <c r="G505" s="30"/>
      <c r="H505" s="30"/>
      <c r="I505" s="30"/>
      <c r="J505" s="38"/>
      <c r="K505" s="25"/>
      <c r="L505" s="32"/>
      <c r="M505" s="30"/>
      <c r="N505" s="30"/>
      <c r="O505" s="30"/>
      <c r="P505" s="30"/>
      <c r="Q505" s="30"/>
      <c r="T505" s="33"/>
      <c r="U505" s="34" t="str">
        <f t="array" ref="U505">IF(X505="Tu",RANK(Y505:Y505,Y$30:Y$946),IF(X505="Th",RANK(Z505:Z505,Z$30:Z$946),IF(X505="F",RANK(AA505,AA$30:AA$946),IF(X505="W",RANK(AB505,AB$30:AB$946),""))))</f>
        <v/>
      </c>
      <c r="V505" s="33"/>
      <c r="X505" t="str">
        <f t="shared" si="34"/>
        <v/>
      </c>
      <c r="AA505" t="str">
        <f t="shared" si="35"/>
        <v/>
      </c>
    </row>
    <row r="506" spans="1:27">
      <c r="A506" s="33"/>
      <c r="B506" s="33"/>
      <c r="C506" s="29"/>
      <c r="D506" s="30"/>
      <c r="E506" s="30"/>
      <c r="F506" s="30"/>
      <c r="G506" s="30"/>
      <c r="H506" s="30"/>
      <c r="I506" s="30"/>
      <c r="J506" s="38"/>
      <c r="K506" s="25"/>
      <c r="L506" s="32"/>
      <c r="M506" s="30"/>
      <c r="N506" s="30"/>
      <c r="O506" s="30"/>
      <c r="P506" s="30"/>
      <c r="Q506" s="30"/>
      <c r="T506" s="33"/>
      <c r="U506" s="34" t="str">
        <f t="array" ref="U506">IF(X506="Tu",RANK(Y506:Y506,Y$30:Y$946),IF(X506="Th",RANK(Z506:Z506,Z$30:Z$946),IF(X506="F",RANK(AA506,AA$30:AA$946),IF(X506="W",RANK(AB506,AB$30:AB$946),""))))</f>
        <v/>
      </c>
      <c r="V506" s="33"/>
      <c r="X506" t="str">
        <f t="shared" si="34"/>
        <v/>
      </c>
      <c r="AA506" t="str">
        <f t="shared" si="35"/>
        <v/>
      </c>
    </row>
    <row r="507" spans="1:27">
      <c r="A507" s="33"/>
      <c r="B507" s="33"/>
      <c r="C507" s="29"/>
      <c r="D507" s="30"/>
      <c r="E507" s="30"/>
      <c r="F507" s="30"/>
      <c r="G507" s="30"/>
      <c r="H507" s="30"/>
      <c r="I507" s="30"/>
      <c r="J507" s="38"/>
      <c r="K507" s="25"/>
      <c r="L507" s="32"/>
      <c r="M507" s="30"/>
      <c r="N507" s="30"/>
      <c r="O507" s="30"/>
      <c r="P507" s="30"/>
      <c r="Q507" s="30"/>
      <c r="T507" s="33"/>
      <c r="U507" s="34" t="str">
        <f t="array" ref="U507">IF(X507="Tu",RANK(Y507:Y507,Y$30:Y$946),IF(X507="Th",RANK(Z507:Z507,Z$30:Z$946),IF(X507="F",RANK(AA507,AA$30:AA$946),IF(X507="W",RANK(AB507,AB$30:AB$946),""))))</f>
        <v/>
      </c>
      <c r="V507" s="33"/>
      <c r="X507" t="str">
        <f t="shared" si="34"/>
        <v/>
      </c>
      <c r="AA507" t="str">
        <f t="shared" si="35"/>
        <v/>
      </c>
    </row>
    <row r="508" spans="1:27">
      <c r="A508" s="33"/>
      <c r="B508" s="33"/>
      <c r="C508" s="29"/>
      <c r="D508" s="30"/>
      <c r="E508" s="30"/>
      <c r="F508" s="30"/>
      <c r="G508" s="30"/>
      <c r="H508" s="30"/>
      <c r="I508" s="30"/>
      <c r="J508" s="38"/>
      <c r="K508" s="25"/>
      <c r="L508" s="32"/>
      <c r="M508" s="30"/>
      <c r="N508" s="30"/>
      <c r="O508" s="30"/>
      <c r="P508" s="30"/>
      <c r="Q508" s="30"/>
      <c r="T508" s="33"/>
      <c r="U508" s="34" t="str">
        <f t="array" ref="U508">IF(X508="Tu",RANK(Y508:Y508,Y$30:Y$946),IF(X508="Th",RANK(Z508:Z508,Z$30:Z$946),IF(X508="F",RANK(AA508,AA$30:AA$946),IF(X508="W",RANK(AB508,AB$30:AB$946),""))))</f>
        <v/>
      </c>
      <c r="V508" s="33"/>
      <c r="X508" t="str">
        <f t="shared" si="34"/>
        <v/>
      </c>
      <c r="AA508" t="str">
        <f t="shared" si="35"/>
        <v/>
      </c>
    </row>
    <row r="509" spans="1:27">
      <c r="A509" s="33"/>
      <c r="B509" s="33"/>
      <c r="C509" s="29"/>
      <c r="D509" s="30"/>
      <c r="E509" s="30"/>
      <c r="F509" s="30"/>
      <c r="G509" s="30"/>
      <c r="H509" s="30"/>
      <c r="I509" s="30"/>
      <c r="J509" s="38"/>
      <c r="K509" s="25"/>
      <c r="L509" s="32"/>
      <c r="M509" s="30"/>
      <c r="N509" s="30"/>
      <c r="O509" s="30"/>
      <c r="P509" s="30"/>
      <c r="Q509" s="30"/>
      <c r="T509" s="33"/>
      <c r="U509" s="34" t="str">
        <f t="array" ref="U509">IF(X509="Tu",RANK(Y509:Y509,Y$30:Y$946),IF(X509="Th",RANK(Z509:Z509,Z$30:Z$946),IF(X509="F",RANK(AA509,AA$30:AA$946),IF(X509="W",RANK(AB509,AB$30:AB$946),""))))</f>
        <v/>
      </c>
      <c r="V509" s="33"/>
      <c r="X509" t="str">
        <f t="shared" si="34"/>
        <v/>
      </c>
      <c r="AA509" t="str">
        <f t="shared" si="35"/>
        <v/>
      </c>
    </row>
    <row r="510" spans="1:27">
      <c r="A510" s="33"/>
      <c r="B510" s="33"/>
      <c r="C510" s="29"/>
      <c r="D510" s="30"/>
      <c r="E510" s="30"/>
      <c r="F510" s="30"/>
      <c r="G510" s="30"/>
      <c r="H510" s="30"/>
      <c r="I510" s="30"/>
      <c r="J510" s="38"/>
      <c r="K510" s="25"/>
      <c r="L510" s="32"/>
      <c r="M510" s="30"/>
      <c r="N510" s="30"/>
      <c r="O510" s="30"/>
      <c r="P510" s="30"/>
      <c r="Q510" s="30"/>
      <c r="T510" s="33"/>
      <c r="U510" s="34" t="str">
        <f t="array" ref="U510">IF(X510="Tu",RANK(Y510:Y510,Y$30:Y$946),IF(X510="Th",RANK(Z510:Z510,Z$30:Z$946),IF(X510="F",RANK(AA510,AA$30:AA$946),IF(X510="W",RANK(AB510,AB$30:AB$946),""))))</f>
        <v/>
      </c>
      <c r="V510" s="33"/>
      <c r="X510" t="str">
        <f t="shared" si="34"/>
        <v/>
      </c>
      <c r="AA510" t="str">
        <f t="shared" si="35"/>
        <v/>
      </c>
    </row>
    <row r="511" spans="1:27">
      <c r="A511" s="33"/>
      <c r="B511" s="33"/>
      <c r="C511" s="29"/>
      <c r="D511" s="30"/>
      <c r="E511" s="30"/>
      <c r="F511" s="30"/>
      <c r="G511" s="30"/>
      <c r="H511" s="30"/>
      <c r="I511" s="30"/>
      <c r="J511" s="38"/>
      <c r="K511" s="25"/>
      <c r="L511" s="32"/>
      <c r="M511" s="30"/>
      <c r="N511" s="30"/>
      <c r="O511" s="30"/>
      <c r="P511" s="30"/>
      <c r="Q511" s="30"/>
      <c r="T511" s="33"/>
      <c r="U511" s="34" t="str">
        <f t="array" ref="U511">IF(X511="Tu",RANK(Y511:Y511,Y$30:Y$946),IF(X511="Th",RANK(Z511:Z511,Z$30:Z$946),IF(X511="F",RANK(AA511,AA$30:AA$946),IF(X511="W",RANK(AB511,AB$30:AB$946),""))))</f>
        <v/>
      </c>
      <c r="V511" s="33"/>
      <c r="X511" t="str">
        <f t="shared" si="34"/>
        <v/>
      </c>
      <c r="AA511" t="str">
        <f t="shared" si="35"/>
        <v/>
      </c>
    </row>
    <row r="512" spans="1:27">
      <c r="A512" s="33"/>
      <c r="B512" s="33"/>
      <c r="C512" s="29"/>
      <c r="D512" s="30"/>
      <c r="E512" s="30"/>
      <c r="F512" s="30"/>
      <c r="G512" s="30"/>
      <c r="H512" s="30"/>
      <c r="I512" s="30"/>
      <c r="J512" s="38"/>
      <c r="K512" s="25"/>
      <c r="L512" s="32"/>
      <c r="M512" s="30"/>
      <c r="N512" s="30"/>
      <c r="O512" s="30"/>
      <c r="P512" s="30"/>
      <c r="Q512" s="30"/>
      <c r="T512" s="33"/>
      <c r="U512" s="34" t="str">
        <f t="array" ref="U512">IF(X512="Tu",RANK(Y512:Y512,Y$30:Y$946),IF(X512="Th",RANK(Z512:Z512,Z$30:Z$946),IF(X512="F",RANK(AA512,AA$30:AA$946),IF(X512="W",RANK(AB512,AB$30:AB$946),""))))</f>
        <v/>
      </c>
      <c r="V512" s="33"/>
      <c r="X512" t="str">
        <f t="shared" si="34"/>
        <v/>
      </c>
      <c r="AA512" t="str">
        <f t="shared" si="35"/>
        <v/>
      </c>
    </row>
    <row r="513" spans="1:27">
      <c r="A513" s="33"/>
      <c r="B513" s="33"/>
      <c r="C513" s="29"/>
      <c r="D513" s="30"/>
      <c r="E513" s="30"/>
      <c r="F513" s="30"/>
      <c r="G513" s="30"/>
      <c r="H513" s="30"/>
      <c r="I513" s="30"/>
      <c r="J513" s="38"/>
      <c r="K513" s="25"/>
      <c r="L513" s="32"/>
      <c r="M513" s="30"/>
      <c r="N513" s="30"/>
      <c r="O513" s="30"/>
      <c r="P513" s="30"/>
      <c r="Q513" s="30"/>
      <c r="T513" s="33"/>
      <c r="U513" s="34" t="str">
        <f t="array" ref="U513">IF(X513="Tu",RANK(Y513:Y513,Y$30:Y$946),IF(X513="Th",RANK(Z513:Z513,Z$30:Z$946),IF(X513="F",RANK(AA513,AA$30:AA$946),IF(X513="W",RANK(AB513,AB$30:AB$946),""))))</f>
        <v/>
      </c>
      <c r="V513" s="33"/>
      <c r="X513" t="str">
        <f t="shared" si="34"/>
        <v/>
      </c>
      <c r="AA513" t="str">
        <f t="shared" si="35"/>
        <v/>
      </c>
    </row>
    <row r="514" spans="1:27">
      <c r="A514" s="33"/>
      <c r="B514" s="33"/>
      <c r="C514" s="29"/>
      <c r="D514" s="30"/>
      <c r="E514" s="30"/>
      <c r="F514" s="30"/>
      <c r="G514" s="30"/>
      <c r="H514" s="30"/>
      <c r="I514" s="30"/>
      <c r="J514" s="38"/>
      <c r="K514" s="25"/>
      <c r="L514" s="32"/>
      <c r="M514" s="30"/>
      <c r="N514" s="30"/>
      <c r="O514" s="30"/>
      <c r="P514" s="30"/>
      <c r="Q514" s="30"/>
      <c r="T514" s="33"/>
      <c r="U514" s="34" t="str">
        <f t="array" ref="U514">IF(X514="Tu",RANK(Y514:Y514,Y$30:Y$946),IF(X514="Th",RANK(Z514:Z514,Z$30:Z$946),IF(X514="F",RANK(AA514,AA$30:AA$946),IF(X514="W",RANK(AB514,AB$30:AB$946),""))))</f>
        <v/>
      </c>
      <c r="V514" s="33"/>
      <c r="X514" t="str">
        <f t="shared" si="34"/>
        <v/>
      </c>
      <c r="AA514" t="str">
        <f t="shared" si="35"/>
        <v/>
      </c>
    </row>
    <row r="515" spans="1:27">
      <c r="A515" s="33"/>
      <c r="B515" s="33"/>
      <c r="C515" s="29"/>
      <c r="D515" s="30"/>
      <c r="E515" s="30"/>
      <c r="F515" s="30"/>
      <c r="G515" s="30"/>
      <c r="H515" s="30"/>
      <c r="I515" s="30"/>
      <c r="J515" s="38"/>
      <c r="K515" s="25"/>
      <c r="L515" s="32"/>
      <c r="M515" s="30"/>
      <c r="N515" s="30"/>
      <c r="O515" s="30"/>
      <c r="P515" s="30"/>
      <c r="Q515" s="30"/>
      <c r="T515" s="33"/>
      <c r="U515" s="34" t="str">
        <f t="array" ref="U515">IF(X515="Tu",RANK(Y515:Y515,Y$30:Y$946),IF(X515="Th",RANK(Z515:Z515,Z$30:Z$946),IF(X515="F",RANK(AA515,AA$30:AA$946),IF(X515="W",RANK(AB515,AB$30:AB$946),""))))</f>
        <v/>
      </c>
      <c r="V515" s="33"/>
      <c r="X515" t="str">
        <f t="shared" si="34"/>
        <v/>
      </c>
      <c r="AA515" t="str">
        <f t="shared" si="35"/>
        <v/>
      </c>
    </row>
    <row r="516" spans="1:27">
      <c r="A516" s="33"/>
      <c r="B516" s="33"/>
      <c r="C516" s="29"/>
      <c r="D516" s="30"/>
      <c r="E516" s="30"/>
      <c r="F516" s="30"/>
      <c r="G516" s="30"/>
      <c r="H516" s="30"/>
      <c r="I516" s="30"/>
      <c r="J516" s="38"/>
      <c r="K516" s="25"/>
      <c r="L516" s="32"/>
      <c r="M516" s="30"/>
      <c r="N516" s="30"/>
      <c r="O516" s="30"/>
      <c r="P516" s="30"/>
      <c r="Q516" s="30"/>
      <c r="T516" s="33"/>
      <c r="U516" s="34" t="str">
        <f t="array" ref="U516">IF(X516="Tu",RANK(Y516:Y516,Y$30:Y$946),IF(X516="Th",RANK(Z516:Z516,Z$30:Z$946),IF(X516="F",RANK(AA516,AA$30:AA$946),IF(X516="W",RANK(AB516,AB$30:AB$946),""))))</f>
        <v/>
      </c>
      <c r="V516" s="33"/>
      <c r="X516" t="str">
        <f t="shared" si="34"/>
        <v/>
      </c>
      <c r="AA516" t="str">
        <f t="shared" si="35"/>
        <v/>
      </c>
    </row>
    <row r="517" spans="1:27">
      <c r="A517" s="33"/>
      <c r="B517" s="33"/>
      <c r="C517" s="29"/>
      <c r="D517" s="30"/>
      <c r="E517" s="30"/>
      <c r="F517" s="30"/>
      <c r="G517" s="30"/>
      <c r="H517" s="30"/>
      <c r="I517" s="30"/>
      <c r="J517" s="38"/>
      <c r="K517" s="25"/>
      <c r="L517" s="32"/>
      <c r="M517" s="30"/>
      <c r="N517" s="30"/>
      <c r="O517" s="30"/>
      <c r="P517" s="30"/>
      <c r="Q517" s="30"/>
      <c r="T517" s="33"/>
      <c r="U517" s="34" t="str">
        <f t="array" ref="U517">IF(X517="Tu",RANK(Y517:Y517,Y$30:Y$946),IF(X517="Th",RANK(Z517:Z517,Z$30:Z$946),IF(X517="F",RANK(AA517,AA$30:AA$946),IF(X517="W",RANK(AB517,AB$30:AB$946),""))))</f>
        <v/>
      </c>
      <c r="V517" s="33"/>
      <c r="X517" t="str">
        <f t="shared" si="34"/>
        <v/>
      </c>
      <c r="AA517" t="str">
        <f t="shared" si="35"/>
        <v/>
      </c>
    </row>
    <row r="518" spans="1:27">
      <c r="A518" s="33"/>
      <c r="B518" s="33"/>
      <c r="C518" s="29"/>
      <c r="D518" s="30"/>
      <c r="E518" s="30"/>
      <c r="F518" s="30"/>
      <c r="G518" s="30"/>
      <c r="H518" s="30"/>
      <c r="I518" s="30"/>
      <c r="J518" s="38"/>
      <c r="K518" s="25"/>
      <c r="L518" s="32"/>
      <c r="M518" s="30"/>
      <c r="N518" s="30"/>
      <c r="O518" s="30"/>
      <c r="P518" s="30"/>
      <c r="Q518" s="30"/>
      <c r="T518" s="33"/>
      <c r="U518" s="34" t="str">
        <f t="array" ref="U518">IF(X518="Tu",RANK(Y518:Y518,Y$30:Y$946),IF(X518="Th",RANK(Z518:Z518,Z$30:Z$946),IF(X518="F",RANK(AA518,AA$30:AA$946),IF(X518="W",RANK(AB518,AB$30:AB$946),""))))</f>
        <v/>
      </c>
      <c r="V518" s="33"/>
      <c r="X518" t="str">
        <f t="shared" si="34"/>
        <v/>
      </c>
      <c r="AA518" t="str">
        <f t="shared" si="35"/>
        <v/>
      </c>
    </row>
    <row r="519" spans="1:27">
      <c r="A519" s="33"/>
      <c r="B519" s="33"/>
      <c r="C519" s="29"/>
      <c r="D519" s="30"/>
      <c r="E519" s="30"/>
      <c r="F519" s="30"/>
      <c r="G519" s="30"/>
      <c r="H519" s="30"/>
      <c r="I519" s="30"/>
      <c r="J519" s="38"/>
      <c r="K519" s="25"/>
      <c r="L519" s="32"/>
      <c r="M519" s="30"/>
      <c r="N519" s="30"/>
      <c r="O519" s="30"/>
      <c r="P519" s="30"/>
      <c r="Q519" s="30"/>
      <c r="T519" s="33"/>
      <c r="U519" s="34" t="str">
        <f t="array" ref="U519">IF(X519="Tu",RANK(Y519:Y519,Y$30:Y$946),IF(X519="Th",RANK(Z519:Z519,Z$30:Z$946),IF(X519="F",RANK(AA519,AA$30:AA$946),IF(X519="W",RANK(AB519,AB$30:AB$946),""))))</f>
        <v/>
      </c>
      <c r="V519" s="33"/>
      <c r="X519" t="str">
        <f t="shared" si="34"/>
        <v/>
      </c>
      <c r="AA519" t="str">
        <f t="shared" si="35"/>
        <v/>
      </c>
    </row>
    <row r="520" spans="1:27">
      <c r="A520" s="33"/>
      <c r="B520" s="33"/>
      <c r="C520" s="29"/>
      <c r="D520" s="30"/>
      <c r="E520" s="30"/>
      <c r="F520" s="30"/>
      <c r="G520" s="30"/>
      <c r="H520" s="30"/>
      <c r="I520" s="30"/>
      <c r="J520" s="38"/>
      <c r="K520" s="25"/>
      <c r="L520" s="32"/>
      <c r="M520" s="30"/>
      <c r="N520" s="30"/>
      <c r="O520" s="30"/>
      <c r="P520" s="30"/>
      <c r="Q520" s="30"/>
      <c r="T520" s="33"/>
      <c r="U520" s="34" t="str">
        <f t="array" ref="U520">IF(X520="Tu",RANK(Y520:Y520,Y$30:Y$946),IF(X520="Th",RANK(Z520:Z520,Z$30:Z$946),IF(X520="F",RANK(AA520,AA$30:AA$946),IF(X520="W",RANK(AB520,AB$30:AB$946),""))))</f>
        <v/>
      </c>
      <c r="V520" s="33"/>
      <c r="X520" t="str">
        <f t="shared" si="34"/>
        <v/>
      </c>
      <c r="AA520" t="str">
        <f t="shared" si="35"/>
        <v/>
      </c>
    </row>
    <row r="521" spans="1:27">
      <c r="A521" s="33"/>
      <c r="B521" s="33"/>
      <c r="C521" s="29"/>
      <c r="D521" s="30"/>
      <c r="E521" s="30"/>
      <c r="F521" s="30"/>
      <c r="G521" s="30"/>
      <c r="H521" s="30"/>
      <c r="I521" s="30"/>
      <c r="J521" s="38"/>
      <c r="K521" s="25"/>
      <c r="L521" s="32"/>
      <c r="M521" s="30"/>
      <c r="N521" s="30"/>
      <c r="O521" s="30"/>
      <c r="P521" s="30"/>
      <c r="Q521" s="30"/>
      <c r="T521" s="33"/>
      <c r="U521" s="34" t="str">
        <f t="array" ref="U521">IF(X521="Tu",RANK(Y521:Y521,Y$30:Y$946),IF(X521="Th",RANK(Z521:Z521,Z$30:Z$946),IF(X521="F",RANK(AA521,AA$30:AA$946),IF(X521="W",RANK(AB521,AB$30:AB$946),""))))</f>
        <v/>
      </c>
      <c r="V521" s="33"/>
      <c r="X521" t="str">
        <f t="shared" si="34"/>
        <v/>
      </c>
      <c r="AA521" t="str">
        <f t="shared" si="35"/>
        <v/>
      </c>
    </row>
    <row r="522" spans="1:27">
      <c r="A522" s="33"/>
      <c r="B522" s="33"/>
      <c r="C522" s="29"/>
      <c r="D522" s="30"/>
      <c r="E522" s="30"/>
      <c r="F522" s="30"/>
      <c r="G522" s="30"/>
      <c r="H522" s="30"/>
      <c r="I522" s="30"/>
      <c r="J522" s="38"/>
      <c r="K522" s="25"/>
      <c r="L522" s="32"/>
      <c r="M522" s="30"/>
      <c r="N522" s="30"/>
      <c r="O522" s="30"/>
      <c r="P522" s="30"/>
      <c r="Q522" s="30"/>
      <c r="T522" s="33"/>
      <c r="U522" s="34" t="str">
        <f t="array" ref="U522">IF(X522="Tu",RANK(Y522:Y522,Y$30:Y$946),IF(X522="Th",RANK(Z522:Z522,Z$30:Z$946),IF(X522="F",RANK(AA522,AA$30:AA$946),IF(X522="W",RANK(AB522,AB$30:AB$946),""))))</f>
        <v/>
      </c>
      <c r="V522" s="33"/>
      <c r="X522" t="str">
        <f t="shared" si="34"/>
        <v/>
      </c>
      <c r="AA522" t="str">
        <f t="shared" si="35"/>
        <v/>
      </c>
    </row>
    <row r="523" spans="1:27">
      <c r="A523" s="33"/>
      <c r="B523" s="33"/>
      <c r="C523" s="29"/>
      <c r="D523" s="30"/>
      <c r="E523" s="30"/>
      <c r="F523" s="30"/>
      <c r="G523" s="30"/>
      <c r="H523" s="30"/>
      <c r="I523" s="30"/>
      <c r="J523" s="38"/>
      <c r="K523" s="25"/>
      <c r="L523" s="32"/>
      <c r="M523" s="30"/>
      <c r="N523" s="30"/>
      <c r="O523" s="30"/>
      <c r="P523" s="30"/>
      <c r="Q523" s="30"/>
      <c r="T523" s="33"/>
      <c r="U523" s="34" t="str">
        <f t="array" ref="U523">IF(X523="Tu",RANK(Y523:Y523,Y$30:Y$946),IF(X523="Th",RANK(Z523:Z523,Z$30:Z$946),IF(X523="F",RANK(AA523,AA$30:AA$946),IF(X523="W",RANK(AB523,AB$30:AB$946),""))))</f>
        <v/>
      </c>
      <c r="V523" s="33"/>
      <c r="X523" t="str">
        <f t="shared" si="34"/>
        <v/>
      </c>
      <c r="AA523" t="str">
        <f t="shared" si="35"/>
        <v/>
      </c>
    </row>
    <row r="524" spans="1:27">
      <c r="A524" s="33"/>
      <c r="B524" s="33"/>
      <c r="C524" s="29"/>
      <c r="D524" s="30"/>
      <c r="E524" s="30"/>
      <c r="F524" s="30"/>
      <c r="G524" s="30"/>
      <c r="H524" s="30"/>
      <c r="I524" s="30"/>
      <c r="J524" s="38"/>
      <c r="K524" s="25"/>
      <c r="L524" s="32"/>
      <c r="M524" s="30"/>
      <c r="N524" s="30"/>
      <c r="O524" s="30"/>
      <c r="P524" s="30"/>
      <c r="Q524" s="30"/>
      <c r="T524" s="33"/>
      <c r="U524" s="34" t="str">
        <f t="array" ref="U524">IF(X524="Tu",RANK(Y524:Y524,Y$30:Y$946),IF(X524="Th",RANK(Z524:Z524,Z$30:Z$946),IF(X524="F",RANK(AA524,AA$30:AA$946),IF(X524="W",RANK(AB524,AB$30:AB$946),""))))</f>
        <v/>
      </c>
      <c r="V524" s="33"/>
      <c r="X524" t="str">
        <f t="shared" si="34"/>
        <v/>
      </c>
      <c r="AA524" t="str">
        <f t="shared" si="35"/>
        <v/>
      </c>
    </row>
    <row r="525" spans="1:27">
      <c r="A525" s="33"/>
      <c r="B525" s="33"/>
      <c r="C525" s="29"/>
      <c r="D525" s="30"/>
      <c r="E525" s="30"/>
      <c r="F525" s="30"/>
      <c r="G525" s="30"/>
      <c r="H525" s="30"/>
      <c r="I525" s="30"/>
      <c r="J525" s="38"/>
      <c r="K525" s="25"/>
      <c r="L525" s="32"/>
      <c r="M525" s="30"/>
      <c r="N525" s="30"/>
      <c r="O525" s="30"/>
      <c r="P525" s="30"/>
      <c r="Q525" s="30"/>
      <c r="T525" s="33"/>
      <c r="U525" s="34" t="str">
        <f t="array" ref="U525">IF(X525="Tu",RANK(Y525:Y525,Y$30:Y$946),IF(X525="Th",RANK(Z525:Z525,Z$30:Z$946),IF(X525="F",RANK(AA525,AA$30:AA$946),IF(X525="W",RANK(AB525,AB$30:AB$946),""))))</f>
        <v/>
      </c>
      <c r="V525" s="33"/>
      <c r="X525" t="str">
        <f t="shared" si="34"/>
        <v/>
      </c>
      <c r="AA525" t="str">
        <f t="shared" si="35"/>
        <v/>
      </c>
    </row>
    <row r="526" spans="1:27">
      <c r="A526" s="33"/>
      <c r="B526" s="33"/>
      <c r="C526" s="29"/>
      <c r="D526" s="30"/>
      <c r="E526" s="30"/>
      <c r="F526" s="30"/>
      <c r="G526" s="30"/>
      <c r="H526" s="30"/>
      <c r="I526" s="30"/>
      <c r="J526" s="38"/>
      <c r="K526" s="25"/>
      <c r="L526" s="32"/>
      <c r="M526" s="30"/>
      <c r="N526" s="30"/>
      <c r="O526" s="30"/>
      <c r="P526" s="30"/>
      <c r="Q526" s="30"/>
      <c r="T526" s="33"/>
      <c r="U526" s="34" t="str">
        <f t="array" ref="U526">IF(X526="Tu",RANK(Y526:Y526,Y$30:Y$946),IF(X526="Th",RANK(Z526:Z526,Z$30:Z$946),IF(X526="F",RANK(AA526,AA$30:AA$946),IF(X526="W",RANK(AB526,AB$30:AB$946),""))))</f>
        <v/>
      </c>
      <c r="V526" s="33"/>
      <c r="X526" t="str">
        <f t="shared" si="34"/>
        <v/>
      </c>
      <c r="AA526" t="str">
        <f t="shared" si="35"/>
        <v/>
      </c>
    </row>
    <row r="527" spans="1:27">
      <c r="A527" s="33"/>
      <c r="B527" s="33"/>
      <c r="C527" s="29"/>
      <c r="D527" s="30"/>
      <c r="E527" s="30"/>
      <c r="F527" s="30"/>
      <c r="G527" s="30"/>
      <c r="H527" s="30"/>
      <c r="I527" s="30"/>
      <c r="J527" s="38"/>
      <c r="K527" s="25"/>
      <c r="L527" s="32"/>
      <c r="M527" s="30"/>
      <c r="N527" s="30"/>
      <c r="O527" s="30"/>
      <c r="P527" s="30"/>
      <c r="Q527" s="30"/>
      <c r="T527" s="33"/>
      <c r="U527" s="34" t="str">
        <f t="array" ref="U527">IF(X527="Tu",RANK(Y527:Y527,Y$30:Y$946),IF(X527="Th",RANK(Z527:Z527,Z$30:Z$946),IF(X527="F",RANK(AA527,AA$30:AA$946),IF(X527="W",RANK(AB527,AB$30:AB$946),""))))</f>
        <v/>
      </c>
      <c r="V527" s="33"/>
      <c r="X527" t="str">
        <f t="shared" si="34"/>
        <v/>
      </c>
      <c r="AA527" t="str">
        <f t="shared" si="35"/>
        <v/>
      </c>
    </row>
    <row r="528" spans="1:27">
      <c r="A528" s="33"/>
      <c r="B528" s="33"/>
      <c r="C528" s="29"/>
      <c r="D528" s="30"/>
      <c r="E528" s="30"/>
      <c r="F528" s="30"/>
      <c r="G528" s="30"/>
      <c r="H528" s="30"/>
      <c r="I528" s="30"/>
      <c r="J528" s="38"/>
      <c r="K528" s="25"/>
      <c r="L528" s="32"/>
      <c r="M528" s="30"/>
      <c r="N528" s="30"/>
      <c r="O528" s="30"/>
      <c r="P528" s="30"/>
      <c r="Q528" s="30"/>
      <c r="T528" s="33"/>
      <c r="U528" s="34" t="str">
        <f t="array" ref="U528">IF(X528="Tu",RANK(Y528:Y528,Y$30:Y$946),IF(X528="Th",RANK(Z528:Z528,Z$30:Z$946),IF(X528="F",RANK(AA528,AA$30:AA$946),IF(X528="W",RANK(AB528,AB$30:AB$946),""))))</f>
        <v/>
      </c>
      <c r="V528" s="33"/>
      <c r="X528" t="str">
        <f t="shared" si="34"/>
        <v/>
      </c>
      <c r="AA528" t="str">
        <f t="shared" si="35"/>
        <v/>
      </c>
    </row>
    <row r="529" spans="1:27">
      <c r="A529" s="33"/>
      <c r="B529" s="33"/>
      <c r="C529" s="29"/>
      <c r="D529" s="30"/>
      <c r="E529" s="30"/>
      <c r="F529" s="30"/>
      <c r="G529" s="30"/>
      <c r="H529" s="30"/>
      <c r="I529" s="30"/>
      <c r="J529" s="38"/>
      <c r="K529" s="25"/>
      <c r="L529" s="32"/>
      <c r="M529" s="30"/>
      <c r="N529" s="30"/>
      <c r="O529" s="30"/>
      <c r="P529" s="30"/>
      <c r="Q529" s="30"/>
      <c r="T529" s="33"/>
      <c r="U529" s="34" t="str">
        <f t="array" ref="U529">IF(X529="Tu",RANK(Y529:Y529,Y$30:Y$946),IF(X529="Th",RANK(Z529:Z529,Z$30:Z$946),IF(X529="F",RANK(AA529,AA$30:AA$946),IF(X529="W",RANK(AB529,AB$30:AB$946),""))))</f>
        <v/>
      </c>
      <c r="V529" s="33"/>
      <c r="X529" t="str">
        <f t="shared" si="34"/>
        <v/>
      </c>
      <c r="AA529" t="str">
        <f t="shared" si="35"/>
        <v/>
      </c>
    </row>
    <row r="530" spans="1:27">
      <c r="A530" s="33"/>
      <c r="B530" s="33"/>
      <c r="C530" s="29"/>
      <c r="D530" s="30"/>
      <c r="E530" s="30"/>
      <c r="F530" s="30"/>
      <c r="G530" s="30"/>
      <c r="H530" s="30"/>
      <c r="I530" s="30"/>
      <c r="J530" s="38"/>
      <c r="K530" s="25"/>
      <c r="L530" s="32"/>
      <c r="M530" s="30"/>
      <c r="N530" s="30"/>
      <c r="O530" s="30"/>
      <c r="P530" s="30"/>
      <c r="Q530" s="30"/>
      <c r="T530" s="33"/>
      <c r="U530" s="34" t="str">
        <f t="array" ref="U530">IF(X530="Tu",RANK(Y530:Y530,Y$30:Y$946),IF(X530="Th",RANK(Z530:Z530,Z$30:Z$946),IF(X530="F",RANK(AA530,AA$30:AA$946),IF(X530="W",RANK(AB530,AB$30:AB$946),""))))</f>
        <v/>
      </c>
      <c r="V530" s="33"/>
      <c r="X530" t="str">
        <f t="shared" si="34"/>
        <v/>
      </c>
      <c r="AA530" t="str">
        <f t="shared" si="35"/>
        <v/>
      </c>
    </row>
    <row r="531" spans="1:27">
      <c r="A531" s="33"/>
      <c r="B531" s="33"/>
      <c r="C531" s="29"/>
      <c r="D531" s="30"/>
      <c r="E531" s="30"/>
      <c r="F531" s="30"/>
      <c r="G531" s="30"/>
      <c r="H531" s="30"/>
      <c r="I531" s="30"/>
      <c r="J531" s="38"/>
      <c r="K531" s="25"/>
      <c r="L531" s="32"/>
      <c r="M531" s="30"/>
      <c r="N531" s="30"/>
      <c r="O531" s="30"/>
      <c r="P531" s="30"/>
      <c r="Q531" s="30"/>
      <c r="T531" s="33"/>
      <c r="U531" s="34" t="str">
        <f t="array" ref="U531">IF(X531="Tu",RANK(Y531:Y531,Y$30:Y$946),IF(X531="Th",RANK(Z531:Z531,Z$30:Z$946),IF(X531="F",RANK(AA531,AA$30:AA$946),IF(X531="W",RANK(AB531,AB$30:AB$946),""))))</f>
        <v/>
      </c>
      <c r="V531" s="33"/>
      <c r="X531" t="str">
        <f t="shared" si="34"/>
        <v/>
      </c>
      <c r="AA531" t="str">
        <f t="shared" si="35"/>
        <v/>
      </c>
    </row>
    <row r="532" spans="1:27">
      <c r="A532" s="33"/>
      <c r="B532" s="33"/>
      <c r="C532" s="29"/>
      <c r="D532" s="30"/>
      <c r="E532" s="30"/>
      <c r="F532" s="30"/>
      <c r="G532" s="30"/>
      <c r="H532" s="30"/>
      <c r="I532" s="30"/>
      <c r="J532" s="38"/>
      <c r="K532" s="25"/>
      <c r="L532" s="32"/>
      <c r="M532" s="30"/>
      <c r="N532" s="30"/>
      <c r="O532" s="30"/>
      <c r="P532" s="30"/>
      <c r="Q532" s="30"/>
      <c r="T532" s="33"/>
      <c r="U532" s="34" t="str">
        <f t="array" ref="U532">IF(X532="Tu",RANK(Y532:Y532,Y$30:Y$946),IF(X532="Th",RANK(Z532:Z532,Z$30:Z$946),IF(X532="F",RANK(AA532,AA$30:AA$946),IF(X532="W",RANK(AB532,AB$30:AB$946),""))))</f>
        <v/>
      </c>
      <c r="V532" s="33"/>
      <c r="X532" t="str">
        <f t="shared" si="34"/>
        <v/>
      </c>
      <c r="AA532" t="str">
        <f t="shared" si="35"/>
        <v/>
      </c>
    </row>
    <row r="533" spans="1:27">
      <c r="A533" s="33"/>
      <c r="B533" s="33"/>
      <c r="C533" s="29"/>
      <c r="D533" s="30"/>
      <c r="E533" s="30"/>
      <c r="F533" s="30"/>
      <c r="G533" s="30"/>
      <c r="H533" s="30"/>
      <c r="I533" s="30"/>
      <c r="J533" s="38"/>
      <c r="K533" s="25"/>
      <c r="L533" s="32"/>
      <c r="M533" s="30"/>
      <c r="N533" s="30"/>
      <c r="O533" s="30"/>
      <c r="P533" s="30"/>
      <c r="Q533" s="30"/>
      <c r="T533" s="33"/>
      <c r="U533" s="34" t="str">
        <f t="array" ref="U533">IF(X533="Tu",RANK(Y533:Y533,Y$30:Y$946),IF(X533="Th",RANK(Z533:Z533,Z$30:Z$946),IF(X533="F",RANK(AA533,AA$30:AA$946),IF(X533="W",RANK(AB533,AB$30:AB$946),""))))</f>
        <v/>
      </c>
      <c r="V533" s="33"/>
      <c r="X533" t="str">
        <f t="shared" si="34"/>
        <v/>
      </c>
      <c r="AA533" t="str">
        <f t="shared" si="35"/>
        <v/>
      </c>
    </row>
    <row r="534" spans="1:27">
      <c r="A534" s="33"/>
      <c r="B534" s="33"/>
      <c r="C534" s="29"/>
      <c r="D534" s="30"/>
      <c r="E534" s="30"/>
      <c r="F534" s="30"/>
      <c r="G534" s="30"/>
      <c r="H534" s="30"/>
      <c r="I534" s="30"/>
      <c r="J534" s="38"/>
      <c r="K534" s="25"/>
      <c r="L534" s="32"/>
      <c r="M534" s="30"/>
      <c r="N534" s="30"/>
      <c r="O534" s="30"/>
      <c r="P534" s="30"/>
      <c r="Q534" s="30"/>
      <c r="T534" s="33"/>
      <c r="U534" s="34" t="str">
        <f t="array" ref="U534">IF(X534="Tu",RANK(Y534:Y534,Y$30:Y$946),IF(X534="Th",RANK(Z534:Z534,Z$30:Z$946),IF(X534="F",RANK(AA534,AA$30:AA$946),IF(X534="W",RANK(AB534,AB$30:AB$946),""))))</f>
        <v/>
      </c>
      <c r="V534" s="33"/>
      <c r="X534" t="str">
        <f t="shared" si="34"/>
        <v/>
      </c>
      <c r="AA534" t="str">
        <f t="shared" si="35"/>
        <v/>
      </c>
    </row>
    <row r="535" spans="1:27">
      <c r="A535" s="33"/>
      <c r="B535" s="33"/>
      <c r="C535" s="29"/>
      <c r="D535" s="30"/>
      <c r="E535" s="30"/>
      <c r="F535" s="30"/>
      <c r="G535" s="30"/>
      <c r="H535" s="30"/>
      <c r="I535" s="30"/>
      <c r="J535" s="38"/>
      <c r="K535" s="25"/>
      <c r="L535" s="32"/>
      <c r="M535" s="30"/>
      <c r="N535" s="30"/>
      <c r="O535" s="30"/>
      <c r="P535" s="30"/>
      <c r="Q535" s="30"/>
      <c r="T535" s="33"/>
      <c r="U535" s="34" t="str">
        <f t="array" ref="U535">IF(X535="Tu",RANK(Y535:Y535,Y$30:Y$946),IF(X535="Th",RANK(Z535:Z535,Z$30:Z$946),IF(X535="F",RANK(AA535,AA$30:AA$946),IF(X535="W",RANK(AB535,AB$30:AB$946),""))))</f>
        <v/>
      </c>
      <c r="V535" s="33"/>
      <c r="X535" t="str">
        <f t="shared" si="34"/>
        <v/>
      </c>
      <c r="AA535" t="str">
        <f t="shared" si="35"/>
        <v/>
      </c>
    </row>
    <row r="536" spans="1:27">
      <c r="A536" s="33"/>
      <c r="B536" s="33"/>
      <c r="C536" s="29"/>
      <c r="D536" s="30"/>
      <c r="E536" s="30"/>
      <c r="F536" s="30"/>
      <c r="G536" s="30"/>
      <c r="H536" s="30"/>
      <c r="I536" s="30"/>
      <c r="J536" s="38"/>
      <c r="K536" s="25"/>
      <c r="L536" s="32"/>
      <c r="M536" s="30"/>
      <c r="N536" s="30"/>
      <c r="O536" s="30"/>
      <c r="P536" s="30"/>
      <c r="Q536" s="30"/>
      <c r="T536" s="33"/>
      <c r="U536" s="34" t="str">
        <f t="array" ref="U536">IF(X536="Tu",RANK(Y536:Y536,Y$30:Y$946),IF(X536="Th",RANK(Z536:Z536,Z$30:Z$946),IF(X536="F",RANK(AA536,AA$30:AA$946),IF(X536="W",RANK(AB536,AB$30:AB$946),""))))</f>
        <v/>
      </c>
      <c r="V536" s="33"/>
      <c r="X536" t="str">
        <f t="shared" si="34"/>
        <v/>
      </c>
      <c r="AA536" t="str">
        <f t="shared" si="35"/>
        <v/>
      </c>
    </row>
    <row r="537" spans="1:27">
      <c r="A537" s="33"/>
      <c r="B537" s="33"/>
      <c r="C537" s="29"/>
      <c r="D537" s="30"/>
      <c r="E537" s="30"/>
      <c r="F537" s="30"/>
      <c r="G537" s="30"/>
      <c r="H537" s="30"/>
      <c r="I537" s="30"/>
      <c r="J537" s="38"/>
      <c r="K537" s="25"/>
      <c r="L537" s="32"/>
      <c r="M537" s="30"/>
      <c r="N537" s="30"/>
      <c r="O537" s="30"/>
      <c r="P537" s="30"/>
      <c r="Q537" s="30"/>
      <c r="T537" s="33"/>
      <c r="U537" s="34" t="str">
        <f t="array" ref="U537">IF(X537="Tu",RANK(Y537:Y537,Y$30:Y$946),IF(X537="Th",RANK(Z537:Z537,Z$30:Z$946),IF(X537="F",RANK(AA537,AA$30:AA$946),IF(X537="W",RANK(AB537,AB$30:AB$946),""))))</f>
        <v/>
      </c>
      <c r="V537" s="33"/>
      <c r="X537" t="str">
        <f t="shared" si="34"/>
        <v/>
      </c>
      <c r="AA537" t="str">
        <f t="shared" si="35"/>
        <v/>
      </c>
    </row>
    <row r="538" spans="1:27">
      <c r="A538" s="33"/>
      <c r="B538" s="33"/>
      <c r="C538" s="29"/>
      <c r="D538" s="30"/>
      <c r="E538" s="30"/>
      <c r="F538" s="30"/>
      <c r="G538" s="30"/>
      <c r="H538" s="30"/>
      <c r="I538" s="30"/>
      <c r="J538" s="38"/>
      <c r="K538" s="25"/>
      <c r="L538" s="32"/>
      <c r="M538" s="30"/>
      <c r="N538" s="30"/>
      <c r="O538" s="30"/>
      <c r="P538" s="30"/>
      <c r="Q538" s="30"/>
      <c r="T538" s="33"/>
      <c r="U538" s="34" t="str">
        <f t="array" ref="U538">IF(X538="Tu",RANK(Y538:Y538,Y$30:Y$946),IF(X538="Th",RANK(Z538:Z538,Z$30:Z$946),IF(X538="F",RANK(AA538,AA$30:AA$946),IF(X538="W",RANK(AB538,AB$30:AB$946),""))))</f>
        <v/>
      </c>
      <c r="V538" s="33"/>
      <c r="X538" t="str">
        <f t="shared" si="34"/>
        <v/>
      </c>
      <c r="AA538" t="str">
        <f t="shared" si="35"/>
        <v/>
      </c>
    </row>
    <row r="539" spans="1:27">
      <c r="A539" s="33"/>
      <c r="B539" s="33"/>
      <c r="C539" s="29"/>
      <c r="D539" s="30"/>
      <c r="E539" s="30"/>
      <c r="F539" s="30"/>
      <c r="G539" s="30"/>
      <c r="H539" s="30"/>
      <c r="I539" s="30"/>
      <c r="J539" s="38"/>
      <c r="K539" s="25"/>
      <c r="L539" s="32"/>
      <c r="M539" s="30"/>
      <c r="N539" s="30"/>
      <c r="O539" s="30"/>
      <c r="P539" s="30"/>
      <c r="Q539" s="30"/>
      <c r="T539" s="33"/>
      <c r="U539" s="34" t="str">
        <f t="array" ref="U539">IF(X539="Tu",RANK(Y539:Y539,Y$30:Y$946),IF(X539="Th",RANK(Z539:Z539,Z$30:Z$946),IF(X539="F",RANK(AA539,AA$30:AA$946),IF(X539="W",RANK(AB539,AB$30:AB$946),""))))</f>
        <v/>
      </c>
      <c r="V539" s="33"/>
      <c r="X539" t="str">
        <f t="shared" si="34"/>
        <v/>
      </c>
      <c r="AA539" t="str">
        <f t="shared" si="35"/>
        <v/>
      </c>
    </row>
    <row r="540" spans="1:27">
      <c r="A540" s="33"/>
      <c r="B540" s="33"/>
      <c r="C540" s="29"/>
      <c r="D540" s="30"/>
      <c r="E540" s="30"/>
      <c r="F540" s="30"/>
      <c r="G540" s="30"/>
      <c r="H540" s="30"/>
      <c r="I540" s="30"/>
      <c r="J540" s="38"/>
      <c r="K540" s="25"/>
      <c r="L540" s="32"/>
      <c r="M540" s="30"/>
      <c r="N540" s="30"/>
      <c r="O540" s="30"/>
      <c r="P540" s="30"/>
      <c r="Q540" s="30"/>
      <c r="T540" s="33"/>
      <c r="U540" s="34" t="str">
        <f t="array" ref="U540">IF(X540="Tu",RANK(Y540:Y540,Y$30:Y$946),IF(X540="Th",RANK(Z540:Z540,Z$30:Z$946),IF(X540="F",RANK(AA540,AA$30:AA$946),IF(X540="W",RANK(AB540,AB$30:AB$946),""))))</f>
        <v/>
      </c>
      <c r="V540" s="33"/>
      <c r="X540" t="str">
        <f t="shared" ref="X540:X547" si="36">IF(Y540="",IF(Z540="",IF(AA540="",IF(AB540="","","W"),"M"),"Th"),"Tu")</f>
        <v/>
      </c>
      <c r="AA540" t="str">
        <f t="shared" si="35"/>
        <v/>
      </c>
    </row>
    <row r="541" spans="1:27">
      <c r="A541" s="33"/>
      <c r="B541" s="33"/>
      <c r="C541" s="29"/>
      <c r="D541" s="30"/>
      <c r="E541" s="30"/>
      <c r="F541" s="30"/>
      <c r="G541" s="30"/>
      <c r="H541" s="30"/>
      <c r="I541" s="30"/>
      <c r="J541" s="38"/>
      <c r="K541" s="25"/>
      <c r="L541" s="32"/>
      <c r="M541" s="30"/>
      <c r="N541" s="30"/>
      <c r="O541" s="30"/>
      <c r="P541" s="30"/>
      <c r="Q541" s="30"/>
      <c r="T541" s="33"/>
      <c r="U541" s="34" t="str">
        <f t="array" ref="U541">IF(X541="Tu",RANK(Y541:Y541,Y$30:Y$946),IF(X541="Th",RANK(Z541:Z541,Z$30:Z$946),IF(X541="F",RANK(AA541,AA$30:AA$946),IF(X541="W",RANK(AB541,AB$30:AB$946),""))))</f>
        <v/>
      </c>
      <c r="V541" s="33"/>
      <c r="X541" t="str">
        <f t="shared" si="36"/>
        <v/>
      </c>
      <c r="AA541" t="str">
        <f t="shared" si="35"/>
        <v/>
      </c>
    </row>
    <row r="542" spans="1:27">
      <c r="A542" s="33"/>
      <c r="B542" s="33"/>
      <c r="C542" s="29"/>
      <c r="D542" s="30"/>
      <c r="E542" s="30"/>
      <c r="F542" s="30"/>
      <c r="G542" s="30"/>
      <c r="H542" s="30"/>
      <c r="I542" s="30"/>
      <c r="J542" s="38"/>
      <c r="K542" s="25"/>
      <c r="L542" s="32"/>
      <c r="M542" s="30"/>
      <c r="N542" s="30"/>
      <c r="O542" s="30"/>
      <c r="P542" s="30"/>
      <c r="Q542" s="30"/>
      <c r="T542" s="33"/>
      <c r="U542" s="34" t="str">
        <f t="array" ref="U542">IF(X542="Tu",RANK(Y542:Y542,Y$30:Y$946),IF(X542="Th",RANK(Z542:Z542,Z$30:Z$946),IF(X542="F",RANK(AA542,AA$30:AA$946),IF(X542="W",RANK(AB542,AB$30:AB$946),""))))</f>
        <v/>
      </c>
      <c r="V542" s="33"/>
      <c r="X542" t="str">
        <f t="shared" si="36"/>
        <v/>
      </c>
      <c r="AA542" t="str">
        <f t="shared" si="35"/>
        <v/>
      </c>
    </row>
    <row r="543" spans="1:27">
      <c r="A543" s="33"/>
      <c r="B543" s="33"/>
      <c r="C543" s="29"/>
      <c r="D543" s="30"/>
      <c r="E543" s="30"/>
      <c r="F543" s="30"/>
      <c r="G543" s="30"/>
      <c r="H543" s="30"/>
      <c r="I543" s="30"/>
      <c r="J543" s="38"/>
      <c r="K543" s="25"/>
      <c r="L543" s="32"/>
      <c r="M543" s="30"/>
      <c r="N543" s="30"/>
      <c r="O543" s="30"/>
      <c r="P543" s="30"/>
      <c r="Q543" s="30"/>
      <c r="T543" s="33"/>
      <c r="U543" s="34" t="str">
        <f t="array" ref="U543">IF(X543="Tu",RANK(Y543:Y543,Y$30:Y$946),IF(X543="Th",RANK(Z543:Z543,Z$30:Z$946),IF(X543="F",RANK(AA543,AA$30:AA$946),IF(X543="W",RANK(AB543,AB$30:AB$946),""))))</f>
        <v/>
      </c>
      <c r="V543" s="33"/>
      <c r="X543" t="str">
        <f t="shared" si="36"/>
        <v/>
      </c>
      <c r="AA543" t="str">
        <f t="shared" si="35"/>
        <v/>
      </c>
    </row>
    <row r="544" spans="1:27">
      <c r="A544" s="33"/>
      <c r="B544" s="33"/>
      <c r="C544" s="29"/>
      <c r="D544" s="30"/>
      <c r="E544" s="30"/>
      <c r="F544" s="30"/>
      <c r="G544" s="30"/>
      <c r="H544" s="30"/>
      <c r="I544" s="30"/>
      <c r="J544" s="38"/>
      <c r="K544" s="25"/>
      <c r="L544" s="32"/>
      <c r="M544" s="30"/>
      <c r="N544" s="30"/>
      <c r="O544" s="30"/>
      <c r="P544" s="30"/>
      <c r="Q544" s="30"/>
      <c r="T544" s="33"/>
      <c r="U544" s="34" t="str">
        <f t="array" ref="U544">IF(X544="Tu",RANK(Y544:Y544,Y$30:Y$946),IF(X544="Th",RANK(Z544:Z544,Z$30:Z$946),IF(X544="F",RANK(AA544,AA$30:AA$946),IF(X544="W",RANK(AB544,AB$30:AB$946),""))))</f>
        <v/>
      </c>
      <c r="V544" s="33"/>
      <c r="X544" t="str">
        <f t="shared" si="36"/>
        <v/>
      </c>
      <c r="AA544" t="str">
        <f t="shared" si="35"/>
        <v/>
      </c>
    </row>
    <row r="545" spans="1:28">
      <c r="A545" s="33"/>
      <c r="B545" s="33"/>
      <c r="C545" s="29"/>
      <c r="D545" s="30"/>
      <c r="E545" s="30"/>
      <c r="F545" s="30"/>
      <c r="G545" s="30"/>
      <c r="H545" s="30"/>
      <c r="I545" s="30"/>
      <c r="J545" s="38"/>
      <c r="K545" s="25"/>
      <c r="L545" s="32"/>
      <c r="M545" s="30"/>
      <c r="N545" s="30"/>
      <c r="O545" s="30"/>
      <c r="P545" s="30"/>
      <c r="Q545" s="30"/>
      <c r="T545" s="33"/>
      <c r="U545" s="34" t="str">
        <f t="array" ref="U545">IF(X545="Tu",RANK(Y545:Y545,Y$30:Y$946),IF(X545="Th",RANK(Z545:Z545,Z$30:Z$946),IF(X545="F",RANK(AA545,AA$30:AA$946),IF(X545="W",RANK(AB545,AB$30:AB$946),""))))</f>
        <v/>
      </c>
      <c r="V545" s="33"/>
      <c r="X545" t="str">
        <f t="shared" si="36"/>
        <v/>
      </c>
      <c r="AA545" t="str">
        <f t="shared" si="35"/>
        <v/>
      </c>
    </row>
    <row r="546" spans="1:28">
      <c r="A546" s="33"/>
      <c r="B546" s="33"/>
      <c r="C546" s="29"/>
      <c r="D546" s="30"/>
      <c r="E546" s="30"/>
      <c r="F546" s="30"/>
      <c r="G546" s="30"/>
      <c r="H546" s="30"/>
      <c r="I546" s="30"/>
      <c r="J546" s="38"/>
      <c r="K546" s="25"/>
      <c r="L546" s="32"/>
      <c r="M546" s="30"/>
      <c r="N546" s="30"/>
      <c r="O546" s="30"/>
      <c r="P546" s="30"/>
      <c r="Q546" s="30"/>
      <c r="T546" s="33"/>
      <c r="U546" s="34" t="str">
        <f t="array" ref="U546">IF(X546="Tu",RANK(Y546:Y546,Y$30:Y$946),IF(X546="Th",RANK(Z546:Z546,Z$30:Z$946),IF(X546="F",RANK(AA546,AA$30:AA$946),IF(X546="W",RANK(AB546,AB$30:AB$946),""))))</f>
        <v/>
      </c>
      <c r="V546" s="33"/>
      <c r="X546" t="str">
        <f t="shared" si="36"/>
        <v/>
      </c>
      <c r="AA546" t="str">
        <f t="shared" si="35"/>
        <v/>
      </c>
    </row>
    <row r="547" spans="1:28">
      <c r="A547" s="33"/>
      <c r="B547" s="33"/>
      <c r="C547" s="29"/>
      <c r="D547" s="30"/>
      <c r="E547" s="30"/>
      <c r="F547" s="30"/>
      <c r="G547" s="30"/>
      <c r="H547" s="30"/>
      <c r="I547" s="30"/>
      <c r="J547" s="38"/>
      <c r="K547" s="25"/>
      <c r="L547" s="32"/>
      <c r="M547" s="30"/>
      <c r="N547" s="30"/>
      <c r="O547" s="30"/>
      <c r="P547" s="30"/>
      <c r="Q547" s="30"/>
      <c r="T547" s="33"/>
      <c r="U547" s="34" t="str">
        <f t="array" ref="U547">IF(X547="Tu",RANK(Y547:Y547,Y$30:Y$946),IF(X547="Th",RANK(Z547:Z547,Z$30:Z$946),IF(X547="F",RANK(AA547,AA$30:AA$946),IF(X547="W",RANK(AB547,AB$30:AB$946),""))))</f>
        <v/>
      </c>
      <c r="V547" s="33"/>
      <c r="X547" t="str">
        <f t="shared" si="36"/>
        <v/>
      </c>
      <c r="AA547" t="str">
        <f t="shared" si="35"/>
        <v/>
      </c>
    </row>
    <row r="548" spans="1:28">
      <c r="A548" s="33"/>
      <c r="B548" s="33"/>
      <c r="C548" s="29"/>
      <c r="D548" s="30"/>
      <c r="E548" s="30"/>
      <c r="F548" s="30"/>
      <c r="G548" s="30"/>
      <c r="H548" s="30"/>
      <c r="I548" s="30"/>
      <c r="J548" s="38"/>
      <c r="K548" s="25"/>
      <c r="L548" s="32"/>
      <c r="M548" s="30"/>
      <c r="N548" s="30"/>
      <c r="O548" s="30"/>
      <c r="P548" s="30"/>
      <c r="Q548" s="30"/>
      <c r="T548" s="33"/>
      <c r="U548" s="34" t="str">
        <f t="array" ref="U548">IF(X548="Tu",RANK(Y548:Y548,Y$30:Y$946),IF(X548="Th",RANK(Z548:Z548,Z$30:Z$946),IF(X548="F",RANK(AA548,AA$30:AA$946),IF(X548="W",RANK(AB548,AB$30:AB$946),""))))</f>
        <v/>
      </c>
      <c r="V548" s="33"/>
      <c r="X548" t="str">
        <f t="shared" ref="X548:X611" si="37">IF(Z548="",IF(AA548="",IF(AB548="","","W"),"F"),"T")</f>
        <v/>
      </c>
      <c r="Z548" t="str">
        <f t="shared" ref="Z548:Z611" si="38">IF(T548="Thur",S548,"")</f>
        <v/>
      </c>
      <c r="AA548" t="str">
        <f t="shared" si="35"/>
        <v/>
      </c>
      <c r="AB548" t="str">
        <f t="shared" ref="AB548:AB611" si="39">IF(T548="Wed",S548,"")</f>
        <v/>
      </c>
    </row>
    <row r="549" spans="1:28">
      <c r="A549" s="33"/>
      <c r="B549" s="33"/>
      <c r="C549" s="29"/>
      <c r="D549" s="30"/>
      <c r="E549" s="30"/>
      <c r="F549" s="30"/>
      <c r="G549" s="30"/>
      <c r="H549" s="30"/>
      <c r="I549" s="30"/>
      <c r="J549" s="38"/>
      <c r="K549" s="25"/>
      <c r="L549" s="32"/>
      <c r="M549" s="30"/>
      <c r="N549" s="30"/>
      <c r="O549" s="30"/>
      <c r="P549" s="30"/>
      <c r="Q549" s="30"/>
      <c r="T549" s="33"/>
      <c r="U549" s="34" t="str">
        <f t="array" ref="U549">IF(X549="Tu",RANK(Y549:Y549,Y$30:Y$946),IF(X549="Th",RANK(Z549:Z549,Z$30:Z$946),IF(X549="F",RANK(AA549,AA$30:AA$946),IF(X549="W",RANK(AB549,AB$30:AB$946),""))))</f>
        <v/>
      </c>
      <c r="V549" s="33"/>
      <c r="X549" t="str">
        <f t="shared" si="37"/>
        <v/>
      </c>
      <c r="Z549" t="str">
        <f t="shared" si="38"/>
        <v/>
      </c>
      <c r="AA549" t="str">
        <f t="shared" si="35"/>
        <v/>
      </c>
      <c r="AB549" t="str">
        <f t="shared" si="39"/>
        <v/>
      </c>
    </row>
    <row r="550" spans="1:28">
      <c r="A550" s="33"/>
      <c r="B550" s="33"/>
      <c r="C550" s="29"/>
      <c r="D550" s="30"/>
      <c r="E550" s="30"/>
      <c r="F550" s="30"/>
      <c r="G550" s="30"/>
      <c r="H550" s="30"/>
      <c r="I550" s="30"/>
      <c r="J550" s="38"/>
      <c r="K550" s="25"/>
      <c r="L550" s="32"/>
      <c r="M550" s="30"/>
      <c r="N550" s="30"/>
      <c r="O550" s="30"/>
      <c r="P550" s="30"/>
      <c r="Q550" s="30"/>
      <c r="T550" s="33"/>
      <c r="U550" s="34" t="str">
        <f t="array" ref="U550">IF(X550="Tu",RANK(Y550:Y550,Y$30:Y$946),IF(X550="Th",RANK(Z550:Z550,Z$30:Z$946),IF(X550="F",RANK(AA550,AA$30:AA$946),IF(X550="W",RANK(AB550,AB$30:AB$946),""))))</f>
        <v/>
      </c>
      <c r="V550" s="33"/>
      <c r="X550" t="str">
        <f t="shared" si="37"/>
        <v/>
      </c>
      <c r="Z550" t="str">
        <f t="shared" si="38"/>
        <v/>
      </c>
      <c r="AA550" t="str">
        <f t="shared" si="35"/>
        <v/>
      </c>
      <c r="AB550" t="str">
        <f t="shared" si="39"/>
        <v/>
      </c>
    </row>
    <row r="551" spans="1:28">
      <c r="A551" s="33"/>
      <c r="B551" s="33"/>
      <c r="C551" s="29"/>
      <c r="D551" s="30"/>
      <c r="E551" s="30"/>
      <c r="F551" s="30"/>
      <c r="G551" s="30"/>
      <c r="H551" s="30"/>
      <c r="I551" s="30"/>
      <c r="J551" s="38"/>
      <c r="K551" s="25"/>
      <c r="L551" s="32"/>
      <c r="M551" s="30"/>
      <c r="N551" s="30"/>
      <c r="O551" s="30"/>
      <c r="P551" s="30"/>
      <c r="Q551" s="30"/>
      <c r="T551" s="33"/>
      <c r="U551" s="34" t="str">
        <f t="array" ref="U551">IF(X551="Tu",RANK(Y551:Y551,Y$30:Y$946),IF(X551="Th",RANK(Z551:Z551,Z$30:Z$946),IF(X551="F",RANK(AA551,AA$30:AA$946),IF(X551="W",RANK(AB551,AB$30:AB$946),""))))</f>
        <v/>
      </c>
      <c r="V551" s="33"/>
      <c r="X551" t="str">
        <f t="shared" si="37"/>
        <v/>
      </c>
      <c r="Z551" t="str">
        <f t="shared" si="38"/>
        <v/>
      </c>
      <c r="AA551" t="str">
        <f t="shared" si="35"/>
        <v/>
      </c>
      <c r="AB551" t="str">
        <f t="shared" si="39"/>
        <v/>
      </c>
    </row>
    <row r="552" spans="1:28">
      <c r="A552" s="33"/>
      <c r="B552" s="33"/>
      <c r="C552" s="29"/>
      <c r="D552" s="30"/>
      <c r="E552" s="30"/>
      <c r="F552" s="30"/>
      <c r="G552" s="30"/>
      <c r="H552" s="30"/>
      <c r="I552" s="30"/>
      <c r="J552" s="38"/>
      <c r="K552" s="25"/>
      <c r="L552" s="32"/>
      <c r="M552" s="30"/>
      <c r="N552" s="30"/>
      <c r="O552" s="30"/>
      <c r="P552" s="30"/>
      <c r="Q552" s="30"/>
      <c r="T552" s="33"/>
      <c r="U552" s="34" t="str">
        <f t="array" ref="U552">IF(X552="Tu",RANK(Y552:Y552,Y$30:Y$946),IF(X552="Th",RANK(Z552:Z552,Z$30:Z$946),IF(X552="F",RANK(AA552,AA$30:AA$946),IF(X552="W",RANK(AB552,AB$30:AB$946),""))))</f>
        <v/>
      </c>
      <c r="V552" s="33"/>
      <c r="X552" t="str">
        <f t="shared" si="37"/>
        <v/>
      </c>
      <c r="Z552" t="str">
        <f t="shared" si="38"/>
        <v/>
      </c>
      <c r="AA552" t="str">
        <f t="shared" si="35"/>
        <v/>
      </c>
      <c r="AB552" t="str">
        <f t="shared" si="39"/>
        <v/>
      </c>
    </row>
    <row r="553" spans="1:28">
      <c r="A553" s="33"/>
      <c r="B553" s="33"/>
      <c r="C553" s="29"/>
      <c r="D553" s="30"/>
      <c r="E553" s="30"/>
      <c r="F553" s="30"/>
      <c r="G553" s="30"/>
      <c r="H553" s="30"/>
      <c r="I553" s="30"/>
      <c r="J553" s="38"/>
      <c r="K553" s="25"/>
      <c r="L553" s="32"/>
      <c r="M553" s="30"/>
      <c r="N553" s="30"/>
      <c r="O553" s="30"/>
      <c r="P553" s="30"/>
      <c r="Q553" s="30"/>
      <c r="T553" s="33"/>
      <c r="U553" s="34" t="str">
        <f t="array" ref="U553">IF(X553="Tu",RANK(Y553:Y553,Y$30:Y$946),IF(X553="Th",RANK(Z553:Z553,Z$30:Z$946),IF(X553="F",RANK(AA553,AA$30:AA$946),IF(X553="W",RANK(AB553,AB$30:AB$946),""))))</f>
        <v/>
      </c>
      <c r="V553" s="33"/>
      <c r="X553" t="str">
        <f t="shared" si="37"/>
        <v/>
      </c>
      <c r="Z553" t="str">
        <f t="shared" si="38"/>
        <v/>
      </c>
      <c r="AA553" t="str">
        <f t="shared" si="35"/>
        <v/>
      </c>
      <c r="AB553" t="str">
        <f t="shared" si="39"/>
        <v/>
      </c>
    </row>
    <row r="554" spans="1:28">
      <c r="A554" s="33"/>
      <c r="B554" s="33"/>
      <c r="C554" s="29"/>
      <c r="D554" s="30"/>
      <c r="E554" s="30"/>
      <c r="F554" s="30"/>
      <c r="G554" s="30"/>
      <c r="H554" s="30"/>
      <c r="I554" s="30"/>
      <c r="J554" s="38"/>
      <c r="K554" s="25"/>
      <c r="L554" s="32"/>
      <c r="M554" s="30"/>
      <c r="N554" s="30"/>
      <c r="O554" s="30"/>
      <c r="P554" s="30"/>
      <c r="Q554" s="30"/>
      <c r="T554" s="33"/>
      <c r="U554" s="34" t="str">
        <f t="array" ref="U554">IF(X554="Tu",RANK(Y554:Y554,Y$30:Y$946),IF(X554="Th",RANK(Z554:Z554,Z$30:Z$946),IF(X554="F",RANK(AA554,AA$30:AA$946),IF(X554="W",RANK(AB554,AB$30:AB$946),""))))</f>
        <v/>
      </c>
      <c r="V554" s="33"/>
      <c r="X554" t="str">
        <f t="shared" si="37"/>
        <v/>
      </c>
      <c r="Z554" t="str">
        <f t="shared" si="38"/>
        <v/>
      </c>
      <c r="AA554" t="str">
        <f t="shared" si="35"/>
        <v/>
      </c>
      <c r="AB554" t="str">
        <f t="shared" si="39"/>
        <v/>
      </c>
    </row>
    <row r="555" spans="1:28">
      <c r="A555" s="33"/>
      <c r="B555" s="33"/>
      <c r="C555" s="29"/>
      <c r="D555" s="30"/>
      <c r="E555" s="30"/>
      <c r="F555" s="30"/>
      <c r="G555" s="30"/>
      <c r="H555" s="30"/>
      <c r="I555" s="30"/>
      <c r="J555" s="38"/>
      <c r="K555" s="25"/>
      <c r="L555" s="32"/>
      <c r="M555" s="30"/>
      <c r="N555" s="30"/>
      <c r="O555" s="30"/>
      <c r="P555" s="30"/>
      <c r="Q555" s="30"/>
      <c r="T555" s="33"/>
      <c r="U555" s="34" t="str">
        <f t="array" ref="U555">IF(X555="Tu",RANK(Y555:Y555,Y$30:Y$946),IF(X555="Th",RANK(Z555:Z555,Z$30:Z$946),IF(X555="F",RANK(AA555,AA$30:AA$946),IF(X555="W",RANK(AB555,AB$30:AB$946),""))))</f>
        <v/>
      </c>
      <c r="V555" s="33"/>
      <c r="X555" t="str">
        <f t="shared" si="37"/>
        <v/>
      </c>
      <c r="Z555" t="str">
        <f t="shared" si="38"/>
        <v/>
      </c>
      <c r="AA555" t="str">
        <f t="shared" si="35"/>
        <v/>
      </c>
      <c r="AB555" t="str">
        <f t="shared" si="39"/>
        <v/>
      </c>
    </row>
    <row r="556" spans="1:28">
      <c r="A556" s="33"/>
      <c r="B556" s="33"/>
      <c r="C556" s="29"/>
      <c r="D556" s="30"/>
      <c r="E556" s="30"/>
      <c r="F556" s="30"/>
      <c r="G556" s="30"/>
      <c r="H556" s="30"/>
      <c r="I556" s="30"/>
      <c r="J556" s="38"/>
      <c r="K556" s="25"/>
      <c r="L556" s="32"/>
      <c r="M556" s="30"/>
      <c r="N556" s="30"/>
      <c r="O556" s="30"/>
      <c r="P556" s="30"/>
      <c r="Q556" s="30"/>
      <c r="T556" s="33"/>
      <c r="U556" s="34" t="str">
        <f t="array" ref="U556">IF(X556="Tu",RANK(Y556:Y556,Y$30:Y$946),IF(X556="Th",RANK(Z556:Z556,Z$30:Z$946),IF(X556="F",RANK(AA556,AA$30:AA$946),IF(X556="W",RANK(AB556,AB$30:AB$946),""))))</f>
        <v/>
      </c>
      <c r="V556" s="33"/>
      <c r="X556" t="str">
        <f t="shared" si="37"/>
        <v/>
      </c>
      <c r="Z556" t="str">
        <f t="shared" si="38"/>
        <v/>
      </c>
      <c r="AA556" t="str">
        <f t="shared" si="35"/>
        <v/>
      </c>
      <c r="AB556" t="str">
        <f t="shared" si="39"/>
        <v/>
      </c>
    </row>
    <row r="557" spans="1:28">
      <c r="A557" s="33"/>
      <c r="B557" s="33"/>
      <c r="C557" s="29"/>
      <c r="D557" s="30"/>
      <c r="E557" s="30"/>
      <c r="F557" s="30"/>
      <c r="G557" s="30"/>
      <c r="H557" s="30"/>
      <c r="I557" s="30"/>
      <c r="J557" s="38"/>
      <c r="K557" s="25"/>
      <c r="L557" s="32"/>
      <c r="M557" s="30"/>
      <c r="N557" s="30"/>
      <c r="O557" s="30"/>
      <c r="P557" s="30"/>
      <c r="Q557" s="30"/>
      <c r="T557" s="33"/>
      <c r="U557" s="34" t="str">
        <f t="array" ref="U557">IF(X557="Tu",RANK(Y557:Y557,Y$30:Y$946),IF(X557="Th",RANK(Z557:Z557,Z$30:Z$946),IF(X557="F",RANK(AA557,AA$30:AA$946),IF(X557="W",RANK(AB557,AB$30:AB$946),""))))</f>
        <v/>
      </c>
      <c r="V557" s="33"/>
      <c r="X557" t="str">
        <f t="shared" si="37"/>
        <v/>
      </c>
      <c r="Z557" t="str">
        <f t="shared" si="38"/>
        <v/>
      </c>
      <c r="AA557" t="str">
        <f t="shared" si="35"/>
        <v/>
      </c>
      <c r="AB557" t="str">
        <f t="shared" si="39"/>
        <v/>
      </c>
    </row>
    <row r="558" spans="1:28">
      <c r="A558" s="33"/>
      <c r="B558" s="33"/>
      <c r="C558" s="29"/>
      <c r="D558" s="30"/>
      <c r="E558" s="30"/>
      <c r="F558" s="30"/>
      <c r="G558" s="30"/>
      <c r="H558" s="30"/>
      <c r="I558" s="30"/>
      <c r="J558" s="38"/>
      <c r="K558" s="25"/>
      <c r="L558" s="32"/>
      <c r="M558" s="30"/>
      <c r="N558" s="30"/>
      <c r="O558" s="30"/>
      <c r="P558" s="30"/>
      <c r="Q558" s="30"/>
      <c r="T558" s="33"/>
      <c r="U558" s="34" t="str">
        <f t="array" ref="U558">IF(X558="Tu",RANK(Y558:Y558,Y$30:Y$946),IF(X558="Th",RANK(Z558:Z558,Z$30:Z$946),IF(X558="F",RANK(AA558,AA$30:AA$946),IF(X558="W",RANK(AB558,AB$30:AB$946),""))))</f>
        <v/>
      </c>
      <c r="V558" s="33"/>
      <c r="X558" t="str">
        <f t="shared" si="37"/>
        <v/>
      </c>
      <c r="Z558" t="str">
        <f t="shared" si="38"/>
        <v/>
      </c>
      <c r="AA558" t="str">
        <f t="shared" si="35"/>
        <v/>
      </c>
      <c r="AB558" t="str">
        <f t="shared" si="39"/>
        <v/>
      </c>
    </row>
    <row r="559" spans="1:28">
      <c r="A559" s="33"/>
      <c r="B559" s="33"/>
      <c r="C559" s="29"/>
      <c r="D559" s="30"/>
      <c r="E559" s="30"/>
      <c r="F559" s="30"/>
      <c r="G559" s="30"/>
      <c r="H559" s="30"/>
      <c r="I559" s="30"/>
      <c r="J559" s="38"/>
      <c r="K559" s="25"/>
      <c r="L559" s="32"/>
      <c r="M559" s="30"/>
      <c r="N559" s="30"/>
      <c r="O559" s="30"/>
      <c r="P559" s="30"/>
      <c r="Q559" s="30"/>
      <c r="T559" s="33"/>
      <c r="U559" s="34" t="str">
        <f t="array" ref="U559">IF(X559="Tu",RANK(Y559:Y559,Y$30:Y$946),IF(X559="Th",RANK(Z559:Z559,Z$30:Z$946),IF(X559="F",RANK(AA559,AA$30:AA$946),IF(X559="W",RANK(AB559,AB$30:AB$946),""))))</f>
        <v/>
      </c>
      <c r="V559" s="33"/>
      <c r="X559" t="str">
        <f t="shared" si="37"/>
        <v/>
      </c>
      <c r="Z559" t="str">
        <f t="shared" si="38"/>
        <v/>
      </c>
      <c r="AA559" t="str">
        <f t="shared" si="35"/>
        <v/>
      </c>
      <c r="AB559" t="str">
        <f t="shared" si="39"/>
        <v/>
      </c>
    </row>
    <row r="560" spans="1:28">
      <c r="A560" s="33"/>
      <c r="B560" s="33"/>
      <c r="C560" s="29"/>
      <c r="D560" s="30"/>
      <c r="E560" s="30"/>
      <c r="F560" s="30"/>
      <c r="G560" s="30"/>
      <c r="H560" s="30"/>
      <c r="I560" s="30"/>
      <c r="J560" s="38"/>
      <c r="K560" s="25"/>
      <c r="L560" s="32"/>
      <c r="M560" s="30"/>
      <c r="N560" s="30"/>
      <c r="O560" s="30"/>
      <c r="P560" s="30"/>
      <c r="Q560" s="30"/>
      <c r="T560" s="33"/>
      <c r="U560" s="34" t="str">
        <f t="array" ref="U560">IF(X560="Tu",RANK(Y560:Y560,Y$30:Y$946),IF(X560="Th",RANK(Z560:Z560,Z$30:Z$946),IF(X560="F",RANK(AA560,AA$30:AA$946),IF(X560="W",RANK(AB560,AB$30:AB$946),""))))</f>
        <v/>
      </c>
      <c r="V560" s="33"/>
      <c r="X560" t="str">
        <f t="shared" si="37"/>
        <v/>
      </c>
      <c r="Z560" t="str">
        <f t="shared" si="38"/>
        <v/>
      </c>
      <c r="AA560" t="str">
        <f t="shared" si="35"/>
        <v/>
      </c>
      <c r="AB560" t="str">
        <f t="shared" si="39"/>
        <v/>
      </c>
    </row>
    <row r="561" spans="1:28">
      <c r="A561" s="33"/>
      <c r="B561" s="33"/>
      <c r="C561" s="29"/>
      <c r="D561" s="30"/>
      <c r="E561" s="30"/>
      <c r="F561" s="30"/>
      <c r="G561" s="30"/>
      <c r="H561" s="30"/>
      <c r="I561" s="30"/>
      <c r="J561" s="38"/>
      <c r="K561" s="25"/>
      <c r="L561" s="32"/>
      <c r="M561" s="30"/>
      <c r="N561" s="30"/>
      <c r="O561" s="30"/>
      <c r="P561" s="30"/>
      <c r="Q561" s="30"/>
      <c r="T561" s="33"/>
      <c r="U561" s="34" t="str">
        <f t="array" ref="U561">IF(X561="Tu",RANK(Y561:Y561,Y$30:Y$946),IF(X561="Th",RANK(Z561:Z561,Z$30:Z$946),IF(X561="F",RANK(AA561,AA$30:AA$946),IF(X561="W",RANK(AB561,AB$30:AB$946),""))))</f>
        <v/>
      </c>
      <c r="V561" s="33"/>
      <c r="X561" t="str">
        <f t="shared" si="37"/>
        <v/>
      </c>
      <c r="Z561" t="str">
        <f t="shared" si="38"/>
        <v/>
      </c>
      <c r="AA561" t="str">
        <f t="shared" ref="AA561:AA624" si="40">IF(T561="Fri",S561,"")</f>
        <v/>
      </c>
      <c r="AB561" t="str">
        <f t="shared" si="39"/>
        <v/>
      </c>
    </row>
    <row r="562" spans="1:28">
      <c r="A562" s="33"/>
      <c r="B562" s="33"/>
      <c r="C562" s="29"/>
      <c r="D562" s="30"/>
      <c r="E562" s="30"/>
      <c r="F562" s="30"/>
      <c r="G562" s="30"/>
      <c r="H562" s="30"/>
      <c r="I562" s="30"/>
      <c r="J562" s="38"/>
      <c r="K562" s="25"/>
      <c r="L562" s="32"/>
      <c r="M562" s="30"/>
      <c r="N562" s="30"/>
      <c r="O562" s="30"/>
      <c r="P562" s="30"/>
      <c r="Q562" s="30"/>
      <c r="T562" s="33"/>
      <c r="U562" s="34" t="str">
        <f t="array" ref="U562">IF(X562="Tu",RANK(Y562:Y562,Y$30:Y$946),IF(X562="Th",RANK(Z562:Z562,Z$30:Z$946),IF(X562="F",RANK(AA562,AA$30:AA$946),IF(X562="W",RANK(AB562,AB$30:AB$946),""))))</f>
        <v/>
      </c>
      <c r="V562" s="33"/>
      <c r="X562" t="str">
        <f t="shared" si="37"/>
        <v/>
      </c>
      <c r="Z562" t="str">
        <f t="shared" si="38"/>
        <v/>
      </c>
      <c r="AA562" t="str">
        <f t="shared" si="40"/>
        <v/>
      </c>
      <c r="AB562" t="str">
        <f t="shared" si="39"/>
        <v/>
      </c>
    </row>
    <row r="563" spans="1:28">
      <c r="A563" s="33"/>
      <c r="B563" s="33"/>
      <c r="C563" s="29"/>
      <c r="D563" s="30"/>
      <c r="E563" s="30"/>
      <c r="F563" s="30"/>
      <c r="G563" s="30"/>
      <c r="H563" s="30"/>
      <c r="I563" s="30"/>
      <c r="J563" s="38"/>
      <c r="K563" s="25"/>
      <c r="L563" s="32"/>
      <c r="M563" s="30"/>
      <c r="N563" s="30"/>
      <c r="O563" s="30"/>
      <c r="P563" s="30"/>
      <c r="Q563" s="30"/>
      <c r="T563" s="33"/>
      <c r="U563" s="34" t="str">
        <f t="array" ref="U563">IF(X563="Tu",RANK(Y563:Y563,Y$30:Y$946),IF(X563="Th",RANK(Z563:Z563,Z$30:Z$946),IF(X563="F",RANK(AA563,AA$30:AA$946),IF(X563="W",RANK(AB563,AB$30:AB$946),""))))</f>
        <v/>
      </c>
      <c r="V563" s="33"/>
      <c r="X563" t="str">
        <f t="shared" si="37"/>
        <v/>
      </c>
      <c r="Z563" t="str">
        <f t="shared" si="38"/>
        <v/>
      </c>
      <c r="AA563" t="str">
        <f t="shared" si="40"/>
        <v/>
      </c>
      <c r="AB563" t="str">
        <f t="shared" si="39"/>
        <v/>
      </c>
    </row>
    <row r="564" spans="1:28">
      <c r="A564" s="33"/>
      <c r="B564" s="33"/>
      <c r="C564" s="29"/>
      <c r="D564" s="30"/>
      <c r="E564" s="30"/>
      <c r="F564" s="30"/>
      <c r="G564" s="30"/>
      <c r="H564" s="30"/>
      <c r="I564" s="30"/>
      <c r="J564" s="38"/>
      <c r="K564" s="25"/>
      <c r="L564" s="32"/>
      <c r="M564" s="30"/>
      <c r="N564" s="30"/>
      <c r="O564" s="30"/>
      <c r="P564" s="30"/>
      <c r="Q564" s="30"/>
      <c r="T564" s="33"/>
      <c r="U564" s="34" t="str">
        <f t="array" ref="U564">IF(X564="Tu",RANK(Y564:Y564,Y$30:Y$946),IF(X564="Th",RANK(Z564:Z564,Z$30:Z$946),IF(X564="F",RANK(AA564,AA$30:AA$946),IF(X564="W",RANK(AB564,AB$30:AB$946),""))))</f>
        <v/>
      </c>
      <c r="V564" s="33"/>
      <c r="X564" t="str">
        <f t="shared" si="37"/>
        <v/>
      </c>
      <c r="Z564" t="str">
        <f t="shared" si="38"/>
        <v/>
      </c>
      <c r="AA564" t="str">
        <f t="shared" si="40"/>
        <v/>
      </c>
      <c r="AB564" t="str">
        <f t="shared" si="39"/>
        <v/>
      </c>
    </row>
    <row r="565" spans="1:28">
      <c r="A565" s="33"/>
      <c r="B565" s="33"/>
      <c r="C565" s="29"/>
      <c r="D565" s="30"/>
      <c r="E565" s="30"/>
      <c r="F565" s="30"/>
      <c r="G565" s="30"/>
      <c r="H565" s="30"/>
      <c r="I565" s="30"/>
      <c r="J565" s="38"/>
      <c r="K565" s="25"/>
      <c r="L565" s="32"/>
      <c r="M565" s="30"/>
      <c r="N565" s="30"/>
      <c r="O565" s="30"/>
      <c r="P565" s="30"/>
      <c r="Q565" s="30"/>
      <c r="T565" s="33"/>
      <c r="U565" s="34" t="str">
        <f t="array" ref="U565">IF(X565="Tu",RANK(Y565:Y565,Y$30:Y$946),IF(X565="Th",RANK(Z565:Z565,Z$30:Z$946),IF(X565="F",RANK(AA565,AA$30:AA$946),IF(X565="W",RANK(AB565,AB$30:AB$946),""))))</f>
        <v/>
      </c>
      <c r="V565" s="33"/>
      <c r="X565" t="str">
        <f t="shared" si="37"/>
        <v/>
      </c>
      <c r="Z565" t="str">
        <f t="shared" si="38"/>
        <v/>
      </c>
      <c r="AA565" t="str">
        <f t="shared" si="40"/>
        <v/>
      </c>
      <c r="AB565" t="str">
        <f t="shared" si="39"/>
        <v/>
      </c>
    </row>
    <row r="566" spans="1:28">
      <c r="A566" s="33"/>
      <c r="B566" s="33"/>
      <c r="C566" s="29"/>
      <c r="D566" s="30"/>
      <c r="E566" s="30"/>
      <c r="F566" s="30"/>
      <c r="G566" s="30"/>
      <c r="H566" s="30"/>
      <c r="I566" s="30"/>
      <c r="J566" s="38"/>
      <c r="K566" s="25"/>
      <c r="L566" s="32"/>
      <c r="M566" s="30"/>
      <c r="N566" s="30"/>
      <c r="O566" s="30"/>
      <c r="P566" s="30"/>
      <c r="Q566" s="30"/>
      <c r="T566" s="33"/>
      <c r="U566" s="34" t="str">
        <f t="array" ref="U566">IF(X566="Tu",RANK(Y566:Y566,Y$30:Y$946),IF(X566="Th",RANK(Z566:Z566,Z$30:Z$946),IF(X566="F",RANK(AA566,AA$30:AA$946),IF(X566="W",RANK(AB566,AB$30:AB$946),""))))</f>
        <v/>
      </c>
      <c r="V566" s="33"/>
      <c r="X566" t="str">
        <f t="shared" si="37"/>
        <v/>
      </c>
      <c r="Z566" t="str">
        <f t="shared" si="38"/>
        <v/>
      </c>
      <c r="AA566" t="str">
        <f t="shared" si="40"/>
        <v/>
      </c>
      <c r="AB566" t="str">
        <f t="shared" si="39"/>
        <v/>
      </c>
    </row>
    <row r="567" spans="1:28">
      <c r="A567" s="33"/>
      <c r="B567" s="33"/>
      <c r="C567" s="29"/>
      <c r="D567" s="30"/>
      <c r="E567" s="30"/>
      <c r="F567" s="30"/>
      <c r="G567" s="30"/>
      <c r="H567" s="30"/>
      <c r="I567" s="30"/>
      <c r="J567" s="38"/>
      <c r="K567" s="25"/>
      <c r="L567" s="32"/>
      <c r="M567" s="30"/>
      <c r="N567" s="30"/>
      <c r="O567" s="30"/>
      <c r="P567" s="30"/>
      <c r="Q567" s="30"/>
      <c r="T567" s="33"/>
      <c r="U567" s="34" t="str">
        <f t="array" ref="U567">IF(X567="Tu",RANK(Y567:Y567,Y$30:Y$946),IF(X567="Th",RANK(Z567:Z567,Z$30:Z$946),IF(X567="F",RANK(AA567,AA$30:AA$946),IF(X567="W",RANK(AB567,AB$30:AB$946),""))))</f>
        <v/>
      </c>
      <c r="V567" s="33"/>
      <c r="X567" t="str">
        <f t="shared" si="37"/>
        <v/>
      </c>
      <c r="Z567" t="str">
        <f t="shared" si="38"/>
        <v/>
      </c>
      <c r="AA567" t="str">
        <f t="shared" si="40"/>
        <v/>
      </c>
      <c r="AB567" t="str">
        <f t="shared" si="39"/>
        <v/>
      </c>
    </row>
    <row r="568" spans="1:28">
      <c r="A568" s="33"/>
      <c r="B568" s="33"/>
      <c r="C568" s="29"/>
      <c r="D568" s="30"/>
      <c r="E568" s="30"/>
      <c r="F568" s="30"/>
      <c r="G568" s="30"/>
      <c r="H568" s="30"/>
      <c r="I568" s="30"/>
      <c r="J568" s="38"/>
      <c r="K568" s="25"/>
      <c r="L568" s="32"/>
      <c r="M568" s="30"/>
      <c r="N568" s="30"/>
      <c r="O568" s="30"/>
      <c r="P568" s="30"/>
      <c r="Q568" s="30"/>
      <c r="T568" s="33"/>
      <c r="U568" s="34" t="str">
        <f t="array" ref="U568">IF(X568="Tu",RANK(Y568:Y568,Y$30:Y$946),IF(X568="Th",RANK(Z568:Z568,Z$30:Z$946),IF(X568="F",RANK(AA568,AA$30:AA$946),IF(X568="W",RANK(AB568,AB$30:AB$946),""))))</f>
        <v/>
      </c>
      <c r="V568" s="33"/>
      <c r="X568" t="str">
        <f t="shared" si="37"/>
        <v/>
      </c>
      <c r="Z568" t="str">
        <f t="shared" si="38"/>
        <v/>
      </c>
      <c r="AA568" t="str">
        <f t="shared" si="40"/>
        <v/>
      </c>
      <c r="AB568" t="str">
        <f t="shared" si="39"/>
        <v/>
      </c>
    </row>
    <row r="569" spans="1:28">
      <c r="A569" s="33"/>
      <c r="B569" s="33"/>
      <c r="C569" s="29"/>
      <c r="D569" s="30"/>
      <c r="E569" s="30"/>
      <c r="F569" s="30"/>
      <c r="G569" s="30"/>
      <c r="H569" s="30"/>
      <c r="I569" s="30"/>
      <c r="J569" s="38"/>
      <c r="K569" s="25"/>
      <c r="L569" s="32"/>
      <c r="M569" s="30"/>
      <c r="N569" s="30"/>
      <c r="O569" s="30"/>
      <c r="P569" s="30"/>
      <c r="Q569" s="30"/>
      <c r="T569" s="33"/>
      <c r="U569" s="34" t="str">
        <f t="array" ref="U569">IF(X569="Tu",RANK(Y569:Y569,Y$30:Y$946),IF(X569="Th",RANK(Z569:Z569,Z$30:Z$946),IF(X569="F",RANK(AA569,AA$30:AA$946),IF(X569="W",RANK(AB569,AB$30:AB$946),""))))</f>
        <v/>
      </c>
      <c r="V569" s="33"/>
      <c r="X569" t="str">
        <f t="shared" si="37"/>
        <v/>
      </c>
      <c r="Z569" t="str">
        <f t="shared" si="38"/>
        <v/>
      </c>
      <c r="AA569" t="str">
        <f t="shared" si="40"/>
        <v/>
      </c>
      <c r="AB569" t="str">
        <f t="shared" si="39"/>
        <v/>
      </c>
    </row>
    <row r="570" spans="1:28">
      <c r="A570" s="33"/>
      <c r="B570" s="33"/>
      <c r="C570" s="29"/>
      <c r="D570" s="30"/>
      <c r="E570" s="30"/>
      <c r="F570" s="30"/>
      <c r="G570" s="30"/>
      <c r="H570" s="30"/>
      <c r="I570" s="30"/>
      <c r="J570" s="38"/>
      <c r="K570" s="25"/>
      <c r="L570" s="32"/>
      <c r="M570" s="30"/>
      <c r="N570" s="30"/>
      <c r="O570" s="30"/>
      <c r="P570" s="30"/>
      <c r="Q570" s="30"/>
      <c r="T570" s="33"/>
      <c r="U570" s="34" t="str">
        <f t="array" ref="U570">IF(X570="Tu",RANK(Y570:Y570,Y$30:Y$946),IF(X570="Th",RANK(Z570:Z570,Z$30:Z$946),IF(X570="F",RANK(AA570,AA$30:AA$946),IF(X570="W",RANK(AB570,AB$30:AB$946),""))))</f>
        <v/>
      </c>
      <c r="V570" s="33"/>
      <c r="X570" t="str">
        <f t="shared" si="37"/>
        <v/>
      </c>
      <c r="Z570" t="str">
        <f t="shared" si="38"/>
        <v/>
      </c>
      <c r="AA570" t="str">
        <f t="shared" si="40"/>
        <v/>
      </c>
      <c r="AB570" t="str">
        <f t="shared" si="39"/>
        <v/>
      </c>
    </row>
    <row r="571" spans="1:28">
      <c r="A571" s="33"/>
      <c r="B571" s="33"/>
      <c r="C571" s="29"/>
      <c r="D571" s="30"/>
      <c r="E571" s="30"/>
      <c r="F571" s="30"/>
      <c r="G571" s="30"/>
      <c r="H571" s="30"/>
      <c r="I571" s="30"/>
      <c r="J571" s="38"/>
      <c r="K571" s="25"/>
      <c r="L571" s="32"/>
      <c r="M571" s="30"/>
      <c r="N571" s="30"/>
      <c r="O571" s="30"/>
      <c r="P571" s="30"/>
      <c r="Q571" s="30"/>
      <c r="T571" s="33"/>
      <c r="U571" s="34" t="str">
        <f t="array" ref="U571">IF(X571="Tu",RANK(Y571:Y571,Y$30:Y$946),IF(X571="Th",RANK(Z571:Z571,Z$30:Z$946),IF(X571="F",RANK(AA571,AA$30:AA$946),IF(X571="W",RANK(AB571,AB$30:AB$946),""))))</f>
        <v/>
      </c>
      <c r="V571" s="33"/>
      <c r="X571" t="str">
        <f t="shared" si="37"/>
        <v/>
      </c>
      <c r="Z571" t="str">
        <f t="shared" si="38"/>
        <v/>
      </c>
      <c r="AA571" t="str">
        <f t="shared" si="40"/>
        <v/>
      </c>
      <c r="AB571" t="str">
        <f t="shared" si="39"/>
        <v/>
      </c>
    </row>
    <row r="572" spans="1:28">
      <c r="A572" s="33"/>
      <c r="B572" s="33"/>
      <c r="C572" s="29"/>
      <c r="D572" s="30"/>
      <c r="E572" s="30"/>
      <c r="F572" s="30"/>
      <c r="G572" s="30"/>
      <c r="H572" s="30"/>
      <c r="I572" s="30"/>
      <c r="J572" s="38"/>
      <c r="K572" s="25"/>
      <c r="L572" s="32"/>
      <c r="M572" s="30"/>
      <c r="N572" s="30"/>
      <c r="O572" s="30"/>
      <c r="P572" s="30"/>
      <c r="Q572" s="30"/>
      <c r="T572" s="33"/>
      <c r="U572" s="34" t="str">
        <f t="array" ref="U572">IF(X572="Tu",RANK(Y572:Y572,Y$30:Y$946),IF(X572="Th",RANK(Z572:Z572,Z$30:Z$946),IF(X572="F",RANK(AA572,AA$30:AA$946),IF(X572="W",RANK(AB572,AB$30:AB$946),""))))</f>
        <v/>
      </c>
      <c r="V572" s="33"/>
      <c r="X572" t="str">
        <f t="shared" si="37"/>
        <v/>
      </c>
      <c r="Z572" t="str">
        <f t="shared" si="38"/>
        <v/>
      </c>
      <c r="AA572" t="str">
        <f t="shared" si="40"/>
        <v/>
      </c>
      <c r="AB572" t="str">
        <f t="shared" si="39"/>
        <v/>
      </c>
    </row>
    <row r="573" spans="1:28">
      <c r="A573" s="33"/>
      <c r="B573" s="33"/>
      <c r="C573" s="29"/>
      <c r="D573" s="30"/>
      <c r="E573" s="30"/>
      <c r="F573" s="30"/>
      <c r="G573" s="30"/>
      <c r="H573" s="30"/>
      <c r="I573" s="30"/>
      <c r="J573" s="38"/>
      <c r="K573" s="25"/>
      <c r="L573" s="32"/>
      <c r="M573" s="30"/>
      <c r="N573" s="30"/>
      <c r="O573" s="30"/>
      <c r="P573" s="30"/>
      <c r="Q573" s="30"/>
      <c r="T573" s="33"/>
      <c r="U573" s="34" t="str">
        <f t="array" ref="U573">IF(X573="Tu",RANK(Y573:Y573,Y$30:Y$946),IF(X573="Th",RANK(Z573:Z573,Z$30:Z$946),IF(X573="F",RANK(AA573,AA$30:AA$946),IF(X573="W",RANK(AB573,AB$30:AB$946),""))))</f>
        <v/>
      </c>
      <c r="V573" s="33"/>
      <c r="X573" t="str">
        <f t="shared" si="37"/>
        <v/>
      </c>
      <c r="Z573" t="str">
        <f t="shared" si="38"/>
        <v/>
      </c>
      <c r="AA573" t="str">
        <f t="shared" si="40"/>
        <v/>
      </c>
      <c r="AB573" t="str">
        <f t="shared" si="39"/>
        <v/>
      </c>
    </row>
    <row r="574" spans="1:28">
      <c r="A574" s="33"/>
      <c r="B574" s="33"/>
      <c r="C574" s="29"/>
      <c r="D574" s="30"/>
      <c r="E574" s="30"/>
      <c r="F574" s="30"/>
      <c r="G574" s="30"/>
      <c r="H574" s="30"/>
      <c r="I574" s="30"/>
      <c r="J574" s="38"/>
      <c r="K574" s="25"/>
      <c r="L574" s="32"/>
      <c r="M574" s="30"/>
      <c r="N574" s="30"/>
      <c r="O574" s="30"/>
      <c r="P574" s="30"/>
      <c r="Q574" s="30"/>
      <c r="T574" s="33"/>
      <c r="U574" s="34" t="str">
        <f t="array" ref="U574">IF(X574="Tu",RANK(Y574:Y574,Y$30:Y$946),IF(X574="Th",RANK(Z574:Z574,Z$30:Z$946),IF(X574="F",RANK(AA574,AA$30:AA$946),IF(X574="W",RANK(AB574,AB$30:AB$946),""))))</f>
        <v/>
      </c>
      <c r="V574" s="33"/>
      <c r="X574" t="str">
        <f t="shared" si="37"/>
        <v/>
      </c>
      <c r="Z574" t="str">
        <f t="shared" si="38"/>
        <v/>
      </c>
      <c r="AA574" t="str">
        <f t="shared" si="40"/>
        <v/>
      </c>
      <c r="AB574" t="str">
        <f t="shared" si="39"/>
        <v/>
      </c>
    </row>
    <row r="575" spans="1:28">
      <c r="A575" s="33"/>
      <c r="B575" s="33"/>
      <c r="C575" s="29"/>
      <c r="D575" s="30"/>
      <c r="E575" s="30"/>
      <c r="F575" s="30"/>
      <c r="G575" s="30"/>
      <c r="H575" s="30"/>
      <c r="I575" s="30"/>
      <c r="J575" s="38"/>
      <c r="K575" s="25"/>
      <c r="L575" s="32"/>
      <c r="M575" s="30"/>
      <c r="N575" s="30"/>
      <c r="O575" s="30"/>
      <c r="P575" s="30"/>
      <c r="Q575" s="30"/>
      <c r="T575" s="33"/>
      <c r="U575" s="34" t="str">
        <f t="array" ref="U575">IF(X575="Tu",RANK(Y575:Y575,Y$30:Y$946),IF(X575="Th",RANK(Z575:Z575,Z$30:Z$946),IF(X575="F",RANK(AA575,AA$30:AA$946),IF(X575="W",RANK(AB575,AB$30:AB$946),""))))</f>
        <v/>
      </c>
      <c r="V575" s="33"/>
      <c r="X575" t="str">
        <f t="shared" si="37"/>
        <v/>
      </c>
      <c r="Z575" t="str">
        <f t="shared" si="38"/>
        <v/>
      </c>
      <c r="AA575" t="str">
        <f t="shared" si="40"/>
        <v/>
      </c>
      <c r="AB575" t="str">
        <f t="shared" si="39"/>
        <v/>
      </c>
    </row>
    <row r="576" spans="1:28">
      <c r="A576" s="33"/>
      <c r="B576" s="33"/>
      <c r="C576" s="29"/>
      <c r="D576" s="30"/>
      <c r="E576" s="30"/>
      <c r="F576" s="30"/>
      <c r="G576" s="30"/>
      <c r="H576" s="30"/>
      <c r="I576" s="30"/>
      <c r="J576" s="38"/>
      <c r="K576" s="25"/>
      <c r="L576" s="32"/>
      <c r="M576" s="30"/>
      <c r="N576" s="30"/>
      <c r="O576" s="30"/>
      <c r="P576" s="30"/>
      <c r="Q576" s="30"/>
      <c r="T576" s="33"/>
      <c r="U576" s="34" t="str">
        <f t="array" ref="U576">IF(X576="Tu",RANK(Y576:Y576,Y$30:Y$946),IF(X576="Th",RANK(Z576:Z576,Z$30:Z$946),IF(X576="F",RANK(AA576,AA$30:AA$946),IF(X576="W",RANK(AB576,AB$30:AB$946),""))))</f>
        <v/>
      </c>
      <c r="V576" s="33"/>
      <c r="X576" t="str">
        <f t="shared" si="37"/>
        <v/>
      </c>
      <c r="Z576" t="str">
        <f t="shared" si="38"/>
        <v/>
      </c>
      <c r="AA576" t="str">
        <f t="shared" si="40"/>
        <v/>
      </c>
      <c r="AB576" t="str">
        <f t="shared" si="39"/>
        <v/>
      </c>
    </row>
    <row r="577" spans="1:28">
      <c r="A577" s="33"/>
      <c r="B577" s="33"/>
      <c r="C577" s="29"/>
      <c r="D577" s="30"/>
      <c r="E577" s="30"/>
      <c r="F577" s="30"/>
      <c r="G577" s="30"/>
      <c r="H577" s="30"/>
      <c r="I577" s="30"/>
      <c r="J577" s="38"/>
      <c r="K577" s="25"/>
      <c r="L577" s="32"/>
      <c r="M577" s="30"/>
      <c r="N577" s="30"/>
      <c r="O577" s="30"/>
      <c r="P577" s="30"/>
      <c r="Q577" s="30"/>
      <c r="T577" s="33"/>
      <c r="U577" s="34" t="str">
        <f t="array" ref="U577">IF(X577="Tu",RANK(Y577:Y577,Y$30:Y$946),IF(X577="Th",RANK(Z577:Z577,Z$30:Z$946),IF(X577="F",RANK(AA577,AA$30:AA$946),IF(X577="W",RANK(AB577,AB$30:AB$946),""))))</f>
        <v/>
      </c>
      <c r="V577" s="33"/>
      <c r="X577" t="str">
        <f t="shared" si="37"/>
        <v/>
      </c>
      <c r="Z577" t="str">
        <f t="shared" si="38"/>
        <v/>
      </c>
      <c r="AA577" t="str">
        <f t="shared" si="40"/>
        <v/>
      </c>
      <c r="AB577" t="str">
        <f t="shared" si="39"/>
        <v/>
      </c>
    </row>
    <row r="578" spans="1:28">
      <c r="A578" s="33"/>
      <c r="B578" s="33"/>
      <c r="C578" s="29"/>
      <c r="D578" s="30"/>
      <c r="E578" s="30"/>
      <c r="F578" s="30"/>
      <c r="G578" s="30"/>
      <c r="H578" s="30"/>
      <c r="I578" s="30"/>
      <c r="J578" s="38"/>
      <c r="K578" s="25"/>
      <c r="L578" s="32"/>
      <c r="M578" s="30"/>
      <c r="N578" s="30"/>
      <c r="O578" s="30"/>
      <c r="P578" s="30"/>
      <c r="Q578" s="30"/>
      <c r="T578" s="33"/>
      <c r="U578" s="34" t="str">
        <f t="array" ref="U578">IF(X578="Tu",RANK(Y578:Y578,Y$30:Y$946),IF(X578="Th",RANK(Z578:Z578,Z$30:Z$946),IF(X578="F",RANK(AA578,AA$30:AA$946),IF(X578="W",RANK(AB578,AB$30:AB$946),""))))</f>
        <v/>
      </c>
      <c r="V578" s="33"/>
      <c r="X578" t="str">
        <f t="shared" si="37"/>
        <v/>
      </c>
      <c r="Z578" t="str">
        <f t="shared" si="38"/>
        <v/>
      </c>
      <c r="AA578" t="str">
        <f t="shared" si="40"/>
        <v/>
      </c>
      <c r="AB578" t="str">
        <f t="shared" si="39"/>
        <v/>
      </c>
    </row>
    <row r="579" spans="1:28">
      <c r="A579" s="33"/>
      <c r="B579" s="33"/>
      <c r="C579" s="29"/>
      <c r="D579" s="30"/>
      <c r="E579" s="30"/>
      <c r="F579" s="30"/>
      <c r="G579" s="30"/>
      <c r="H579" s="30"/>
      <c r="I579" s="30"/>
      <c r="J579" s="38"/>
      <c r="K579" s="25"/>
      <c r="L579" s="32"/>
      <c r="M579" s="30"/>
      <c r="N579" s="30"/>
      <c r="O579" s="30"/>
      <c r="P579" s="30"/>
      <c r="Q579" s="30"/>
      <c r="T579" s="33"/>
      <c r="U579" s="34" t="str">
        <f t="array" ref="U579">IF(X579="Tu",RANK(Y579:Y579,Y$30:Y$946),IF(X579="Th",RANK(Z579:Z579,Z$30:Z$946),IF(X579="F",RANK(AA579,AA$30:AA$946),IF(X579="W",RANK(AB579,AB$30:AB$946),""))))</f>
        <v/>
      </c>
      <c r="V579" s="33"/>
      <c r="X579" t="str">
        <f t="shared" si="37"/>
        <v/>
      </c>
      <c r="Z579" t="str">
        <f t="shared" si="38"/>
        <v/>
      </c>
      <c r="AA579" t="str">
        <f t="shared" si="40"/>
        <v/>
      </c>
      <c r="AB579" t="str">
        <f t="shared" si="39"/>
        <v/>
      </c>
    </row>
    <row r="580" spans="1:28">
      <c r="A580" s="33"/>
      <c r="B580" s="33"/>
      <c r="C580" s="29"/>
      <c r="D580" s="30"/>
      <c r="E580" s="30"/>
      <c r="F580" s="30"/>
      <c r="G580" s="30"/>
      <c r="H580" s="30"/>
      <c r="I580" s="30"/>
      <c r="J580" s="38"/>
      <c r="K580" s="25"/>
      <c r="L580" s="32"/>
      <c r="M580" s="30"/>
      <c r="N580" s="30"/>
      <c r="O580" s="30"/>
      <c r="P580" s="30"/>
      <c r="Q580" s="30"/>
      <c r="T580" s="33"/>
      <c r="U580" s="34" t="str">
        <f t="array" ref="U580">IF(X580="Tu",RANK(Y580:Y580,Y$30:Y$946),IF(X580="Th",RANK(Z580:Z580,Z$30:Z$946),IF(X580="F",RANK(AA580,AA$30:AA$946),IF(X580="W",RANK(AB580,AB$30:AB$946),""))))</f>
        <v/>
      </c>
      <c r="V580" s="33"/>
      <c r="X580" t="str">
        <f t="shared" si="37"/>
        <v/>
      </c>
      <c r="Z580" t="str">
        <f t="shared" si="38"/>
        <v/>
      </c>
      <c r="AA580" t="str">
        <f t="shared" si="40"/>
        <v/>
      </c>
      <c r="AB580" t="str">
        <f t="shared" si="39"/>
        <v/>
      </c>
    </row>
    <row r="581" spans="1:28">
      <c r="A581" s="33"/>
      <c r="B581" s="33"/>
      <c r="C581" s="29"/>
      <c r="D581" s="30"/>
      <c r="E581" s="30"/>
      <c r="F581" s="30"/>
      <c r="G581" s="30"/>
      <c r="H581" s="30"/>
      <c r="I581" s="30"/>
      <c r="J581" s="38"/>
      <c r="K581" s="25"/>
      <c r="L581" s="32"/>
      <c r="M581" s="30"/>
      <c r="N581" s="30"/>
      <c r="O581" s="30"/>
      <c r="P581" s="30"/>
      <c r="Q581" s="30"/>
      <c r="T581" s="33"/>
      <c r="U581" s="34" t="str">
        <f t="array" ref="U581">IF(X581="Tu",RANK(Y581:Y581,Y$30:Y$946),IF(X581="Th",RANK(Z581:Z581,Z$30:Z$946),IF(X581="F",RANK(AA581,AA$30:AA$946),IF(X581="W",RANK(AB581,AB$30:AB$946),""))))</f>
        <v/>
      </c>
      <c r="V581" s="33"/>
      <c r="X581" t="str">
        <f t="shared" si="37"/>
        <v/>
      </c>
      <c r="Z581" t="str">
        <f t="shared" si="38"/>
        <v/>
      </c>
      <c r="AA581" t="str">
        <f t="shared" si="40"/>
        <v/>
      </c>
      <c r="AB581" t="str">
        <f t="shared" si="39"/>
        <v/>
      </c>
    </row>
    <row r="582" spans="1:28">
      <c r="A582" s="33"/>
      <c r="B582" s="33"/>
      <c r="C582" s="29"/>
      <c r="D582" s="30"/>
      <c r="E582" s="30"/>
      <c r="F582" s="30"/>
      <c r="G582" s="30"/>
      <c r="H582" s="30"/>
      <c r="I582" s="30"/>
      <c r="J582" s="38"/>
      <c r="K582" s="25"/>
      <c r="L582" s="32"/>
      <c r="M582" s="30"/>
      <c r="N582" s="30"/>
      <c r="O582" s="30"/>
      <c r="P582" s="30"/>
      <c r="Q582" s="30"/>
      <c r="T582" s="33"/>
      <c r="U582" s="34" t="str">
        <f t="array" ref="U582">IF(X582="Tu",RANK(Y582:Y582,Y$30:Y$946),IF(X582="Th",RANK(Z582:Z582,Z$30:Z$946),IF(X582="F",RANK(AA582,AA$30:AA$946),IF(X582="W",RANK(AB582,AB$30:AB$946),""))))</f>
        <v/>
      </c>
      <c r="V582" s="33"/>
      <c r="X582" t="str">
        <f t="shared" si="37"/>
        <v/>
      </c>
      <c r="Z582" t="str">
        <f t="shared" si="38"/>
        <v/>
      </c>
      <c r="AA582" t="str">
        <f t="shared" si="40"/>
        <v/>
      </c>
      <c r="AB582" t="str">
        <f t="shared" si="39"/>
        <v/>
      </c>
    </row>
    <row r="583" spans="1:28">
      <c r="A583" s="33"/>
      <c r="B583" s="33"/>
      <c r="C583" s="29"/>
      <c r="D583" s="30"/>
      <c r="E583" s="30"/>
      <c r="F583" s="30"/>
      <c r="G583" s="30"/>
      <c r="H583" s="30"/>
      <c r="I583" s="30"/>
      <c r="J583" s="38"/>
      <c r="K583" s="25"/>
      <c r="L583" s="32"/>
      <c r="M583" s="30"/>
      <c r="N583" s="30"/>
      <c r="O583" s="30"/>
      <c r="P583" s="30"/>
      <c r="Q583" s="30"/>
      <c r="T583" s="33"/>
      <c r="U583" s="34" t="str">
        <f t="array" ref="U583">IF(X583="Tu",RANK(Y583:Y583,Y$30:Y$946),IF(X583="Th",RANK(Z583:Z583,Z$30:Z$946),IF(X583="F",RANK(AA583,AA$30:AA$946),IF(X583="W",RANK(AB583,AB$30:AB$946),""))))</f>
        <v/>
      </c>
      <c r="V583" s="33"/>
      <c r="X583" t="str">
        <f t="shared" si="37"/>
        <v/>
      </c>
      <c r="Z583" t="str">
        <f t="shared" si="38"/>
        <v/>
      </c>
      <c r="AA583" t="str">
        <f t="shared" si="40"/>
        <v/>
      </c>
      <c r="AB583" t="str">
        <f t="shared" si="39"/>
        <v/>
      </c>
    </row>
    <row r="584" spans="1:28">
      <c r="A584" s="33"/>
      <c r="B584" s="33"/>
      <c r="C584" s="29"/>
      <c r="D584" s="30"/>
      <c r="E584" s="30"/>
      <c r="F584" s="30"/>
      <c r="G584" s="30"/>
      <c r="H584" s="30"/>
      <c r="I584" s="30"/>
      <c r="J584" s="38"/>
      <c r="K584" s="25"/>
      <c r="L584" s="32"/>
      <c r="M584" s="30"/>
      <c r="N584" s="30"/>
      <c r="O584" s="30"/>
      <c r="P584" s="30"/>
      <c r="Q584" s="30"/>
      <c r="T584" s="33"/>
      <c r="U584" s="34" t="str">
        <f t="array" ref="U584">IF(X584="Tu",RANK(Y584:Y584,Y$30:Y$946),IF(X584="Th",RANK(Z584:Z584,Z$30:Z$946),IF(X584="F",RANK(AA584,AA$30:AA$946),IF(X584="W",RANK(AB584,AB$30:AB$946),""))))</f>
        <v/>
      </c>
      <c r="V584" s="33"/>
      <c r="X584" t="str">
        <f t="shared" si="37"/>
        <v/>
      </c>
      <c r="Z584" t="str">
        <f t="shared" si="38"/>
        <v/>
      </c>
      <c r="AA584" t="str">
        <f t="shared" si="40"/>
        <v/>
      </c>
      <c r="AB584" t="str">
        <f t="shared" si="39"/>
        <v/>
      </c>
    </row>
    <row r="585" spans="1:28">
      <c r="A585" s="33"/>
      <c r="B585" s="33"/>
      <c r="C585" s="29"/>
      <c r="D585" s="30"/>
      <c r="E585" s="30"/>
      <c r="F585" s="30"/>
      <c r="G585" s="30"/>
      <c r="H585" s="30"/>
      <c r="I585" s="30"/>
      <c r="J585" s="38"/>
      <c r="K585" s="25"/>
      <c r="L585" s="32"/>
      <c r="M585" s="30"/>
      <c r="N585" s="30"/>
      <c r="O585" s="30"/>
      <c r="P585" s="30"/>
      <c r="Q585" s="30"/>
      <c r="T585" s="33"/>
      <c r="U585" s="34" t="str">
        <f t="array" ref="U585">IF(X585="Tu",RANK(Y585:Y585,Y$30:Y$946),IF(X585="Th",RANK(Z585:Z585,Z$30:Z$946),IF(X585="F",RANK(AA585,AA$30:AA$946),IF(X585="W",RANK(AB585,AB$30:AB$946),""))))</f>
        <v/>
      </c>
      <c r="V585" s="33"/>
      <c r="X585" t="str">
        <f t="shared" si="37"/>
        <v/>
      </c>
      <c r="Z585" t="str">
        <f t="shared" si="38"/>
        <v/>
      </c>
      <c r="AA585" t="str">
        <f t="shared" si="40"/>
        <v/>
      </c>
      <c r="AB585" t="str">
        <f t="shared" si="39"/>
        <v/>
      </c>
    </row>
    <row r="586" spans="1:28">
      <c r="A586" s="33"/>
      <c r="B586" s="33"/>
      <c r="C586" s="29"/>
      <c r="D586" s="30"/>
      <c r="E586" s="30"/>
      <c r="F586" s="30"/>
      <c r="G586" s="30"/>
      <c r="H586" s="30"/>
      <c r="I586" s="30"/>
      <c r="J586" s="38"/>
      <c r="K586" s="25"/>
      <c r="L586" s="32"/>
      <c r="M586" s="30"/>
      <c r="N586" s="30"/>
      <c r="O586" s="30"/>
      <c r="P586" s="30"/>
      <c r="Q586" s="30"/>
      <c r="T586" s="33"/>
      <c r="U586" s="34" t="str">
        <f t="array" ref="U586">IF(X586="Tu",RANK(Y586:Y586,Y$30:Y$946),IF(X586="Th",RANK(Z586:Z586,Z$30:Z$946),IF(X586="F",RANK(AA586,AA$30:AA$946),IF(X586="W",RANK(AB586,AB$30:AB$946),""))))</f>
        <v/>
      </c>
      <c r="V586" s="33"/>
      <c r="X586" t="str">
        <f t="shared" si="37"/>
        <v/>
      </c>
      <c r="Z586" t="str">
        <f t="shared" si="38"/>
        <v/>
      </c>
      <c r="AA586" t="str">
        <f t="shared" si="40"/>
        <v/>
      </c>
      <c r="AB586" t="str">
        <f t="shared" si="39"/>
        <v/>
      </c>
    </row>
    <row r="587" spans="1:28">
      <c r="A587" s="33"/>
      <c r="B587" s="33"/>
      <c r="C587" s="29"/>
      <c r="D587" s="30"/>
      <c r="E587" s="30"/>
      <c r="F587" s="30"/>
      <c r="G587" s="30"/>
      <c r="H587" s="30"/>
      <c r="I587" s="30"/>
      <c r="J587" s="38"/>
      <c r="K587" s="25"/>
      <c r="L587" s="32"/>
      <c r="M587" s="30"/>
      <c r="N587" s="30"/>
      <c r="O587" s="30"/>
      <c r="P587" s="30"/>
      <c r="Q587" s="30"/>
      <c r="T587" s="33"/>
      <c r="U587" s="34" t="str">
        <f t="array" ref="U587">IF(X587="Tu",RANK(Y587:Y587,Y$30:Y$946),IF(X587="Th",RANK(Z587:Z587,Z$30:Z$946),IF(X587="F",RANK(AA587,AA$30:AA$946),IF(X587="W",RANK(AB587,AB$30:AB$946),""))))</f>
        <v/>
      </c>
      <c r="V587" s="33"/>
      <c r="X587" t="str">
        <f t="shared" si="37"/>
        <v/>
      </c>
      <c r="Z587" t="str">
        <f t="shared" si="38"/>
        <v/>
      </c>
      <c r="AA587" t="str">
        <f t="shared" si="40"/>
        <v/>
      </c>
      <c r="AB587" t="str">
        <f t="shared" si="39"/>
        <v/>
      </c>
    </row>
    <row r="588" spans="1:28">
      <c r="A588" s="33"/>
      <c r="B588" s="33"/>
      <c r="C588" s="29"/>
      <c r="D588" s="30"/>
      <c r="E588" s="30"/>
      <c r="F588" s="30"/>
      <c r="G588" s="30"/>
      <c r="H588" s="30"/>
      <c r="I588" s="30"/>
      <c r="J588" s="38"/>
      <c r="K588" s="25"/>
      <c r="L588" s="32"/>
      <c r="M588" s="30"/>
      <c r="N588" s="30"/>
      <c r="O588" s="30"/>
      <c r="P588" s="30"/>
      <c r="Q588" s="30"/>
      <c r="T588" s="33"/>
      <c r="U588" s="34" t="str">
        <f t="array" ref="U588">IF(X588="Tu",RANK(Y588:Y588,Y$30:Y$946),IF(X588="Th",RANK(Z588:Z588,Z$30:Z$946),IF(X588="F",RANK(AA588,AA$30:AA$946),IF(X588="W",RANK(AB588,AB$30:AB$946),""))))</f>
        <v/>
      </c>
      <c r="V588" s="33"/>
      <c r="X588" t="str">
        <f t="shared" si="37"/>
        <v/>
      </c>
      <c r="Z588" t="str">
        <f t="shared" si="38"/>
        <v/>
      </c>
      <c r="AA588" t="str">
        <f t="shared" si="40"/>
        <v/>
      </c>
      <c r="AB588" t="str">
        <f t="shared" si="39"/>
        <v/>
      </c>
    </row>
    <row r="589" spans="1:28">
      <c r="A589" s="33"/>
      <c r="B589" s="33"/>
      <c r="C589" s="29"/>
      <c r="D589" s="30"/>
      <c r="E589" s="30"/>
      <c r="F589" s="30"/>
      <c r="G589" s="30"/>
      <c r="H589" s="30"/>
      <c r="I589" s="30"/>
      <c r="J589" s="38"/>
      <c r="K589" s="25"/>
      <c r="L589" s="32"/>
      <c r="M589" s="30"/>
      <c r="N589" s="30"/>
      <c r="O589" s="30"/>
      <c r="P589" s="30"/>
      <c r="Q589" s="30"/>
      <c r="T589" s="33"/>
      <c r="U589" s="34" t="str">
        <f t="array" ref="U589">IF(X589="Tu",RANK(Y589:Y589,Y$30:Y$946),IF(X589="Th",RANK(Z589:Z589,Z$30:Z$946),IF(X589="F",RANK(AA589,AA$30:AA$946),IF(X589="W",RANK(AB589,AB$30:AB$946),""))))</f>
        <v/>
      </c>
      <c r="V589" s="33"/>
      <c r="X589" t="str">
        <f t="shared" si="37"/>
        <v/>
      </c>
      <c r="Z589" t="str">
        <f t="shared" si="38"/>
        <v/>
      </c>
      <c r="AA589" t="str">
        <f t="shared" si="40"/>
        <v/>
      </c>
      <c r="AB589" t="str">
        <f t="shared" si="39"/>
        <v/>
      </c>
    </row>
    <row r="590" spans="1:28">
      <c r="A590" s="33"/>
      <c r="B590" s="33"/>
      <c r="C590" s="29"/>
      <c r="D590" s="30"/>
      <c r="E590" s="30"/>
      <c r="F590" s="30"/>
      <c r="G590" s="30"/>
      <c r="H590" s="30"/>
      <c r="I590" s="30"/>
      <c r="J590" s="38"/>
      <c r="K590" s="25"/>
      <c r="L590" s="32"/>
      <c r="M590" s="30"/>
      <c r="N590" s="30"/>
      <c r="O590" s="30"/>
      <c r="P590" s="30"/>
      <c r="Q590" s="30"/>
      <c r="T590" s="33"/>
      <c r="U590" s="34" t="str">
        <f t="array" ref="U590">IF(X590="Tu",RANK(Y590:Y590,Y$30:Y$946),IF(X590="Th",RANK(Z590:Z590,Z$30:Z$946),IF(X590="F",RANK(AA590,AA$30:AA$946),IF(X590="W",RANK(AB590,AB$30:AB$946),""))))</f>
        <v/>
      </c>
      <c r="V590" s="33"/>
      <c r="X590" t="str">
        <f t="shared" si="37"/>
        <v/>
      </c>
      <c r="Z590" t="str">
        <f t="shared" si="38"/>
        <v/>
      </c>
      <c r="AA590" t="str">
        <f t="shared" si="40"/>
        <v/>
      </c>
      <c r="AB590" t="str">
        <f t="shared" si="39"/>
        <v/>
      </c>
    </row>
    <row r="591" spans="1:28">
      <c r="A591" s="33"/>
      <c r="B591" s="33"/>
      <c r="C591" s="29"/>
      <c r="D591" s="30"/>
      <c r="E591" s="30"/>
      <c r="F591" s="30"/>
      <c r="G591" s="30"/>
      <c r="H591" s="30"/>
      <c r="I591" s="30"/>
      <c r="J591" s="38"/>
      <c r="K591" s="25"/>
      <c r="L591" s="32"/>
      <c r="M591" s="30"/>
      <c r="N591" s="30"/>
      <c r="O591" s="30"/>
      <c r="P591" s="30"/>
      <c r="Q591" s="30"/>
      <c r="T591" s="33"/>
      <c r="U591" s="34" t="str">
        <f t="array" ref="U591">IF(X591="Tu",RANK(Y591:Y591,Y$30:Y$946),IF(X591="Th",RANK(Z591:Z591,Z$30:Z$946),IF(X591="F",RANK(AA591,AA$30:AA$946),IF(X591="W",RANK(AB591,AB$30:AB$946),""))))</f>
        <v/>
      </c>
      <c r="V591" s="33"/>
      <c r="X591" t="str">
        <f t="shared" si="37"/>
        <v/>
      </c>
      <c r="Z591" t="str">
        <f t="shared" si="38"/>
        <v/>
      </c>
      <c r="AA591" t="str">
        <f t="shared" si="40"/>
        <v/>
      </c>
      <c r="AB591" t="str">
        <f t="shared" si="39"/>
        <v/>
      </c>
    </row>
    <row r="592" spans="1:28">
      <c r="A592" s="33"/>
      <c r="B592" s="33"/>
      <c r="C592" s="29"/>
      <c r="D592" s="30"/>
      <c r="E592" s="30"/>
      <c r="F592" s="30"/>
      <c r="G592" s="30"/>
      <c r="H592" s="30"/>
      <c r="I592" s="30"/>
      <c r="J592" s="38"/>
      <c r="K592" s="25"/>
      <c r="L592" s="32"/>
      <c r="M592" s="30"/>
      <c r="N592" s="30"/>
      <c r="O592" s="30"/>
      <c r="P592" s="30"/>
      <c r="Q592" s="30"/>
      <c r="T592" s="33"/>
      <c r="U592" s="34" t="str">
        <f t="array" ref="U592">IF(X592="Tu",RANK(Y592:Y592,Y$30:Y$946),IF(X592="Th",RANK(Z592:Z592,Z$30:Z$946),IF(X592="F",RANK(AA592,AA$30:AA$946),IF(X592="W",RANK(AB592,AB$30:AB$946),""))))</f>
        <v/>
      </c>
      <c r="V592" s="33"/>
      <c r="X592" t="str">
        <f t="shared" si="37"/>
        <v/>
      </c>
      <c r="Z592" t="str">
        <f t="shared" si="38"/>
        <v/>
      </c>
      <c r="AA592" t="str">
        <f t="shared" si="40"/>
        <v/>
      </c>
      <c r="AB592" t="str">
        <f t="shared" si="39"/>
        <v/>
      </c>
    </row>
    <row r="593" spans="1:28">
      <c r="A593" s="33"/>
      <c r="B593" s="33"/>
      <c r="C593" s="29"/>
      <c r="D593" s="30"/>
      <c r="E593" s="30"/>
      <c r="F593" s="30"/>
      <c r="G593" s="30"/>
      <c r="H593" s="30"/>
      <c r="I593" s="30"/>
      <c r="J593" s="38"/>
      <c r="K593" s="25"/>
      <c r="L593" s="32"/>
      <c r="M593" s="30"/>
      <c r="N593" s="30"/>
      <c r="O593" s="30"/>
      <c r="P593" s="30"/>
      <c r="Q593" s="30"/>
      <c r="T593" s="33"/>
      <c r="U593" s="34" t="str">
        <f t="array" ref="U593">IF(X593="Tu",RANK(Y593:Y593,Y$30:Y$946),IF(X593="Th",RANK(Z593:Z593,Z$30:Z$946),IF(X593="F",RANK(AA593,AA$30:AA$946),IF(X593="W",RANK(AB593,AB$30:AB$946),""))))</f>
        <v/>
      </c>
      <c r="V593" s="33"/>
      <c r="X593" t="str">
        <f t="shared" si="37"/>
        <v/>
      </c>
      <c r="Z593" t="str">
        <f t="shared" si="38"/>
        <v/>
      </c>
      <c r="AA593" t="str">
        <f t="shared" si="40"/>
        <v/>
      </c>
      <c r="AB593" t="str">
        <f t="shared" si="39"/>
        <v/>
      </c>
    </row>
    <row r="594" spans="1:28">
      <c r="A594" s="33"/>
      <c r="B594" s="33"/>
      <c r="C594" s="29"/>
      <c r="D594" s="30"/>
      <c r="E594" s="30"/>
      <c r="F594" s="30"/>
      <c r="G594" s="30"/>
      <c r="H594" s="30"/>
      <c r="I594" s="30"/>
      <c r="J594" s="38"/>
      <c r="K594" s="25"/>
      <c r="L594" s="32"/>
      <c r="M594" s="30"/>
      <c r="N594" s="30"/>
      <c r="O594" s="30"/>
      <c r="P594" s="30"/>
      <c r="Q594" s="30"/>
      <c r="T594" s="33"/>
      <c r="U594" s="34" t="str">
        <f t="array" ref="U594">IF(X594="Tu",RANK(Y594:Y594,Y$30:Y$946),IF(X594="Th",RANK(Z594:Z594,Z$30:Z$946),IF(X594="F",RANK(AA594,AA$30:AA$946),IF(X594="W",RANK(AB594,AB$30:AB$946),""))))</f>
        <v/>
      </c>
      <c r="V594" s="33"/>
      <c r="X594" t="str">
        <f t="shared" si="37"/>
        <v/>
      </c>
      <c r="Z594" t="str">
        <f t="shared" si="38"/>
        <v/>
      </c>
      <c r="AA594" t="str">
        <f t="shared" si="40"/>
        <v/>
      </c>
      <c r="AB594" t="str">
        <f t="shared" si="39"/>
        <v/>
      </c>
    </row>
    <row r="595" spans="1:28">
      <c r="A595" s="33"/>
      <c r="B595" s="33"/>
      <c r="C595" s="29"/>
      <c r="D595" s="30"/>
      <c r="E595" s="30"/>
      <c r="F595" s="30"/>
      <c r="G595" s="30"/>
      <c r="H595" s="30"/>
      <c r="I595" s="30"/>
      <c r="J595" s="38"/>
      <c r="K595" s="25"/>
      <c r="L595" s="32"/>
      <c r="M595" s="30"/>
      <c r="N595" s="30"/>
      <c r="O595" s="30"/>
      <c r="P595" s="30"/>
      <c r="Q595" s="30"/>
      <c r="T595" s="33"/>
      <c r="U595" s="34" t="str">
        <f t="array" ref="U595">IF(X595="Tu",RANK(Y595:Y595,Y$30:Y$946),IF(X595="Th",RANK(Z595:Z595,Z$30:Z$946),IF(X595="F",RANK(AA595,AA$30:AA$946),IF(X595="W",RANK(AB595,AB$30:AB$946),""))))</f>
        <v/>
      </c>
      <c r="V595" s="33"/>
      <c r="X595" t="str">
        <f t="shared" si="37"/>
        <v/>
      </c>
      <c r="Z595" t="str">
        <f t="shared" si="38"/>
        <v/>
      </c>
      <c r="AA595" t="str">
        <f t="shared" si="40"/>
        <v/>
      </c>
      <c r="AB595" t="str">
        <f t="shared" si="39"/>
        <v/>
      </c>
    </row>
    <row r="596" spans="1:28">
      <c r="A596" s="33"/>
      <c r="B596" s="33"/>
      <c r="C596" s="29"/>
      <c r="D596" s="30"/>
      <c r="E596" s="30"/>
      <c r="F596" s="30"/>
      <c r="G596" s="30"/>
      <c r="H596" s="30"/>
      <c r="I596" s="30"/>
      <c r="J596" s="38"/>
      <c r="K596" s="25"/>
      <c r="L596" s="32"/>
      <c r="M596" s="30"/>
      <c r="N596" s="30"/>
      <c r="O596" s="30"/>
      <c r="P596" s="30"/>
      <c r="Q596" s="30"/>
      <c r="T596" s="33"/>
      <c r="U596" s="34" t="str">
        <f t="array" ref="U596">IF(X596="Tu",RANK(Y596:Y596,Y$30:Y$946),IF(X596="Th",RANK(Z596:Z596,Z$30:Z$946),IF(X596="F",RANK(AA596,AA$30:AA$946),IF(X596="W",RANK(AB596,AB$30:AB$946),""))))</f>
        <v/>
      </c>
      <c r="V596" s="33"/>
      <c r="X596" t="str">
        <f t="shared" si="37"/>
        <v/>
      </c>
      <c r="Z596" t="str">
        <f t="shared" si="38"/>
        <v/>
      </c>
      <c r="AA596" t="str">
        <f t="shared" si="40"/>
        <v/>
      </c>
      <c r="AB596" t="str">
        <f t="shared" si="39"/>
        <v/>
      </c>
    </row>
    <row r="597" spans="1:28">
      <c r="A597" s="33"/>
      <c r="B597" s="33"/>
      <c r="C597" s="29"/>
      <c r="D597" s="30"/>
      <c r="E597" s="30"/>
      <c r="F597" s="30"/>
      <c r="G597" s="30"/>
      <c r="H597" s="30"/>
      <c r="I597" s="30"/>
      <c r="J597" s="38"/>
      <c r="K597" s="25"/>
      <c r="L597" s="32"/>
      <c r="M597" s="30"/>
      <c r="N597" s="30"/>
      <c r="O597" s="30"/>
      <c r="P597" s="30"/>
      <c r="Q597" s="30"/>
      <c r="T597" s="33"/>
      <c r="U597" s="34" t="str">
        <f t="array" ref="U597">IF(X597="Tu",RANK(Y597:Y597,Y$30:Y$946),IF(X597="Th",RANK(Z597:Z597,Z$30:Z$946),IF(X597="F",RANK(AA597,AA$30:AA$946),IF(X597="W",RANK(AB597,AB$30:AB$946),""))))</f>
        <v/>
      </c>
      <c r="V597" s="33"/>
      <c r="X597" t="str">
        <f t="shared" si="37"/>
        <v/>
      </c>
      <c r="Z597" t="str">
        <f t="shared" si="38"/>
        <v/>
      </c>
      <c r="AA597" t="str">
        <f t="shared" si="40"/>
        <v/>
      </c>
      <c r="AB597" t="str">
        <f t="shared" si="39"/>
        <v/>
      </c>
    </row>
    <row r="598" spans="1:28">
      <c r="A598" s="33"/>
      <c r="B598" s="33"/>
      <c r="C598" s="29"/>
      <c r="D598" s="30"/>
      <c r="E598" s="30"/>
      <c r="F598" s="30"/>
      <c r="G598" s="30"/>
      <c r="H598" s="30"/>
      <c r="I598" s="30"/>
      <c r="J598" s="38"/>
      <c r="K598" s="25"/>
      <c r="L598" s="32"/>
      <c r="M598" s="30"/>
      <c r="N598" s="30"/>
      <c r="O598" s="30"/>
      <c r="P598" s="30"/>
      <c r="Q598" s="30"/>
      <c r="T598" s="33"/>
      <c r="U598" s="34" t="str">
        <f t="array" ref="U598">IF(X598="Tu",RANK(Y598:Y598,Y$30:Y$946),IF(X598="Th",RANK(Z598:Z598,Z$30:Z$946),IF(X598="F",RANK(AA598,AA$30:AA$946),IF(X598="W",RANK(AB598,AB$30:AB$946),""))))</f>
        <v/>
      </c>
      <c r="V598" s="33"/>
      <c r="X598" t="str">
        <f t="shared" si="37"/>
        <v/>
      </c>
      <c r="Z598" t="str">
        <f t="shared" si="38"/>
        <v/>
      </c>
      <c r="AA598" t="str">
        <f t="shared" si="40"/>
        <v/>
      </c>
      <c r="AB598" t="str">
        <f t="shared" si="39"/>
        <v/>
      </c>
    </row>
    <row r="599" spans="1:28">
      <c r="A599" s="33"/>
      <c r="B599" s="33"/>
      <c r="C599" s="29"/>
      <c r="D599" s="30"/>
      <c r="E599" s="30"/>
      <c r="F599" s="30"/>
      <c r="G599" s="30"/>
      <c r="H599" s="30"/>
      <c r="I599" s="30"/>
      <c r="J599" s="38"/>
      <c r="K599" s="25"/>
      <c r="L599" s="32"/>
      <c r="M599" s="30"/>
      <c r="N599" s="30"/>
      <c r="O599" s="30"/>
      <c r="P599" s="30"/>
      <c r="Q599" s="30"/>
      <c r="T599" s="33"/>
      <c r="U599" s="34" t="str">
        <f t="array" ref="U599">IF(X599="Tu",RANK(Y599:Y599,Y$30:Y$946),IF(X599="Th",RANK(Z599:Z599,Z$30:Z$946),IF(X599="F",RANK(AA599,AA$30:AA$946),IF(X599="W",RANK(AB599,AB$30:AB$946),""))))</f>
        <v/>
      </c>
      <c r="V599" s="33"/>
      <c r="X599" t="str">
        <f t="shared" si="37"/>
        <v/>
      </c>
      <c r="Z599" t="str">
        <f t="shared" si="38"/>
        <v/>
      </c>
      <c r="AA599" t="str">
        <f t="shared" si="40"/>
        <v/>
      </c>
      <c r="AB599" t="str">
        <f t="shared" si="39"/>
        <v/>
      </c>
    </row>
    <row r="600" spans="1:28">
      <c r="A600" s="33"/>
      <c r="B600" s="33"/>
      <c r="C600" s="29"/>
      <c r="D600" s="30"/>
      <c r="E600" s="30"/>
      <c r="F600" s="30"/>
      <c r="G600" s="30"/>
      <c r="H600" s="30"/>
      <c r="I600" s="30"/>
      <c r="J600" s="38"/>
      <c r="K600" s="25"/>
      <c r="L600" s="32"/>
      <c r="M600" s="30"/>
      <c r="N600" s="30"/>
      <c r="O600" s="30"/>
      <c r="P600" s="30"/>
      <c r="Q600" s="30"/>
      <c r="T600" s="33"/>
      <c r="U600" s="34" t="str">
        <f t="array" ref="U600">IF(X600="Tu",RANK(Y600:Y600,Y$30:Y$946),IF(X600="Th",RANK(Z600:Z600,Z$30:Z$946),IF(X600="F",RANK(AA600,AA$30:AA$946),IF(X600="W",RANK(AB600,AB$30:AB$946),""))))</f>
        <v/>
      </c>
      <c r="V600" s="33"/>
      <c r="X600" t="str">
        <f t="shared" si="37"/>
        <v/>
      </c>
      <c r="Z600" t="str">
        <f t="shared" si="38"/>
        <v/>
      </c>
      <c r="AA600" t="str">
        <f t="shared" si="40"/>
        <v/>
      </c>
      <c r="AB600" t="str">
        <f t="shared" si="39"/>
        <v/>
      </c>
    </row>
    <row r="601" spans="1:28">
      <c r="A601" s="33"/>
      <c r="B601" s="33"/>
      <c r="C601" s="29"/>
      <c r="D601" s="30"/>
      <c r="E601" s="30"/>
      <c r="F601" s="30"/>
      <c r="G601" s="30"/>
      <c r="H601" s="30"/>
      <c r="I601" s="30"/>
      <c r="J601" s="38"/>
      <c r="K601" s="25"/>
      <c r="L601" s="32"/>
      <c r="M601" s="30"/>
      <c r="N601" s="30"/>
      <c r="O601" s="30"/>
      <c r="P601" s="30"/>
      <c r="Q601" s="30"/>
      <c r="T601" s="33"/>
      <c r="U601" s="34" t="str">
        <f t="array" ref="U601">IF(X601="Tu",RANK(Y601:Y601,Y$30:Y$946),IF(X601="Th",RANK(Z601:Z601,Z$30:Z$946),IF(X601="F",RANK(AA601,AA$30:AA$946),IF(X601="W",RANK(AB601,AB$30:AB$946),""))))</f>
        <v/>
      </c>
      <c r="V601" s="33"/>
      <c r="X601" t="str">
        <f t="shared" si="37"/>
        <v/>
      </c>
      <c r="Z601" t="str">
        <f t="shared" si="38"/>
        <v/>
      </c>
      <c r="AA601" t="str">
        <f t="shared" si="40"/>
        <v/>
      </c>
      <c r="AB601" t="str">
        <f t="shared" si="39"/>
        <v/>
      </c>
    </row>
    <row r="602" spans="1:28">
      <c r="A602" s="33"/>
      <c r="B602" s="33"/>
      <c r="C602" s="29"/>
      <c r="D602" s="30"/>
      <c r="E602" s="30"/>
      <c r="F602" s="30"/>
      <c r="G602" s="30"/>
      <c r="H602" s="30"/>
      <c r="I602" s="30"/>
      <c r="J602" s="38"/>
      <c r="K602" s="25"/>
      <c r="L602" s="32"/>
      <c r="M602" s="30"/>
      <c r="N602" s="30"/>
      <c r="O602" s="30"/>
      <c r="P602" s="30"/>
      <c r="Q602" s="30"/>
      <c r="T602" s="33"/>
      <c r="U602" s="34" t="str">
        <f t="array" ref="U602">IF(X602="Tu",RANK(Y602:Y602,Y$30:Y$946),IF(X602="Th",RANK(Z602:Z602,Z$30:Z$946),IF(X602="F",RANK(AA602,AA$30:AA$946),IF(X602="W",RANK(AB602,AB$30:AB$946),""))))</f>
        <v/>
      </c>
      <c r="V602" s="33"/>
      <c r="X602" t="str">
        <f t="shared" si="37"/>
        <v/>
      </c>
      <c r="Z602" t="str">
        <f t="shared" si="38"/>
        <v/>
      </c>
      <c r="AA602" t="str">
        <f t="shared" si="40"/>
        <v/>
      </c>
      <c r="AB602" t="str">
        <f t="shared" si="39"/>
        <v/>
      </c>
    </row>
    <row r="603" spans="1:28">
      <c r="A603" s="33"/>
      <c r="B603" s="33"/>
      <c r="C603" s="29"/>
      <c r="D603" s="30"/>
      <c r="E603" s="30"/>
      <c r="F603" s="30"/>
      <c r="G603" s="30"/>
      <c r="H603" s="30"/>
      <c r="I603" s="30"/>
      <c r="J603" s="38"/>
      <c r="K603" s="25"/>
      <c r="L603" s="32"/>
      <c r="M603" s="30"/>
      <c r="N603" s="30"/>
      <c r="O603" s="30"/>
      <c r="P603" s="30"/>
      <c r="Q603" s="30"/>
      <c r="T603" s="33"/>
      <c r="U603" s="34" t="str">
        <f t="array" ref="U603">IF(X603="Tu",RANK(Y603:Y603,Y$30:Y$946),IF(X603="Th",RANK(Z603:Z603,Z$30:Z$946),IF(X603="F",RANK(AA603,AA$30:AA$946),IF(X603="W",RANK(AB603,AB$30:AB$946),""))))</f>
        <v/>
      </c>
      <c r="V603" s="33"/>
      <c r="X603" t="str">
        <f t="shared" si="37"/>
        <v/>
      </c>
      <c r="Z603" t="str">
        <f t="shared" si="38"/>
        <v/>
      </c>
      <c r="AA603" t="str">
        <f t="shared" si="40"/>
        <v/>
      </c>
      <c r="AB603" t="str">
        <f t="shared" si="39"/>
        <v/>
      </c>
    </row>
    <row r="604" spans="1:28">
      <c r="A604" s="33"/>
      <c r="B604" s="33"/>
      <c r="C604" s="29"/>
      <c r="D604" s="30"/>
      <c r="E604" s="30"/>
      <c r="F604" s="30"/>
      <c r="G604" s="30"/>
      <c r="H604" s="30"/>
      <c r="I604" s="30"/>
      <c r="J604" s="38"/>
      <c r="K604" s="25"/>
      <c r="L604" s="32"/>
      <c r="M604" s="30"/>
      <c r="N604" s="30"/>
      <c r="O604" s="30"/>
      <c r="P604" s="30"/>
      <c r="Q604" s="30"/>
      <c r="T604" s="33"/>
      <c r="U604" s="34" t="str">
        <f t="array" ref="U604">IF(X604="Tu",RANK(Y604:Y604,Y$30:Y$946),IF(X604="Th",RANK(Z604:Z604,Z$30:Z$946),IF(X604="F",RANK(AA604,AA$30:AA$946),IF(X604="W",RANK(AB604,AB$30:AB$946),""))))</f>
        <v/>
      </c>
      <c r="V604" s="33"/>
      <c r="X604" t="str">
        <f t="shared" si="37"/>
        <v/>
      </c>
      <c r="Z604" t="str">
        <f t="shared" si="38"/>
        <v/>
      </c>
      <c r="AA604" t="str">
        <f t="shared" si="40"/>
        <v/>
      </c>
      <c r="AB604" t="str">
        <f t="shared" si="39"/>
        <v/>
      </c>
    </row>
    <row r="605" spans="1:28">
      <c r="A605" s="33"/>
      <c r="B605" s="33"/>
      <c r="C605" s="29"/>
      <c r="D605" s="30"/>
      <c r="E605" s="30"/>
      <c r="F605" s="30"/>
      <c r="G605" s="30"/>
      <c r="H605" s="30"/>
      <c r="I605" s="30"/>
      <c r="J605" s="38"/>
      <c r="K605" s="25"/>
      <c r="L605" s="32"/>
      <c r="M605" s="30"/>
      <c r="N605" s="30"/>
      <c r="O605" s="30"/>
      <c r="P605" s="30"/>
      <c r="Q605" s="30"/>
      <c r="T605" s="33"/>
      <c r="U605" s="34" t="str">
        <f t="array" ref="U605">IF(X605="Tu",RANK(Y605:Y605,Y$30:Y$946),IF(X605="Th",RANK(Z605:Z605,Z$30:Z$946),IF(X605="F",RANK(AA605,AA$30:AA$946),IF(X605="W",RANK(AB605,AB$30:AB$946),""))))</f>
        <v/>
      </c>
      <c r="V605" s="33"/>
      <c r="X605" t="str">
        <f t="shared" si="37"/>
        <v/>
      </c>
      <c r="Z605" t="str">
        <f t="shared" si="38"/>
        <v/>
      </c>
      <c r="AA605" t="str">
        <f t="shared" si="40"/>
        <v/>
      </c>
      <c r="AB605" t="str">
        <f t="shared" si="39"/>
        <v/>
      </c>
    </row>
    <row r="606" spans="1:28">
      <c r="A606" s="33"/>
      <c r="B606" s="33"/>
      <c r="C606" s="29"/>
      <c r="D606" s="30"/>
      <c r="E606" s="30"/>
      <c r="F606" s="30"/>
      <c r="G606" s="30"/>
      <c r="H606" s="30"/>
      <c r="I606" s="30"/>
      <c r="J606" s="38"/>
      <c r="K606" s="25"/>
      <c r="L606" s="32"/>
      <c r="M606" s="30"/>
      <c r="N606" s="30"/>
      <c r="O606" s="30"/>
      <c r="P606" s="30"/>
      <c r="Q606" s="30"/>
      <c r="T606" s="33"/>
      <c r="U606" s="34" t="str">
        <f t="array" ref="U606">IF(X606="Tu",RANK(Y606:Y606,Y$30:Y$946),IF(X606="Th",RANK(Z606:Z606,Z$30:Z$946),IF(X606="F",RANK(AA606,AA$30:AA$946),IF(X606="W",RANK(AB606,AB$30:AB$946),""))))</f>
        <v/>
      </c>
      <c r="V606" s="33"/>
      <c r="X606" t="str">
        <f t="shared" si="37"/>
        <v/>
      </c>
      <c r="Z606" t="str">
        <f t="shared" si="38"/>
        <v/>
      </c>
      <c r="AA606" t="str">
        <f t="shared" si="40"/>
        <v/>
      </c>
      <c r="AB606" t="str">
        <f t="shared" si="39"/>
        <v/>
      </c>
    </row>
    <row r="607" spans="1:28">
      <c r="A607" s="33"/>
      <c r="B607" s="33"/>
      <c r="C607" s="29"/>
      <c r="D607" s="30"/>
      <c r="E607" s="30"/>
      <c r="F607" s="30"/>
      <c r="G607" s="30"/>
      <c r="H607" s="30"/>
      <c r="I607" s="30"/>
      <c r="J607" s="38"/>
      <c r="K607" s="25"/>
      <c r="L607" s="32"/>
      <c r="M607" s="30"/>
      <c r="N607" s="30"/>
      <c r="O607" s="30"/>
      <c r="P607" s="30"/>
      <c r="Q607" s="30"/>
      <c r="T607" s="33"/>
      <c r="U607" s="34" t="str">
        <f t="array" ref="U607">IF(X607="Tu",RANK(Y607:Y607,Y$30:Y$946),IF(X607="Th",RANK(Z607:Z607,Z$30:Z$946),IF(X607="F",RANK(AA607,AA$30:AA$946),IF(X607="W",RANK(AB607,AB$30:AB$946),""))))</f>
        <v/>
      </c>
      <c r="V607" s="33"/>
      <c r="X607" t="str">
        <f t="shared" si="37"/>
        <v/>
      </c>
      <c r="Z607" t="str">
        <f t="shared" si="38"/>
        <v/>
      </c>
      <c r="AA607" t="str">
        <f t="shared" si="40"/>
        <v/>
      </c>
      <c r="AB607" t="str">
        <f t="shared" si="39"/>
        <v/>
      </c>
    </row>
    <row r="608" spans="1:28">
      <c r="A608" s="33"/>
      <c r="B608" s="33"/>
      <c r="C608" s="29"/>
      <c r="D608" s="30"/>
      <c r="E608" s="30"/>
      <c r="F608" s="30"/>
      <c r="G608" s="30"/>
      <c r="H608" s="30"/>
      <c r="I608" s="30"/>
      <c r="J608" s="38"/>
      <c r="K608" s="25"/>
      <c r="L608" s="32"/>
      <c r="M608" s="30"/>
      <c r="N608" s="30"/>
      <c r="O608" s="30"/>
      <c r="P608" s="30"/>
      <c r="Q608" s="30"/>
      <c r="T608" s="33"/>
      <c r="U608" s="34" t="str">
        <f t="array" ref="U608">IF(X608="Tu",RANK(Y608:Y608,Y$30:Y$946),IF(X608="Th",RANK(Z608:Z608,Z$30:Z$946),IF(X608="F",RANK(AA608,AA$30:AA$946),IF(X608="W",RANK(AB608,AB$30:AB$946),""))))</f>
        <v/>
      </c>
      <c r="V608" s="33"/>
      <c r="X608" t="str">
        <f t="shared" si="37"/>
        <v/>
      </c>
      <c r="Z608" t="str">
        <f t="shared" si="38"/>
        <v/>
      </c>
      <c r="AA608" t="str">
        <f t="shared" si="40"/>
        <v/>
      </c>
      <c r="AB608" t="str">
        <f t="shared" si="39"/>
        <v/>
      </c>
    </row>
    <row r="609" spans="1:28">
      <c r="A609" s="33"/>
      <c r="B609" s="33"/>
      <c r="C609" s="29"/>
      <c r="D609" s="30"/>
      <c r="E609" s="30"/>
      <c r="F609" s="30"/>
      <c r="G609" s="30"/>
      <c r="H609" s="30"/>
      <c r="I609" s="30"/>
      <c r="J609" s="38"/>
      <c r="K609" s="25"/>
      <c r="L609" s="32"/>
      <c r="M609" s="30"/>
      <c r="N609" s="30"/>
      <c r="O609" s="30"/>
      <c r="P609" s="30"/>
      <c r="Q609" s="30"/>
      <c r="T609" s="33"/>
      <c r="U609" s="34" t="str">
        <f t="array" ref="U609">IF(X609="Tu",RANK(Y609:Y609,Y$30:Y$946),IF(X609="Th",RANK(Z609:Z609,Z$30:Z$946),IF(X609="F",RANK(AA609,AA$30:AA$946),IF(X609="W",RANK(AB609,AB$30:AB$946),""))))</f>
        <v/>
      </c>
      <c r="V609" s="33"/>
      <c r="X609" t="str">
        <f t="shared" si="37"/>
        <v/>
      </c>
      <c r="Z609" t="str">
        <f t="shared" si="38"/>
        <v/>
      </c>
      <c r="AA609" t="str">
        <f t="shared" si="40"/>
        <v/>
      </c>
      <c r="AB609" t="str">
        <f t="shared" si="39"/>
        <v/>
      </c>
    </row>
    <row r="610" spans="1:28">
      <c r="A610" s="33"/>
      <c r="B610" s="33"/>
      <c r="C610" s="29"/>
      <c r="D610" s="30"/>
      <c r="E610" s="30"/>
      <c r="F610" s="30"/>
      <c r="G610" s="30"/>
      <c r="H610" s="30"/>
      <c r="I610" s="30"/>
      <c r="J610" s="38"/>
      <c r="K610" s="25"/>
      <c r="L610" s="32"/>
      <c r="M610" s="30"/>
      <c r="N610" s="30"/>
      <c r="O610" s="30"/>
      <c r="P610" s="30"/>
      <c r="Q610" s="30"/>
      <c r="T610" s="33"/>
      <c r="U610" s="34" t="str">
        <f t="array" ref="U610">IF(X610="Tu",RANK(Y610:Y610,Y$30:Y$946),IF(X610="Th",RANK(Z610:Z610,Z$30:Z$946),IF(X610="F",RANK(AA610,AA$30:AA$946),IF(X610="W",RANK(AB610,AB$30:AB$946),""))))</f>
        <v/>
      </c>
      <c r="V610" s="33"/>
      <c r="X610" t="str">
        <f t="shared" si="37"/>
        <v/>
      </c>
      <c r="Z610" t="str">
        <f t="shared" si="38"/>
        <v/>
      </c>
      <c r="AA610" t="str">
        <f t="shared" si="40"/>
        <v/>
      </c>
      <c r="AB610" t="str">
        <f t="shared" si="39"/>
        <v/>
      </c>
    </row>
    <row r="611" spans="1:28">
      <c r="A611" s="33"/>
      <c r="B611" s="33"/>
      <c r="C611" s="29"/>
      <c r="D611" s="30"/>
      <c r="E611" s="30"/>
      <c r="F611" s="30"/>
      <c r="G611" s="30"/>
      <c r="H611" s="30"/>
      <c r="I611" s="30"/>
      <c r="J611" s="38"/>
      <c r="K611" s="25"/>
      <c r="L611" s="32"/>
      <c r="M611" s="30"/>
      <c r="N611" s="30"/>
      <c r="O611" s="30"/>
      <c r="P611" s="30"/>
      <c r="Q611" s="30"/>
      <c r="T611" s="33"/>
      <c r="U611" s="34" t="str">
        <f t="array" ref="U611">IF(X611="Tu",RANK(Y611:Y611,Y$30:Y$946),IF(X611="Th",RANK(Z611:Z611,Z$30:Z$946),IF(X611="F",RANK(AA611,AA$30:AA$946),IF(X611="W",RANK(AB611,AB$30:AB$946),""))))</f>
        <v/>
      </c>
      <c r="V611" s="33"/>
      <c r="X611" t="str">
        <f t="shared" si="37"/>
        <v/>
      </c>
      <c r="Z611" t="str">
        <f t="shared" si="38"/>
        <v/>
      </c>
      <c r="AA611" t="str">
        <f t="shared" si="40"/>
        <v/>
      </c>
      <c r="AB611" t="str">
        <f t="shared" si="39"/>
        <v/>
      </c>
    </row>
    <row r="612" spans="1:28">
      <c r="A612" s="33"/>
      <c r="B612" s="33"/>
      <c r="C612" s="29"/>
      <c r="D612" s="30"/>
      <c r="E612" s="30"/>
      <c r="F612" s="30"/>
      <c r="G612" s="30"/>
      <c r="H612" s="30"/>
      <c r="I612" s="30"/>
      <c r="J612" s="38"/>
      <c r="K612" s="25"/>
      <c r="L612" s="32"/>
      <c r="M612" s="30"/>
      <c r="N612" s="30"/>
      <c r="O612" s="30"/>
      <c r="P612" s="30"/>
      <c r="Q612" s="30"/>
      <c r="T612" s="33"/>
      <c r="U612" s="34" t="str">
        <f t="array" ref="U612">IF(X612="Tu",RANK(Y612:Y612,Y$30:Y$946),IF(X612="Th",RANK(Z612:Z612,Z$30:Z$946),IF(X612="F",RANK(AA612,AA$30:AA$946),IF(X612="W",RANK(AB612,AB$30:AB$946),""))))</f>
        <v/>
      </c>
      <c r="V612" s="33"/>
      <c r="X612" t="str">
        <f t="shared" ref="X612:X675" si="41">IF(Z612="",IF(AA612="",IF(AB612="","","W"),"F"),"T")</f>
        <v/>
      </c>
      <c r="Z612" t="str">
        <f t="shared" ref="Z612:Z675" si="42">IF(T612="Thur",S612,"")</f>
        <v/>
      </c>
      <c r="AA612" t="str">
        <f t="shared" si="40"/>
        <v/>
      </c>
      <c r="AB612" t="str">
        <f t="shared" ref="AB612:AB675" si="43">IF(T612="Wed",S612,"")</f>
        <v/>
      </c>
    </row>
    <row r="613" spans="1:28">
      <c r="A613" s="33"/>
      <c r="B613" s="33"/>
      <c r="C613" s="29"/>
      <c r="D613" s="30"/>
      <c r="E613" s="30"/>
      <c r="F613" s="30"/>
      <c r="G613" s="30"/>
      <c r="H613" s="30"/>
      <c r="I613" s="30"/>
      <c r="J613" s="38"/>
      <c r="K613" s="25"/>
      <c r="L613" s="32"/>
      <c r="M613" s="30"/>
      <c r="N613" s="30"/>
      <c r="O613" s="30"/>
      <c r="P613" s="30"/>
      <c r="Q613" s="30"/>
      <c r="T613" s="33"/>
      <c r="U613" s="34" t="str">
        <f t="array" ref="U613">IF(X613="Tu",RANK(Y613:Y613,Y$30:Y$946),IF(X613="Th",RANK(Z613:Z613,Z$30:Z$946),IF(X613="F",RANK(AA613,AA$30:AA$946),IF(X613="W",RANK(AB613,AB$30:AB$946),""))))</f>
        <v/>
      </c>
      <c r="V613" s="33"/>
      <c r="X613" t="str">
        <f t="shared" si="41"/>
        <v/>
      </c>
      <c r="Z613" t="str">
        <f t="shared" si="42"/>
        <v/>
      </c>
      <c r="AA613" t="str">
        <f t="shared" si="40"/>
        <v/>
      </c>
      <c r="AB613" t="str">
        <f t="shared" si="43"/>
        <v/>
      </c>
    </row>
    <row r="614" spans="1:28">
      <c r="A614" s="33"/>
      <c r="B614" s="33"/>
      <c r="C614" s="29"/>
      <c r="D614" s="30"/>
      <c r="E614" s="30"/>
      <c r="F614" s="30"/>
      <c r="G614" s="30"/>
      <c r="H614" s="30"/>
      <c r="I614" s="30"/>
      <c r="J614" s="38"/>
      <c r="K614" s="25"/>
      <c r="L614" s="32"/>
      <c r="M614" s="30"/>
      <c r="N614" s="30"/>
      <c r="O614" s="30"/>
      <c r="P614" s="30"/>
      <c r="Q614" s="30"/>
      <c r="T614" s="33"/>
      <c r="U614" s="34" t="str">
        <f t="array" ref="U614">IF(X614="Tu",RANK(Y614:Y614,Y$30:Y$946),IF(X614="Th",RANK(Z614:Z614,Z$30:Z$946),IF(X614="F",RANK(AA614,AA$30:AA$946),IF(X614="W",RANK(AB614,AB$30:AB$946),""))))</f>
        <v/>
      </c>
      <c r="V614" s="33"/>
      <c r="X614" t="str">
        <f t="shared" si="41"/>
        <v/>
      </c>
      <c r="Z614" t="str">
        <f t="shared" si="42"/>
        <v/>
      </c>
      <c r="AA614" t="str">
        <f t="shared" si="40"/>
        <v/>
      </c>
      <c r="AB614" t="str">
        <f t="shared" si="43"/>
        <v/>
      </c>
    </row>
    <row r="615" spans="1:28">
      <c r="A615" s="33"/>
      <c r="B615" s="33"/>
      <c r="C615" s="29"/>
      <c r="D615" s="30"/>
      <c r="E615" s="30"/>
      <c r="F615" s="30"/>
      <c r="G615" s="30"/>
      <c r="H615" s="30"/>
      <c r="I615" s="30"/>
      <c r="J615" s="38"/>
      <c r="K615" s="25"/>
      <c r="L615" s="32"/>
      <c r="M615" s="30"/>
      <c r="N615" s="30"/>
      <c r="O615" s="30"/>
      <c r="P615" s="30"/>
      <c r="Q615" s="30"/>
      <c r="T615" s="33"/>
      <c r="U615" s="34" t="str">
        <f t="array" ref="U615">IF(X615="Tu",RANK(Y615:Y615,Y$30:Y$946),IF(X615="Th",RANK(Z615:Z615,Z$30:Z$946),IF(X615="F",RANK(AA615,AA$30:AA$946),IF(X615="W",RANK(AB615,AB$30:AB$946),""))))</f>
        <v/>
      </c>
      <c r="V615" s="33"/>
      <c r="X615" t="str">
        <f t="shared" si="41"/>
        <v/>
      </c>
      <c r="Z615" t="str">
        <f t="shared" si="42"/>
        <v/>
      </c>
      <c r="AA615" t="str">
        <f t="shared" si="40"/>
        <v/>
      </c>
      <c r="AB615" t="str">
        <f t="shared" si="43"/>
        <v/>
      </c>
    </row>
    <row r="616" spans="1:28">
      <c r="A616" s="33"/>
      <c r="B616" s="33"/>
      <c r="C616" s="29"/>
      <c r="D616" s="30"/>
      <c r="E616" s="30"/>
      <c r="F616" s="30"/>
      <c r="G616" s="30"/>
      <c r="H616" s="30"/>
      <c r="I616" s="30"/>
      <c r="J616" s="38"/>
      <c r="K616" s="25"/>
      <c r="L616" s="32"/>
      <c r="M616" s="30"/>
      <c r="N616" s="30"/>
      <c r="O616" s="30"/>
      <c r="P616" s="30"/>
      <c r="Q616" s="30"/>
      <c r="T616" s="33"/>
      <c r="U616" s="34" t="str">
        <f t="array" ref="U616">IF(X616="Tu",RANK(Y616:Y616,Y$30:Y$946),IF(X616="Th",RANK(Z616:Z616,Z$30:Z$946),IF(X616="F",RANK(AA616,AA$30:AA$946),IF(X616="W",RANK(AB616,AB$30:AB$946),""))))</f>
        <v/>
      </c>
      <c r="V616" s="33"/>
      <c r="X616" t="str">
        <f t="shared" si="41"/>
        <v/>
      </c>
      <c r="Z616" t="str">
        <f t="shared" si="42"/>
        <v/>
      </c>
      <c r="AA616" t="str">
        <f t="shared" si="40"/>
        <v/>
      </c>
      <c r="AB616" t="str">
        <f t="shared" si="43"/>
        <v/>
      </c>
    </row>
    <row r="617" spans="1:28">
      <c r="A617" s="33"/>
      <c r="B617" s="33"/>
      <c r="C617" s="29"/>
      <c r="D617" s="30"/>
      <c r="E617" s="30"/>
      <c r="F617" s="30"/>
      <c r="G617" s="30"/>
      <c r="H617" s="30"/>
      <c r="I617" s="30"/>
      <c r="J617" s="38"/>
      <c r="K617" s="25"/>
      <c r="L617" s="32"/>
      <c r="M617" s="30"/>
      <c r="N617" s="30"/>
      <c r="O617" s="30"/>
      <c r="P617" s="30"/>
      <c r="Q617" s="30"/>
      <c r="T617" s="33"/>
      <c r="U617" s="34" t="str">
        <f t="array" ref="U617">IF(X617="Tu",RANK(Y617:Y617,Y$30:Y$946),IF(X617="Th",RANK(Z617:Z617,Z$30:Z$946),IF(X617="F",RANK(AA617,AA$30:AA$946),IF(X617="W",RANK(AB617,AB$30:AB$946),""))))</f>
        <v/>
      </c>
      <c r="V617" s="33"/>
      <c r="X617" t="str">
        <f t="shared" si="41"/>
        <v/>
      </c>
      <c r="Z617" t="str">
        <f t="shared" si="42"/>
        <v/>
      </c>
      <c r="AA617" t="str">
        <f t="shared" si="40"/>
        <v/>
      </c>
      <c r="AB617" t="str">
        <f t="shared" si="43"/>
        <v/>
      </c>
    </row>
    <row r="618" spans="1:28">
      <c r="A618" s="33"/>
      <c r="B618" s="33"/>
      <c r="C618" s="29"/>
      <c r="D618" s="30"/>
      <c r="E618" s="30"/>
      <c r="F618" s="30"/>
      <c r="G618" s="30"/>
      <c r="H618" s="30"/>
      <c r="I618" s="30"/>
      <c r="J618" s="38"/>
      <c r="K618" s="25"/>
      <c r="L618" s="32"/>
      <c r="M618" s="30"/>
      <c r="N618" s="30"/>
      <c r="O618" s="30"/>
      <c r="P618" s="30"/>
      <c r="Q618" s="30"/>
      <c r="T618" s="33"/>
      <c r="U618" s="34" t="str">
        <f t="array" ref="U618">IF(X618="Tu",RANK(Y618:Y618,Y$30:Y$946),IF(X618="Th",RANK(Z618:Z618,Z$30:Z$946),IF(X618="F",RANK(AA618,AA$30:AA$946),IF(X618="W",RANK(AB618,AB$30:AB$946),""))))</f>
        <v/>
      </c>
      <c r="V618" s="33"/>
      <c r="X618" t="str">
        <f t="shared" si="41"/>
        <v/>
      </c>
      <c r="Z618" t="str">
        <f t="shared" si="42"/>
        <v/>
      </c>
      <c r="AA618" t="str">
        <f t="shared" si="40"/>
        <v/>
      </c>
      <c r="AB618" t="str">
        <f t="shared" si="43"/>
        <v/>
      </c>
    </row>
    <row r="619" spans="1:28">
      <c r="A619" s="33"/>
      <c r="B619" s="33"/>
      <c r="C619" s="29"/>
      <c r="D619" s="30"/>
      <c r="E619" s="30"/>
      <c r="F619" s="30"/>
      <c r="G619" s="30"/>
      <c r="H619" s="30"/>
      <c r="I619" s="30"/>
      <c r="J619" s="38"/>
      <c r="K619" s="25"/>
      <c r="L619" s="32"/>
      <c r="M619" s="30"/>
      <c r="N619" s="30"/>
      <c r="O619" s="30"/>
      <c r="P619" s="30"/>
      <c r="Q619" s="30"/>
      <c r="T619" s="33"/>
      <c r="U619" s="34" t="str">
        <f t="array" ref="U619">IF(X619="Tu",RANK(Y619:Y619,Y$30:Y$946),IF(X619="Th",RANK(Z619:Z619,Z$30:Z$946),IF(X619="F",RANK(AA619,AA$30:AA$946),IF(X619="W",RANK(AB619,AB$30:AB$946),""))))</f>
        <v/>
      </c>
      <c r="V619" s="33"/>
      <c r="X619" t="str">
        <f t="shared" si="41"/>
        <v/>
      </c>
      <c r="Z619" t="str">
        <f t="shared" si="42"/>
        <v/>
      </c>
      <c r="AA619" t="str">
        <f t="shared" si="40"/>
        <v/>
      </c>
      <c r="AB619" t="str">
        <f t="shared" si="43"/>
        <v/>
      </c>
    </row>
    <row r="620" spans="1:28">
      <c r="A620" s="33"/>
      <c r="B620" s="33"/>
      <c r="C620" s="29"/>
      <c r="D620" s="30"/>
      <c r="E620" s="30"/>
      <c r="F620" s="30"/>
      <c r="G620" s="30"/>
      <c r="H620" s="30"/>
      <c r="I620" s="30"/>
      <c r="J620" s="38"/>
      <c r="K620" s="25"/>
      <c r="L620" s="32"/>
      <c r="M620" s="30"/>
      <c r="N620" s="30"/>
      <c r="O620" s="30"/>
      <c r="P620" s="30"/>
      <c r="Q620" s="30"/>
      <c r="T620" s="33"/>
      <c r="U620" s="34" t="str">
        <f t="array" ref="U620">IF(X620="Tu",RANK(Y620:Y620,Y$30:Y$946),IF(X620="Th",RANK(Z620:Z620,Z$30:Z$946),IF(X620="F",RANK(AA620,AA$30:AA$946),IF(X620="W",RANK(AB620,AB$30:AB$946),""))))</f>
        <v/>
      </c>
      <c r="V620" s="33"/>
      <c r="X620" t="str">
        <f t="shared" si="41"/>
        <v/>
      </c>
      <c r="Z620" t="str">
        <f t="shared" si="42"/>
        <v/>
      </c>
      <c r="AA620" t="str">
        <f t="shared" si="40"/>
        <v/>
      </c>
      <c r="AB620" t="str">
        <f t="shared" si="43"/>
        <v/>
      </c>
    </row>
    <row r="621" spans="1:28">
      <c r="A621" s="33"/>
      <c r="B621" s="33"/>
      <c r="C621" s="29"/>
      <c r="D621" s="30"/>
      <c r="E621" s="30"/>
      <c r="F621" s="30"/>
      <c r="G621" s="30"/>
      <c r="H621" s="30"/>
      <c r="I621" s="30"/>
      <c r="J621" s="38"/>
      <c r="K621" s="25"/>
      <c r="L621" s="32"/>
      <c r="M621" s="30"/>
      <c r="N621" s="30"/>
      <c r="O621" s="30"/>
      <c r="P621" s="30"/>
      <c r="Q621" s="30"/>
      <c r="T621" s="33"/>
      <c r="U621" s="34" t="str">
        <f t="array" ref="U621">IF(X621="Tu",RANK(Y621:Y621,Y$30:Y$946),IF(X621="Th",RANK(Z621:Z621,Z$30:Z$946),IF(X621="F",RANK(AA621,AA$30:AA$946),IF(X621="W",RANK(AB621,AB$30:AB$946),""))))</f>
        <v/>
      </c>
      <c r="V621" s="33"/>
      <c r="X621" t="str">
        <f t="shared" si="41"/>
        <v/>
      </c>
      <c r="Z621" t="str">
        <f t="shared" si="42"/>
        <v/>
      </c>
      <c r="AA621" t="str">
        <f t="shared" si="40"/>
        <v/>
      </c>
      <c r="AB621" t="str">
        <f t="shared" si="43"/>
        <v/>
      </c>
    </row>
    <row r="622" spans="1:28">
      <c r="A622" s="33"/>
      <c r="B622" s="33"/>
      <c r="C622" s="29"/>
      <c r="D622" s="30"/>
      <c r="E622" s="30"/>
      <c r="F622" s="30"/>
      <c r="G622" s="30"/>
      <c r="H622" s="30"/>
      <c r="I622" s="30"/>
      <c r="J622" s="38"/>
      <c r="K622" s="25"/>
      <c r="L622" s="32"/>
      <c r="M622" s="30"/>
      <c r="N622" s="30"/>
      <c r="O622" s="30"/>
      <c r="P622" s="30"/>
      <c r="Q622" s="30"/>
      <c r="T622" s="33"/>
      <c r="U622" s="34" t="str">
        <f t="array" ref="U622">IF(X622="Tu",RANK(Y622:Y622,Y$30:Y$946),IF(X622="Th",RANK(Z622:Z622,Z$30:Z$946),IF(X622="F",RANK(AA622,AA$30:AA$946),IF(X622="W",RANK(AB622,AB$30:AB$946),""))))</f>
        <v/>
      </c>
      <c r="V622" s="33"/>
      <c r="X622" t="str">
        <f t="shared" si="41"/>
        <v/>
      </c>
      <c r="Z622" t="str">
        <f t="shared" si="42"/>
        <v/>
      </c>
      <c r="AA622" t="str">
        <f t="shared" si="40"/>
        <v/>
      </c>
      <c r="AB622" t="str">
        <f t="shared" si="43"/>
        <v/>
      </c>
    </row>
    <row r="623" spans="1:28">
      <c r="A623" s="33"/>
      <c r="B623" s="33"/>
      <c r="C623" s="29"/>
      <c r="D623" s="30"/>
      <c r="E623" s="30"/>
      <c r="F623" s="30"/>
      <c r="G623" s="30"/>
      <c r="H623" s="30"/>
      <c r="I623" s="30"/>
      <c r="J623" s="38"/>
      <c r="K623" s="25"/>
      <c r="L623" s="32"/>
      <c r="M623" s="30"/>
      <c r="N623" s="30"/>
      <c r="O623" s="30"/>
      <c r="P623" s="30"/>
      <c r="Q623" s="30"/>
      <c r="T623" s="33"/>
      <c r="U623" s="34" t="str">
        <f t="array" ref="U623">IF(X623="Tu",RANK(Y623:Y623,Y$30:Y$946),IF(X623="Th",RANK(Z623:Z623,Z$30:Z$946),IF(X623="F",RANK(AA623,AA$30:AA$946),IF(X623="W",RANK(AB623,AB$30:AB$946),""))))</f>
        <v/>
      </c>
      <c r="V623" s="33"/>
      <c r="X623" t="str">
        <f t="shared" si="41"/>
        <v/>
      </c>
      <c r="Z623" t="str">
        <f t="shared" si="42"/>
        <v/>
      </c>
      <c r="AA623" t="str">
        <f t="shared" si="40"/>
        <v/>
      </c>
      <c r="AB623" t="str">
        <f t="shared" si="43"/>
        <v/>
      </c>
    </row>
    <row r="624" spans="1:28">
      <c r="A624" s="33"/>
      <c r="B624" s="33"/>
      <c r="C624" s="29"/>
      <c r="D624" s="30"/>
      <c r="E624" s="30"/>
      <c r="F624" s="30"/>
      <c r="G624" s="30"/>
      <c r="H624" s="30"/>
      <c r="I624" s="30"/>
      <c r="J624" s="38"/>
      <c r="K624" s="25"/>
      <c r="L624" s="32"/>
      <c r="M624" s="30"/>
      <c r="N624" s="30"/>
      <c r="O624" s="30"/>
      <c r="P624" s="30"/>
      <c r="Q624" s="30"/>
      <c r="T624" s="33"/>
      <c r="U624" s="34" t="str">
        <f t="array" ref="U624">IF(X624="Tu",RANK(Y624:Y624,Y$30:Y$946),IF(X624="Th",RANK(Z624:Z624,Z$30:Z$946),IF(X624="F",RANK(AA624,AA$30:AA$946),IF(X624="W",RANK(AB624,AB$30:AB$946),""))))</f>
        <v/>
      </c>
      <c r="V624" s="33"/>
      <c r="X624" t="str">
        <f t="shared" si="41"/>
        <v/>
      </c>
      <c r="Z624" t="str">
        <f t="shared" si="42"/>
        <v/>
      </c>
      <c r="AA624" t="str">
        <f t="shared" si="40"/>
        <v/>
      </c>
      <c r="AB624" t="str">
        <f t="shared" si="43"/>
        <v/>
      </c>
    </row>
    <row r="625" spans="1:28">
      <c r="A625" s="33"/>
      <c r="B625" s="33"/>
      <c r="C625" s="29"/>
      <c r="D625" s="30"/>
      <c r="E625" s="30"/>
      <c r="F625" s="30"/>
      <c r="G625" s="30"/>
      <c r="H625" s="30"/>
      <c r="I625" s="30"/>
      <c r="J625" s="38"/>
      <c r="K625" s="25"/>
      <c r="L625" s="32"/>
      <c r="M625" s="30"/>
      <c r="N625" s="30"/>
      <c r="O625" s="30"/>
      <c r="P625" s="30"/>
      <c r="Q625" s="30"/>
      <c r="T625" s="33"/>
      <c r="U625" s="34" t="str">
        <f t="array" ref="U625">IF(X625="Tu",RANK(Y625:Y625,Y$30:Y$946),IF(X625="Th",RANK(Z625:Z625,Z$30:Z$946),IF(X625="F",RANK(AA625,AA$30:AA$946),IF(X625="W",RANK(AB625,AB$30:AB$946),""))))</f>
        <v/>
      </c>
      <c r="V625" s="33"/>
      <c r="X625" t="str">
        <f t="shared" si="41"/>
        <v/>
      </c>
      <c r="Z625" t="str">
        <f t="shared" si="42"/>
        <v/>
      </c>
      <c r="AA625" t="str">
        <f t="shared" ref="AA625:AA688" si="44">IF(T625="Fri",S625,"")</f>
        <v/>
      </c>
      <c r="AB625" t="str">
        <f t="shared" si="43"/>
        <v/>
      </c>
    </row>
    <row r="626" spans="1:28">
      <c r="A626" s="33"/>
      <c r="B626" s="33"/>
      <c r="C626" s="29"/>
      <c r="D626" s="30"/>
      <c r="E626" s="30"/>
      <c r="F626" s="30"/>
      <c r="G626" s="30"/>
      <c r="H626" s="30"/>
      <c r="I626" s="30"/>
      <c r="J626" s="38"/>
      <c r="K626" s="25"/>
      <c r="L626" s="32"/>
      <c r="M626" s="30"/>
      <c r="N626" s="30"/>
      <c r="O626" s="30"/>
      <c r="P626" s="30"/>
      <c r="Q626" s="30"/>
      <c r="T626" s="33"/>
      <c r="U626" s="34" t="str">
        <f t="array" ref="U626">IF(X626="Tu",RANK(Y626:Y626,Y$30:Y$946),IF(X626="Th",RANK(Z626:Z626,Z$30:Z$946),IF(X626="F",RANK(AA626,AA$30:AA$946),IF(X626="W",RANK(AB626,AB$30:AB$946),""))))</f>
        <v/>
      </c>
      <c r="V626" s="33"/>
      <c r="X626" t="str">
        <f t="shared" si="41"/>
        <v/>
      </c>
      <c r="Z626" t="str">
        <f t="shared" si="42"/>
        <v/>
      </c>
      <c r="AA626" t="str">
        <f t="shared" si="44"/>
        <v/>
      </c>
      <c r="AB626" t="str">
        <f t="shared" si="43"/>
        <v/>
      </c>
    </row>
    <row r="627" spans="1:28">
      <c r="A627" s="33"/>
      <c r="B627" s="33"/>
      <c r="C627" s="29"/>
      <c r="D627" s="30"/>
      <c r="E627" s="30"/>
      <c r="F627" s="30"/>
      <c r="G627" s="30"/>
      <c r="H627" s="30"/>
      <c r="I627" s="30"/>
      <c r="J627" s="38"/>
      <c r="K627" s="25"/>
      <c r="L627" s="32"/>
      <c r="M627" s="30"/>
      <c r="N627" s="30"/>
      <c r="O627" s="30"/>
      <c r="P627" s="30"/>
      <c r="Q627" s="30"/>
      <c r="T627" s="33"/>
      <c r="U627" s="34" t="str">
        <f t="array" ref="U627">IF(X627="Tu",RANK(Y627:Y627,Y$30:Y$946),IF(X627="Th",RANK(Z627:Z627,Z$30:Z$946),IF(X627="F",RANK(AA627,AA$30:AA$946),IF(X627="W",RANK(AB627,AB$30:AB$946),""))))</f>
        <v/>
      </c>
      <c r="V627" s="33"/>
      <c r="X627" t="str">
        <f t="shared" si="41"/>
        <v/>
      </c>
      <c r="Z627" t="str">
        <f t="shared" si="42"/>
        <v/>
      </c>
      <c r="AA627" t="str">
        <f t="shared" si="44"/>
        <v/>
      </c>
      <c r="AB627" t="str">
        <f t="shared" si="43"/>
        <v/>
      </c>
    </row>
    <row r="628" spans="1:28">
      <c r="A628" s="33"/>
      <c r="B628" s="33"/>
      <c r="C628" s="29"/>
      <c r="D628" s="30"/>
      <c r="E628" s="30"/>
      <c r="F628" s="30"/>
      <c r="G628" s="30"/>
      <c r="H628" s="30"/>
      <c r="I628" s="30"/>
      <c r="J628" s="38"/>
      <c r="K628" s="25"/>
      <c r="L628" s="32"/>
      <c r="M628" s="30"/>
      <c r="N628" s="30"/>
      <c r="O628" s="30"/>
      <c r="P628" s="30"/>
      <c r="Q628" s="30"/>
      <c r="T628" s="33"/>
      <c r="U628" s="34" t="str">
        <f t="array" ref="U628">IF(X628="Tu",RANK(Y628:Y628,Y$30:Y$946),IF(X628="Th",RANK(Z628:Z628,Z$30:Z$946),IF(X628="F",RANK(AA628,AA$30:AA$946),IF(X628="W",RANK(AB628,AB$30:AB$946),""))))</f>
        <v/>
      </c>
      <c r="V628" s="33"/>
      <c r="X628" t="str">
        <f t="shared" si="41"/>
        <v/>
      </c>
      <c r="Z628" t="str">
        <f t="shared" si="42"/>
        <v/>
      </c>
      <c r="AA628" t="str">
        <f t="shared" si="44"/>
        <v/>
      </c>
      <c r="AB628" t="str">
        <f t="shared" si="43"/>
        <v/>
      </c>
    </row>
    <row r="629" spans="1:28">
      <c r="A629" s="33"/>
      <c r="B629" s="33"/>
      <c r="C629" s="29"/>
      <c r="D629" s="30"/>
      <c r="E629" s="30"/>
      <c r="F629" s="30"/>
      <c r="G629" s="30"/>
      <c r="H629" s="30"/>
      <c r="I629" s="30"/>
      <c r="J629" s="38"/>
      <c r="K629" s="25"/>
      <c r="L629" s="32"/>
      <c r="M629" s="30"/>
      <c r="N629" s="30"/>
      <c r="O629" s="30"/>
      <c r="P629" s="30"/>
      <c r="Q629" s="30"/>
      <c r="T629" s="33"/>
      <c r="U629" s="34" t="str">
        <f t="array" ref="U629">IF(X629="Tu",RANK(Y629:Y629,Y$30:Y$946),IF(X629="Th",RANK(Z629:Z629,Z$30:Z$946),IF(X629="F",RANK(AA629,AA$30:AA$946),IF(X629="W",RANK(AB629,AB$30:AB$946),""))))</f>
        <v/>
      </c>
      <c r="V629" s="33"/>
      <c r="X629" t="str">
        <f t="shared" si="41"/>
        <v/>
      </c>
      <c r="Z629" t="str">
        <f t="shared" si="42"/>
        <v/>
      </c>
      <c r="AA629" t="str">
        <f t="shared" si="44"/>
        <v/>
      </c>
      <c r="AB629" t="str">
        <f t="shared" si="43"/>
        <v/>
      </c>
    </row>
    <row r="630" spans="1:28">
      <c r="A630" s="33"/>
      <c r="B630" s="33"/>
      <c r="C630" s="29"/>
      <c r="D630" s="30"/>
      <c r="E630" s="30"/>
      <c r="F630" s="30"/>
      <c r="G630" s="30"/>
      <c r="H630" s="30"/>
      <c r="I630" s="30"/>
      <c r="J630" s="38"/>
      <c r="K630" s="25"/>
      <c r="L630" s="32"/>
      <c r="M630" s="30"/>
      <c r="N630" s="30"/>
      <c r="O630" s="30"/>
      <c r="P630" s="30"/>
      <c r="Q630" s="30"/>
      <c r="T630" s="33"/>
      <c r="U630" s="34" t="str">
        <f t="array" ref="U630">IF(X630="Tu",RANK(Y630:Y630,Y$30:Y$946),IF(X630="Th",RANK(Z630:Z630,Z$30:Z$946),IF(X630="F",RANK(AA630,AA$30:AA$946),IF(X630="W",RANK(AB630,AB$30:AB$946),""))))</f>
        <v/>
      </c>
      <c r="V630" s="33"/>
      <c r="X630" t="str">
        <f t="shared" si="41"/>
        <v/>
      </c>
      <c r="Z630" t="str">
        <f t="shared" si="42"/>
        <v/>
      </c>
      <c r="AA630" t="str">
        <f t="shared" si="44"/>
        <v/>
      </c>
      <c r="AB630" t="str">
        <f t="shared" si="43"/>
        <v/>
      </c>
    </row>
    <row r="631" spans="1:28">
      <c r="A631" s="33"/>
      <c r="B631" s="33"/>
      <c r="C631" s="29"/>
      <c r="D631" s="30"/>
      <c r="E631" s="30"/>
      <c r="F631" s="30"/>
      <c r="G631" s="30"/>
      <c r="H631" s="30"/>
      <c r="I631" s="30"/>
      <c r="J631" s="38"/>
      <c r="K631" s="25"/>
      <c r="L631" s="32"/>
      <c r="M631" s="30"/>
      <c r="N631" s="30"/>
      <c r="O631" s="30"/>
      <c r="P631" s="30"/>
      <c r="Q631" s="30"/>
      <c r="T631" s="33"/>
      <c r="U631" s="34" t="str">
        <f t="array" ref="U631">IF(X631="Tu",RANK(Y631:Y631,Y$30:Y$946),IF(X631="Th",RANK(Z631:Z631,Z$30:Z$946),IF(X631="F",RANK(AA631,AA$30:AA$946),IF(X631="W",RANK(AB631,AB$30:AB$946),""))))</f>
        <v/>
      </c>
      <c r="V631" s="33"/>
      <c r="X631" t="str">
        <f t="shared" si="41"/>
        <v/>
      </c>
      <c r="Z631" t="str">
        <f t="shared" si="42"/>
        <v/>
      </c>
      <c r="AA631" t="str">
        <f t="shared" si="44"/>
        <v/>
      </c>
      <c r="AB631" t="str">
        <f t="shared" si="43"/>
        <v/>
      </c>
    </row>
    <row r="632" spans="1:28">
      <c r="A632" s="33"/>
      <c r="B632" s="33"/>
      <c r="C632" s="29"/>
      <c r="D632" s="30"/>
      <c r="E632" s="30"/>
      <c r="F632" s="30"/>
      <c r="G632" s="30"/>
      <c r="H632" s="30"/>
      <c r="I632" s="30"/>
      <c r="J632" s="38"/>
      <c r="K632" s="25"/>
      <c r="L632" s="32"/>
      <c r="M632" s="30"/>
      <c r="N632" s="30"/>
      <c r="O632" s="30"/>
      <c r="P632" s="30"/>
      <c r="Q632" s="30"/>
      <c r="T632" s="33"/>
      <c r="U632" s="34" t="str">
        <f t="array" ref="U632">IF(X632="Tu",RANK(Y632:Y632,Y$30:Y$946),IF(X632="Th",RANK(Z632:Z632,Z$30:Z$946),IF(X632="F",RANK(AA632,AA$30:AA$946),IF(X632="W",RANK(AB632,AB$30:AB$946),""))))</f>
        <v/>
      </c>
      <c r="V632" s="33"/>
      <c r="X632" t="str">
        <f t="shared" si="41"/>
        <v/>
      </c>
      <c r="Z632" t="str">
        <f t="shared" si="42"/>
        <v/>
      </c>
      <c r="AA632" t="str">
        <f t="shared" si="44"/>
        <v/>
      </c>
      <c r="AB632" t="str">
        <f t="shared" si="43"/>
        <v/>
      </c>
    </row>
    <row r="633" spans="1:28">
      <c r="A633" s="33"/>
      <c r="B633" s="33"/>
      <c r="C633" s="29"/>
      <c r="D633" s="30"/>
      <c r="E633" s="30"/>
      <c r="F633" s="30"/>
      <c r="G633" s="30"/>
      <c r="H633" s="30"/>
      <c r="I633" s="30"/>
      <c r="J633" s="38"/>
      <c r="K633" s="25"/>
      <c r="L633" s="32"/>
      <c r="M633" s="30"/>
      <c r="N633" s="30"/>
      <c r="O633" s="30"/>
      <c r="P633" s="30"/>
      <c r="Q633" s="30"/>
      <c r="T633" s="33"/>
      <c r="U633" s="34" t="str">
        <f t="array" ref="U633">IF(X633="Tu",RANK(Y633:Y633,Y$30:Y$946),IF(X633="Th",RANK(Z633:Z633,Z$30:Z$946),IF(X633="F",RANK(AA633,AA$30:AA$946),IF(X633="W",RANK(AB633,AB$30:AB$946),""))))</f>
        <v/>
      </c>
      <c r="V633" s="33"/>
      <c r="X633" t="str">
        <f t="shared" si="41"/>
        <v/>
      </c>
      <c r="Z633" t="str">
        <f t="shared" si="42"/>
        <v/>
      </c>
      <c r="AA633" t="str">
        <f t="shared" si="44"/>
        <v/>
      </c>
      <c r="AB633" t="str">
        <f t="shared" si="43"/>
        <v/>
      </c>
    </row>
    <row r="634" spans="1:28">
      <c r="A634" s="33"/>
      <c r="B634" s="33"/>
      <c r="C634" s="29"/>
      <c r="D634" s="30"/>
      <c r="E634" s="30"/>
      <c r="F634" s="30"/>
      <c r="G634" s="30"/>
      <c r="H634" s="30"/>
      <c r="I634" s="30"/>
      <c r="J634" s="38"/>
      <c r="K634" s="25"/>
      <c r="L634" s="32"/>
      <c r="M634" s="30"/>
      <c r="N634" s="30"/>
      <c r="O634" s="30"/>
      <c r="P634" s="30"/>
      <c r="Q634" s="30"/>
      <c r="T634" s="33"/>
      <c r="U634" s="34" t="str">
        <f t="array" ref="U634">IF(X634="Tu",RANK(Y634:Y634,Y$30:Y$946),IF(X634="Th",RANK(Z634:Z634,Z$30:Z$946),IF(X634="F",RANK(AA634,AA$30:AA$946),IF(X634="W",RANK(AB634,AB$30:AB$946),""))))</f>
        <v/>
      </c>
      <c r="V634" s="33"/>
      <c r="X634" t="str">
        <f t="shared" si="41"/>
        <v/>
      </c>
      <c r="Z634" t="str">
        <f t="shared" si="42"/>
        <v/>
      </c>
      <c r="AA634" t="str">
        <f t="shared" si="44"/>
        <v/>
      </c>
      <c r="AB634" t="str">
        <f t="shared" si="43"/>
        <v/>
      </c>
    </row>
    <row r="635" spans="1:28">
      <c r="A635" s="33"/>
      <c r="B635" s="33"/>
      <c r="C635" s="29"/>
      <c r="D635" s="30"/>
      <c r="E635" s="30"/>
      <c r="F635" s="30"/>
      <c r="G635" s="30"/>
      <c r="H635" s="30"/>
      <c r="I635" s="30"/>
      <c r="J635" s="38"/>
      <c r="K635" s="25"/>
      <c r="L635" s="32"/>
      <c r="M635" s="30"/>
      <c r="N635" s="30"/>
      <c r="O635" s="30"/>
      <c r="P635" s="30"/>
      <c r="Q635" s="30"/>
      <c r="T635" s="33"/>
      <c r="U635" s="34" t="str">
        <f t="array" ref="U635">IF(X635="Tu",RANK(Y635:Y635,Y$30:Y$946),IF(X635="Th",RANK(Z635:Z635,Z$30:Z$946),IF(X635="F",RANK(AA635,AA$30:AA$946),IF(X635="W",RANK(AB635,AB$30:AB$946),""))))</f>
        <v/>
      </c>
      <c r="V635" s="33"/>
      <c r="X635" t="str">
        <f t="shared" si="41"/>
        <v/>
      </c>
      <c r="Z635" t="str">
        <f t="shared" si="42"/>
        <v/>
      </c>
      <c r="AA635" t="str">
        <f t="shared" si="44"/>
        <v/>
      </c>
      <c r="AB635" t="str">
        <f t="shared" si="43"/>
        <v/>
      </c>
    </row>
    <row r="636" spans="1:28">
      <c r="A636" s="33"/>
      <c r="B636" s="33"/>
      <c r="C636" s="29"/>
      <c r="D636" s="30"/>
      <c r="E636" s="30"/>
      <c r="F636" s="30"/>
      <c r="G636" s="30"/>
      <c r="H636" s="30"/>
      <c r="I636" s="30"/>
      <c r="J636" s="38"/>
      <c r="K636" s="25"/>
      <c r="L636" s="32"/>
      <c r="M636" s="30"/>
      <c r="N636" s="30"/>
      <c r="O636" s="30"/>
      <c r="P636" s="30"/>
      <c r="Q636" s="30"/>
      <c r="T636" s="33"/>
      <c r="U636" s="34" t="str">
        <f t="array" ref="U636">IF(X636="Tu",RANK(Y636:Y636,Y$30:Y$946),IF(X636="Th",RANK(Z636:Z636,Z$30:Z$946),IF(X636="F",RANK(AA636,AA$30:AA$946),IF(X636="W",RANK(AB636,AB$30:AB$946),""))))</f>
        <v/>
      </c>
      <c r="V636" s="33"/>
      <c r="X636" t="str">
        <f t="shared" si="41"/>
        <v/>
      </c>
      <c r="Z636" t="str">
        <f t="shared" si="42"/>
        <v/>
      </c>
      <c r="AA636" t="str">
        <f t="shared" si="44"/>
        <v/>
      </c>
      <c r="AB636" t="str">
        <f t="shared" si="43"/>
        <v/>
      </c>
    </row>
    <row r="637" spans="1:28">
      <c r="A637" s="33"/>
      <c r="B637" s="33"/>
      <c r="C637" s="29"/>
      <c r="D637" s="30"/>
      <c r="E637" s="30"/>
      <c r="F637" s="30"/>
      <c r="G637" s="30"/>
      <c r="H637" s="30"/>
      <c r="I637" s="30"/>
      <c r="J637" s="38"/>
      <c r="K637" s="25"/>
      <c r="L637" s="32"/>
      <c r="M637" s="30"/>
      <c r="N637" s="30"/>
      <c r="O637" s="30"/>
      <c r="P637" s="30"/>
      <c r="Q637" s="30"/>
      <c r="T637" s="33"/>
      <c r="U637" s="34" t="str">
        <f t="array" ref="U637">IF(X637="Tu",RANK(Y637:Y637,Y$30:Y$946),IF(X637="Th",RANK(Z637:Z637,Z$30:Z$946),IF(X637="F",RANK(AA637,AA$30:AA$946),IF(X637="W",RANK(AB637,AB$30:AB$946),""))))</f>
        <v/>
      </c>
      <c r="V637" s="33"/>
      <c r="X637" t="str">
        <f t="shared" si="41"/>
        <v/>
      </c>
      <c r="Z637" t="str">
        <f t="shared" si="42"/>
        <v/>
      </c>
      <c r="AA637" t="str">
        <f t="shared" si="44"/>
        <v/>
      </c>
      <c r="AB637" t="str">
        <f t="shared" si="43"/>
        <v/>
      </c>
    </row>
    <row r="638" spans="1:28">
      <c r="A638" s="33"/>
      <c r="B638" s="33"/>
      <c r="C638" s="29"/>
      <c r="D638" s="30"/>
      <c r="E638" s="30"/>
      <c r="F638" s="30"/>
      <c r="G638" s="30"/>
      <c r="H638" s="30"/>
      <c r="I638" s="30"/>
      <c r="J638" s="38"/>
      <c r="K638" s="25"/>
      <c r="L638" s="32"/>
      <c r="M638" s="30"/>
      <c r="N638" s="30"/>
      <c r="O638" s="30"/>
      <c r="P638" s="30"/>
      <c r="Q638" s="30"/>
      <c r="T638" s="33"/>
      <c r="U638" s="34" t="str">
        <f t="array" ref="U638">IF(X638="Tu",RANK(Y638:Y638,Y$30:Y$946),IF(X638="Th",RANK(Z638:Z638,Z$30:Z$946),IF(X638="F",RANK(AA638,AA$30:AA$946),IF(X638="W",RANK(AB638,AB$30:AB$946),""))))</f>
        <v/>
      </c>
      <c r="V638" s="33"/>
      <c r="X638" t="str">
        <f t="shared" si="41"/>
        <v/>
      </c>
      <c r="Z638" t="str">
        <f t="shared" si="42"/>
        <v/>
      </c>
      <c r="AA638" t="str">
        <f t="shared" si="44"/>
        <v/>
      </c>
      <c r="AB638" t="str">
        <f t="shared" si="43"/>
        <v/>
      </c>
    </row>
    <row r="639" spans="1:28">
      <c r="A639" s="33"/>
      <c r="B639" s="33"/>
      <c r="C639" s="29"/>
      <c r="D639" s="30"/>
      <c r="E639" s="30"/>
      <c r="F639" s="30"/>
      <c r="G639" s="30"/>
      <c r="H639" s="30"/>
      <c r="I639" s="30"/>
      <c r="J639" s="38"/>
      <c r="K639" s="25"/>
      <c r="L639" s="32"/>
      <c r="M639" s="30"/>
      <c r="N639" s="30"/>
      <c r="O639" s="30"/>
      <c r="P639" s="30"/>
      <c r="Q639" s="30"/>
      <c r="T639" s="33"/>
      <c r="U639" s="34" t="str">
        <f t="array" ref="U639">IF(X639="Tu",RANK(Y639:Y639,Y$30:Y$946),IF(X639="Th",RANK(Z639:Z639,Z$30:Z$946),IF(X639="F",RANK(AA639,AA$30:AA$946),IF(X639="W",RANK(AB639,AB$30:AB$946),""))))</f>
        <v/>
      </c>
      <c r="V639" s="33"/>
      <c r="X639" t="str">
        <f t="shared" si="41"/>
        <v/>
      </c>
      <c r="Z639" t="str">
        <f t="shared" si="42"/>
        <v/>
      </c>
      <c r="AA639" t="str">
        <f t="shared" si="44"/>
        <v/>
      </c>
      <c r="AB639" t="str">
        <f t="shared" si="43"/>
        <v/>
      </c>
    </row>
    <row r="640" spans="1:28">
      <c r="A640" s="33"/>
      <c r="B640" s="33"/>
      <c r="C640" s="29"/>
      <c r="D640" s="30"/>
      <c r="E640" s="30"/>
      <c r="F640" s="30"/>
      <c r="G640" s="30"/>
      <c r="H640" s="30"/>
      <c r="I640" s="30"/>
      <c r="J640" s="38"/>
      <c r="K640" s="25"/>
      <c r="L640" s="32"/>
      <c r="M640" s="30"/>
      <c r="N640" s="30"/>
      <c r="O640" s="30"/>
      <c r="P640" s="30"/>
      <c r="Q640" s="30"/>
      <c r="T640" s="33"/>
      <c r="U640" s="34" t="str">
        <f t="array" ref="U640">IF(X640="Tu",RANK(Y640:Y640,Y$30:Y$946),IF(X640="Th",RANK(Z640:Z640,Z$30:Z$946),IF(X640="F",RANK(AA640,AA$30:AA$946),IF(X640="W",RANK(AB640,AB$30:AB$946),""))))</f>
        <v/>
      </c>
      <c r="V640" s="33"/>
      <c r="X640" t="str">
        <f t="shared" si="41"/>
        <v/>
      </c>
      <c r="Z640" t="str">
        <f t="shared" si="42"/>
        <v/>
      </c>
      <c r="AA640" t="str">
        <f t="shared" si="44"/>
        <v/>
      </c>
      <c r="AB640" t="str">
        <f t="shared" si="43"/>
        <v/>
      </c>
    </row>
    <row r="641" spans="1:28">
      <c r="A641" s="33"/>
      <c r="B641" s="33"/>
      <c r="C641" s="29"/>
      <c r="D641" s="30"/>
      <c r="E641" s="30"/>
      <c r="F641" s="30"/>
      <c r="G641" s="30"/>
      <c r="H641" s="30"/>
      <c r="I641" s="30"/>
      <c r="J641" s="38"/>
      <c r="K641" s="25"/>
      <c r="L641" s="32"/>
      <c r="M641" s="30"/>
      <c r="N641" s="30"/>
      <c r="O641" s="30"/>
      <c r="P641" s="30"/>
      <c r="Q641" s="30"/>
      <c r="T641" s="33"/>
      <c r="U641" s="34" t="str">
        <f t="array" ref="U641">IF(X641="Tu",RANK(Y641:Y641,Y$30:Y$946),IF(X641="Th",RANK(Z641:Z641,Z$30:Z$946),IF(X641="F",RANK(AA641,AA$30:AA$946),IF(X641="W",RANK(AB641,AB$30:AB$946),""))))</f>
        <v/>
      </c>
      <c r="V641" s="33"/>
      <c r="X641" t="str">
        <f t="shared" si="41"/>
        <v/>
      </c>
      <c r="Z641" t="str">
        <f t="shared" si="42"/>
        <v/>
      </c>
      <c r="AA641" t="str">
        <f t="shared" si="44"/>
        <v/>
      </c>
      <c r="AB641" t="str">
        <f t="shared" si="43"/>
        <v/>
      </c>
    </row>
    <row r="642" spans="1:28">
      <c r="A642" s="33"/>
      <c r="B642" s="33"/>
      <c r="C642" s="29"/>
      <c r="D642" s="30"/>
      <c r="E642" s="30"/>
      <c r="F642" s="30"/>
      <c r="G642" s="30"/>
      <c r="H642" s="30"/>
      <c r="I642" s="30"/>
      <c r="J642" s="38"/>
      <c r="K642" s="25"/>
      <c r="L642" s="32"/>
      <c r="M642" s="30"/>
      <c r="N642" s="30"/>
      <c r="O642" s="30"/>
      <c r="P642" s="30"/>
      <c r="Q642" s="30"/>
      <c r="T642" s="33"/>
      <c r="U642" s="34" t="str">
        <f t="array" ref="U642">IF(X642="Tu",RANK(Y642:Y642,Y$30:Y$946),IF(X642="Th",RANK(Z642:Z642,Z$30:Z$946),IF(X642="F",RANK(AA642,AA$30:AA$946),IF(X642="W",RANK(AB642,AB$30:AB$946),""))))</f>
        <v/>
      </c>
      <c r="V642" s="33"/>
      <c r="X642" t="str">
        <f t="shared" si="41"/>
        <v/>
      </c>
      <c r="Z642" t="str">
        <f t="shared" si="42"/>
        <v/>
      </c>
      <c r="AA642" t="str">
        <f t="shared" si="44"/>
        <v/>
      </c>
      <c r="AB642" t="str">
        <f t="shared" si="43"/>
        <v/>
      </c>
    </row>
    <row r="643" spans="1:28">
      <c r="A643" s="33"/>
      <c r="B643" s="33"/>
      <c r="C643" s="29"/>
      <c r="D643" s="30"/>
      <c r="E643" s="30"/>
      <c r="F643" s="30"/>
      <c r="G643" s="30"/>
      <c r="H643" s="30"/>
      <c r="I643" s="30"/>
      <c r="J643" s="38"/>
      <c r="K643" s="25"/>
      <c r="L643" s="32"/>
      <c r="M643" s="30"/>
      <c r="N643" s="30"/>
      <c r="O643" s="30"/>
      <c r="P643" s="30"/>
      <c r="Q643" s="30"/>
      <c r="T643" s="33"/>
      <c r="U643" s="34" t="str">
        <f t="array" ref="U643">IF(X643="Tu",RANK(Y643:Y643,Y$30:Y$946),IF(X643="Th",RANK(Z643:Z643,Z$30:Z$946),IF(X643="F",RANK(AA643,AA$30:AA$946),IF(X643="W",RANK(AB643,AB$30:AB$946),""))))</f>
        <v/>
      </c>
      <c r="V643" s="33"/>
      <c r="X643" t="str">
        <f t="shared" si="41"/>
        <v/>
      </c>
      <c r="Z643" t="str">
        <f t="shared" si="42"/>
        <v/>
      </c>
      <c r="AA643" t="str">
        <f t="shared" si="44"/>
        <v/>
      </c>
      <c r="AB643" t="str">
        <f t="shared" si="43"/>
        <v/>
      </c>
    </row>
    <row r="644" spans="1:28">
      <c r="A644" s="33"/>
      <c r="B644" s="33"/>
      <c r="C644" s="29"/>
      <c r="D644" s="30"/>
      <c r="E644" s="30"/>
      <c r="F644" s="30"/>
      <c r="G644" s="30"/>
      <c r="H644" s="30"/>
      <c r="I644" s="30"/>
      <c r="J644" s="38"/>
      <c r="K644" s="25"/>
      <c r="L644" s="32"/>
      <c r="M644" s="30"/>
      <c r="N644" s="30"/>
      <c r="O644" s="30"/>
      <c r="P644" s="30"/>
      <c r="Q644" s="30"/>
      <c r="T644" s="33"/>
      <c r="U644" s="34" t="str">
        <f t="array" ref="U644">IF(X644="Tu",RANK(Y644:Y644,Y$30:Y$946),IF(X644="Th",RANK(Z644:Z644,Z$30:Z$946),IF(X644="F",RANK(AA644,AA$30:AA$946),IF(X644="W",RANK(AB644,AB$30:AB$946),""))))</f>
        <v/>
      </c>
      <c r="V644" s="33"/>
      <c r="X644" t="str">
        <f t="shared" si="41"/>
        <v/>
      </c>
      <c r="Z644" t="str">
        <f t="shared" si="42"/>
        <v/>
      </c>
      <c r="AA644" t="str">
        <f t="shared" si="44"/>
        <v/>
      </c>
      <c r="AB644" t="str">
        <f t="shared" si="43"/>
        <v/>
      </c>
    </row>
    <row r="645" spans="1:28">
      <c r="A645" s="33"/>
      <c r="B645" s="33"/>
      <c r="C645" s="29"/>
      <c r="D645" s="30"/>
      <c r="E645" s="30"/>
      <c r="F645" s="30"/>
      <c r="G645" s="30"/>
      <c r="H645" s="30"/>
      <c r="I645" s="30"/>
      <c r="J645" s="38"/>
      <c r="K645" s="25"/>
      <c r="L645" s="32"/>
      <c r="M645" s="30"/>
      <c r="N645" s="30"/>
      <c r="O645" s="30"/>
      <c r="P645" s="30"/>
      <c r="Q645" s="30"/>
      <c r="T645" s="33"/>
      <c r="U645" s="34" t="str">
        <f t="array" ref="U645">IF(X645="Tu",RANK(Y645:Y645,Y$30:Y$946),IF(X645="Th",RANK(Z645:Z645,Z$30:Z$946),IF(X645="F",RANK(AA645,AA$30:AA$946),IF(X645="W",RANK(AB645,AB$30:AB$946),""))))</f>
        <v/>
      </c>
      <c r="V645" s="33"/>
      <c r="X645" t="str">
        <f t="shared" si="41"/>
        <v/>
      </c>
      <c r="Z645" t="str">
        <f t="shared" si="42"/>
        <v/>
      </c>
      <c r="AA645" t="str">
        <f t="shared" si="44"/>
        <v/>
      </c>
      <c r="AB645" t="str">
        <f t="shared" si="43"/>
        <v/>
      </c>
    </row>
    <row r="646" spans="1:28">
      <c r="A646" s="33"/>
      <c r="B646" s="33"/>
      <c r="C646" s="29"/>
      <c r="D646" s="30"/>
      <c r="E646" s="30"/>
      <c r="F646" s="30"/>
      <c r="G646" s="30"/>
      <c r="H646" s="30"/>
      <c r="I646" s="30"/>
      <c r="J646" s="38"/>
      <c r="K646" s="25"/>
      <c r="L646" s="32"/>
      <c r="M646" s="30"/>
      <c r="N646" s="30"/>
      <c r="O646" s="30"/>
      <c r="P646" s="30"/>
      <c r="Q646" s="30"/>
      <c r="T646" s="33"/>
      <c r="U646" s="34" t="str">
        <f t="array" ref="U646">IF(X646="Tu",RANK(Y646:Y646,Y$30:Y$946),IF(X646="Th",RANK(Z646:Z646,Z$30:Z$946),IF(X646="F",RANK(AA646,AA$30:AA$946),IF(X646="W",RANK(AB646,AB$30:AB$946),""))))</f>
        <v/>
      </c>
      <c r="V646" s="33"/>
      <c r="X646" t="str">
        <f t="shared" si="41"/>
        <v/>
      </c>
      <c r="Z646" t="str">
        <f t="shared" si="42"/>
        <v/>
      </c>
      <c r="AA646" t="str">
        <f t="shared" si="44"/>
        <v/>
      </c>
      <c r="AB646" t="str">
        <f t="shared" si="43"/>
        <v/>
      </c>
    </row>
    <row r="647" spans="1:28">
      <c r="A647" s="33"/>
      <c r="B647" s="33"/>
      <c r="C647" s="29"/>
      <c r="D647" s="30"/>
      <c r="E647" s="30"/>
      <c r="F647" s="30"/>
      <c r="G647" s="30"/>
      <c r="H647" s="30"/>
      <c r="I647" s="30"/>
      <c r="J647" s="38"/>
      <c r="K647" s="25"/>
      <c r="L647" s="32"/>
      <c r="M647" s="30"/>
      <c r="N647" s="30"/>
      <c r="O647" s="30"/>
      <c r="P647" s="30"/>
      <c r="Q647" s="30"/>
      <c r="T647" s="33"/>
      <c r="U647" s="34" t="str">
        <f t="array" ref="U647">IF(X647="Tu",RANK(Y647:Y647,Y$30:Y$946),IF(X647="Th",RANK(Z647:Z647,Z$30:Z$946),IF(X647="F",RANK(AA647,AA$30:AA$946),IF(X647="W",RANK(AB647,AB$30:AB$946),""))))</f>
        <v/>
      </c>
      <c r="V647" s="33"/>
      <c r="X647" t="str">
        <f t="shared" si="41"/>
        <v/>
      </c>
      <c r="Z647" t="str">
        <f t="shared" si="42"/>
        <v/>
      </c>
      <c r="AA647" t="str">
        <f t="shared" si="44"/>
        <v/>
      </c>
      <c r="AB647" t="str">
        <f t="shared" si="43"/>
        <v/>
      </c>
    </row>
    <row r="648" spans="1:28">
      <c r="A648" s="33"/>
      <c r="B648" s="33"/>
      <c r="C648" s="29"/>
      <c r="D648" s="30"/>
      <c r="E648" s="30"/>
      <c r="F648" s="30"/>
      <c r="G648" s="30"/>
      <c r="H648" s="30"/>
      <c r="I648" s="30"/>
      <c r="J648" s="38"/>
      <c r="K648" s="25"/>
      <c r="L648" s="32"/>
      <c r="M648" s="30"/>
      <c r="N648" s="30"/>
      <c r="O648" s="30"/>
      <c r="P648" s="30"/>
      <c r="Q648" s="30"/>
      <c r="T648" s="33"/>
      <c r="U648" s="34" t="str">
        <f t="array" ref="U648">IF(X648="Tu",RANK(Y648:Y648,Y$30:Y$946),IF(X648="Th",RANK(Z648:Z648,Z$30:Z$946),IF(X648="F",RANK(AA648,AA$30:AA$946),IF(X648="W",RANK(AB648,AB$30:AB$946),""))))</f>
        <v/>
      </c>
      <c r="V648" s="33"/>
      <c r="X648" t="str">
        <f t="shared" si="41"/>
        <v/>
      </c>
      <c r="Z648" t="str">
        <f t="shared" si="42"/>
        <v/>
      </c>
      <c r="AA648" t="str">
        <f t="shared" si="44"/>
        <v/>
      </c>
      <c r="AB648" t="str">
        <f t="shared" si="43"/>
        <v/>
      </c>
    </row>
    <row r="649" spans="1:28">
      <c r="A649" s="33"/>
      <c r="B649" s="33"/>
      <c r="C649" s="29"/>
      <c r="D649" s="30"/>
      <c r="E649" s="30"/>
      <c r="F649" s="30"/>
      <c r="G649" s="30"/>
      <c r="H649" s="30"/>
      <c r="I649" s="30"/>
      <c r="J649" s="38"/>
      <c r="K649" s="25"/>
      <c r="L649" s="32"/>
      <c r="M649" s="30"/>
      <c r="N649" s="30"/>
      <c r="O649" s="30"/>
      <c r="P649" s="30"/>
      <c r="Q649" s="30"/>
      <c r="T649" s="33"/>
      <c r="U649" s="34" t="str">
        <f t="array" ref="U649">IF(X649="Tu",RANK(Y649:Y649,Y$30:Y$946),IF(X649="Th",RANK(Z649:Z649,Z$30:Z$946),IF(X649="F",RANK(AA649,AA$30:AA$946),IF(X649="W",RANK(AB649,AB$30:AB$946),""))))</f>
        <v/>
      </c>
      <c r="V649" s="33"/>
      <c r="X649" t="str">
        <f t="shared" si="41"/>
        <v/>
      </c>
      <c r="Z649" t="str">
        <f t="shared" si="42"/>
        <v/>
      </c>
      <c r="AA649" t="str">
        <f t="shared" si="44"/>
        <v/>
      </c>
      <c r="AB649" t="str">
        <f t="shared" si="43"/>
        <v/>
      </c>
    </row>
    <row r="650" spans="1:28">
      <c r="A650" s="33"/>
      <c r="B650" s="33"/>
      <c r="C650" s="29"/>
      <c r="D650" s="30"/>
      <c r="E650" s="30"/>
      <c r="F650" s="30"/>
      <c r="G650" s="30"/>
      <c r="H650" s="30"/>
      <c r="I650" s="30"/>
      <c r="J650" s="38"/>
      <c r="K650" s="25"/>
      <c r="L650" s="32"/>
      <c r="M650" s="30"/>
      <c r="N650" s="30"/>
      <c r="O650" s="30"/>
      <c r="P650" s="30"/>
      <c r="Q650" s="30"/>
      <c r="T650" s="33"/>
      <c r="U650" s="34" t="str">
        <f t="array" ref="U650">IF(X650="Tu",RANK(Y650:Y650,Y$30:Y$946),IF(X650="Th",RANK(Z650:Z650,Z$30:Z$946),IF(X650="F",RANK(AA650,AA$30:AA$946),IF(X650="W",RANK(AB650,AB$30:AB$946),""))))</f>
        <v/>
      </c>
      <c r="V650" s="33"/>
      <c r="X650" t="str">
        <f t="shared" si="41"/>
        <v/>
      </c>
      <c r="Z650" t="str">
        <f t="shared" si="42"/>
        <v/>
      </c>
      <c r="AA650" t="str">
        <f t="shared" si="44"/>
        <v/>
      </c>
      <c r="AB650" t="str">
        <f t="shared" si="43"/>
        <v/>
      </c>
    </row>
    <row r="651" spans="1:28">
      <c r="A651" s="33"/>
      <c r="B651" s="33"/>
      <c r="C651" s="29"/>
      <c r="D651" s="30"/>
      <c r="E651" s="30"/>
      <c r="F651" s="30"/>
      <c r="G651" s="30"/>
      <c r="H651" s="30"/>
      <c r="I651" s="30"/>
      <c r="J651" s="38"/>
      <c r="K651" s="25"/>
      <c r="L651" s="32"/>
      <c r="M651" s="30"/>
      <c r="N651" s="30"/>
      <c r="O651" s="30"/>
      <c r="P651" s="30"/>
      <c r="Q651" s="30"/>
      <c r="T651" s="33"/>
      <c r="U651" s="34" t="str">
        <f t="array" ref="U651">IF(X651="Tu",RANK(Y651:Y651,Y$30:Y$946),IF(X651="Th",RANK(Z651:Z651,Z$30:Z$946),IF(X651="F",RANK(AA651,AA$30:AA$946),IF(X651="W",RANK(AB651,AB$30:AB$946),""))))</f>
        <v/>
      </c>
      <c r="V651" s="33"/>
      <c r="X651" t="str">
        <f t="shared" si="41"/>
        <v/>
      </c>
      <c r="Z651" t="str">
        <f t="shared" si="42"/>
        <v/>
      </c>
      <c r="AA651" t="str">
        <f t="shared" si="44"/>
        <v/>
      </c>
      <c r="AB651" t="str">
        <f t="shared" si="43"/>
        <v/>
      </c>
    </row>
    <row r="652" spans="1:28">
      <c r="A652" s="33"/>
      <c r="B652" s="33"/>
      <c r="C652" s="29"/>
      <c r="D652" s="30"/>
      <c r="E652" s="30"/>
      <c r="F652" s="30"/>
      <c r="G652" s="30"/>
      <c r="H652" s="30"/>
      <c r="I652" s="30"/>
      <c r="J652" s="38"/>
      <c r="K652" s="25"/>
      <c r="L652" s="32"/>
      <c r="M652" s="30"/>
      <c r="N652" s="30"/>
      <c r="O652" s="30"/>
      <c r="P652" s="30"/>
      <c r="Q652" s="30"/>
      <c r="T652" s="33"/>
      <c r="U652" s="34" t="str">
        <f t="array" ref="U652">IF(X652="Tu",RANK(Y652:Y652,Y$30:Y$946),IF(X652="Th",RANK(Z652:Z652,Z$30:Z$946),IF(X652="F",RANK(AA652,AA$30:AA$946),IF(X652="W",RANK(AB652,AB$30:AB$946),""))))</f>
        <v/>
      </c>
      <c r="V652" s="33"/>
      <c r="X652" t="str">
        <f t="shared" si="41"/>
        <v/>
      </c>
      <c r="Z652" t="str">
        <f t="shared" si="42"/>
        <v/>
      </c>
      <c r="AA652" t="str">
        <f t="shared" si="44"/>
        <v/>
      </c>
      <c r="AB652" t="str">
        <f t="shared" si="43"/>
        <v/>
      </c>
    </row>
    <row r="653" spans="1:28">
      <c r="A653" s="33"/>
      <c r="B653" s="33"/>
      <c r="C653" s="29"/>
      <c r="D653" s="30"/>
      <c r="E653" s="30"/>
      <c r="F653" s="30"/>
      <c r="G653" s="30"/>
      <c r="H653" s="30"/>
      <c r="I653" s="30"/>
      <c r="J653" s="38"/>
      <c r="K653" s="25"/>
      <c r="L653" s="32"/>
      <c r="M653" s="30"/>
      <c r="N653" s="30"/>
      <c r="O653" s="30"/>
      <c r="P653" s="30"/>
      <c r="Q653" s="30"/>
      <c r="T653" s="33"/>
      <c r="U653" s="34" t="str">
        <f t="array" ref="U653">IF(X653="Tu",RANK(Y653:Y653,Y$30:Y$946),IF(X653="Th",RANK(Z653:Z653,Z$30:Z$946),IF(X653="F",RANK(AA653,AA$30:AA$946),IF(X653="W",RANK(AB653,AB$30:AB$946),""))))</f>
        <v/>
      </c>
      <c r="V653" s="33"/>
      <c r="X653" t="str">
        <f t="shared" si="41"/>
        <v/>
      </c>
      <c r="Z653" t="str">
        <f t="shared" si="42"/>
        <v/>
      </c>
      <c r="AA653" t="str">
        <f t="shared" si="44"/>
        <v/>
      </c>
      <c r="AB653" t="str">
        <f t="shared" si="43"/>
        <v/>
      </c>
    </row>
    <row r="654" spans="1:28">
      <c r="A654" s="33"/>
      <c r="B654" s="33"/>
      <c r="C654" s="29"/>
      <c r="D654" s="30"/>
      <c r="E654" s="30"/>
      <c r="F654" s="30"/>
      <c r="G654" s="30"/>
      <c r="H654" s="30"/>
      <c r="I654" s="30"/>
      <c r="J654" s="38"/>
      <c r="K654" s="25"/>
      <c r="L654" s="32"/>
      <c r="M654" s="30"/>
      <c r="N654" s="30"/>
      <c r="O654" s="30"/>
      <c r="P654" s="30"/>
      <c r="Q654" s="30"/>
      <c r="T654" s="33"/>
      <c r="U654" s="34" t="str">
        <f t="array" ref="U654">IF(X654="Tu",RANK(Y654:Y654,Y$30:Y$946),IF(X654="Th",RANK(Z654:Z654,Z$30:Z$946),IF(X654="F",RANK(AA654,AA$30:AA$946),IF(X654="W",RANK(AB654,AB$30:AB$946),""))))</f>
        <v/>
      </c>
      <c r="V654" s="33"/>
      <c r="X654" t="str">
        <f t="shared" si="41"/>
        <v/>
      </c>
      <c r="Z654" t="str">
        <f t="shared" si="42"/>
        <v/>
      </c>
      <c r="AA654" t="str">
        <f t="shared" si="44"/>
        <v/>
      </c>
      <c r="AB654" t="str">
        <f t="shared" si="43"/>
        <v/>
      </c>
    </row>
    <row r="655" spans="1:28">
      <c r="A655" s="33"/>
      <c r="B655" s="33"/>
      <c r="C655" s="29"/>
      <c r="D655" s="30"/>
      <c r="E655" s="30"/>
      <c r="F655" s="30"/>
      <c r="G655" s="30"/>
      <c r="H655" s="30"/>
      <c r="I655" s="30"/>
      <c r="J655" s="38"/>
      <c r="K655" s="25"/>
      <c r="L655" s="32"/>
      <c r="M655" s="30"/>
      <c r="N655" s="30"/>
      <c r="O655" s="30"/>
      <c r="P655" s="30"/>
      <c r="Q655" s="30"/>
      <c r="T655" s="33"/>
      <c r="U655" s="34" t="str">
        <f t="array" ref="U655">IF(X655="Tu",RANK(Y655:Y655,Y$30:Y$946),IF(X655="Th",RANK(Z655:Z655,Z$30:Z$946),IF(X655="F",RANK(AA655,AA$30:AA$946),IF(X655="W",RANK(AB655,AB$30:AB$946),""))))</f>
        <v/>
      </c>
      <c r="V655" s="33"/>
      <c r="X655" t="str">
        <f t="shared" si="41"/>
        <v/>
      </c>
      <c r="Z655" t="str">
        <f t="shared" si="42"/>
        <v/>
      </c>
      <c r="AA655" t="str">
        <f t="shared" si="44"/>
        <v/>
      </c>
      <c r="AB655" t="str">
        <f t="shared" si="43"/>
        <v/>
      </c>
    </row>
    <row r="656" spans="1:28">
      <c r="A656" s="33"/>
      <c r="B656" s="33"/>
      <c r="C656" s="29"/>
      <c r="D656" s="30"/>
      <c r="E656" s="30"/>
      <c r="F656" s="30"/>
      <c r="G656" s="30"/>
      <c r="H656" s="30"/>
      <c r="I656" s="30"/>
      <c r="J656" s="38"/>
      <c r="K656" s="25"/>
      <c r="L656" s="32"/>
      <c r="M656" s="30"/>
      <c r="N656" s="30"/>
      <c r="O656" s="30"/>
      <c r="P656" s="30"/>
      <c r="Q656" s="30"/>
      <c r="T656" s="33"/>
      <c r="U656" s="34" t="str">
        <f t="array" ref="U656">IF(X656="Tu",RANK(Y656:Y656,Y$30:Y$946),IF(X656="Th",RANK(Z656:Z656,Z$30:Z$946),IF(X656="F",RANK(AA656,AA$30:AA$946),IF(X656="W",RANK(AB656,AB$30:AB$946),""))))</f>
        <v/>
      </c>
      <c r="V656" s="33"/>
      <c r="X656" t="str">
        <f t="shared" si="41"/>
        <v/>
      </c>
      <c r="Z656" t="str">
        <f t="shared" si="42"/>
        <v/>
      </c>
      <c r="AA656" t="str">
        <f t="shared" si="44"/>
        <v/>
      </c>
      <c r="AB656" t="str">
        <f t="shared" si="43"/>
        <v/>
      </c>
    </row>
    <row r="657" spans="1:28">
      <c r="A657" s="33"/>
      <c r="B657" s="33"/>
      <c r="C657" s="29"/>
      <c r="D657" s="30"/>
      <c r="E657" s="30"/>
      <c r="F657" s="30"/>
      <c r="G657" s="30"/>
      <c r="H657" s="30"/>
      <c r="I657" s="30"/>
      <c r="J657" s="38"/>
      <c r="K657" s="25"/>
      <c r="L657" s="32"/>
      <c r="M657" s="30"/>
      <c r="N657" s="30"/>
      <c r="O657" s="30"/>
      <c r="P657" s="30"/>
      <c r="Q657" s="30"/>
      <c r="T657" s="33"/>
      <c r="U657" s="34" t="str">
        <f t="array" ref="U657">IF(X657="Tu",RANK(Y657:Y657,Y$30:Y$946),IF(X657="Th",RANK(Z657:Z657,Z$30:Z$946),IF(X657="F",RANK(AA657,AA$30:AA$946),IF(X657="W",RANK(AB657,AB$30:AB$946),""))))</f>
        <v/>
      </c>
      <c r="V657" s="33"/>
      <c r="X657" t="str">
        <f t="shared" si="41"/>
        <v/>
      </c>
      <c r="Z657" t="str">
        <f t="shared" si="42"/>
        <v/>
      </c>
      <c r="AA657" t="str">
        <f t="shared" si="44"/>
        <v/>
      </c>
      <c r="AB657" t="str">
        <f t="shared" si="43"/>
        <v/>
      </c>
    </row>
    <row r="658" spans="1:28">
      <c r="A658" s="33"/>
      <c r="B658" s="33"/>
      <c r="C658" s="29"/>
      <c r="D658" s="30"/>
      <c r="E658" s="30"/>
      <c r="F658" s="30"/>
      <c r="G658" s="30"/>
      <c r="H658" s="30"/>
      <c r="I658" s="30"/>
      <c r="J658" s="38"/>
      <c r="K658" s="25"/>
      <c r="L658" s="32"/>
      <c r="M658" s="30"/>
      <c r="N658" s="30"/>
      <c r="O658" s="30"/>
      <c r="P658" s="30"/>
      <c r="Q658" s="30"/>
      <c r="T658" s="33"/>
      <c r="U658" s="34" t="str">
        <f t="array" ref="U658">IF(X658="Tu",RANK(Y658:Y658,Y$30:Y$946),IF(X658="Th",RANK(Z658:Z658,Z$30:Z$946),IF(X658="F",RANK(AA658,AA$30:AA$946),IF(X658="W",RANK(AB658,AB$30:AB$946),""))))</f>
        <v/>
      </c>
      <c r="V658" s="33"/>
      <c r="X658" t="str">
        <f t="shared" si="41"/>
        <v/>
      </c>
      <c r="Z658" t="str">
        <f t="shared" si="42"/>
        <v/>
      </c>
      <c r="AA658" t="str">
        <f t="shared" si="44"/>
        <v/>
      </c>
      <c r="AB658" t="str">
        <f t="shared" si="43"/>
        <v/>
      </c>
    </row>
    <row r="659" spans="1:28">
      <c r="A659" s="33"/>
      <c r="B659" s="33"/>
      <c r="C659" s="29"/>
      <c r="D659" s="30"/>
      <c r="E659" s="30"/>
      <c r="F659" s="30"/>
      <c r="G659" s="30"/>
      <c r="H659" s="30"/>
      <c r="I659" s="30"/>
      <c r="J659" s="38"/>
      <c r="K659" s="25"/>
      <c r="L659" s="32"/>
      <c r="M659" s="30"/>
      <c r="N659" s="30"/>
      <c r="O659" s="30"/>
      <c r="P659" s="30"/>
      <c r="Q659" s="30"/>
      <c r="T659" s="33"/>
      <c r="U659" s="34" t="str">
        <f t="array" ref="U659">IF(X659="Tu",RANK(Y659:Y659,Y$30:Y$946),IF(X659="Th",RANK(Z659:Z659,Z$30:Z$946),IF(X659="F",RANK(AA659,AA$30:AA$946),IF(X659="W",RANK(AB659,AB$30:AB$946),""))))</f>
        <v/>
      </c>
      <c r="V659" s="33"/>
      <c r="X659" t="str">
        <f t="shared" si="41"/>
        <v/>
      </c>
      <c r="Z659" t="str">
        <f t="shared" si="42"/>
        <v/>
      </c>
      <c r="AA659" t="str">
        <f t="shared" si="44"/>
        <v/>
      </c>
      <c r="AB659" t="str">
        <f t="shared" si="43"/>
        <v/>
      </c>
    </row>
    <row r="660" spans="1:28">
      <c r="A660" s="33"/>
      <c r="B660" s="33"/>
      <c r="C660" s="29"/>
      <c r="D660" s="30"/>
      <c r="E660" s="30"/>
      <c r="F660" s="30"/>
      <c r="G660" s="30"/>
      <c r="H660" s="30"/>
      <c r="I660" s="30"/>
      <c r="J660" s="38"/>
      <c r="K660" s="25"/>
      <c r="L660" s="32"/>
      <c r="M660" s="30"/>
      <c r="N660" s="30"/>
      <c r="O660" s="30"/>
      <c r="P660" s="30"/>
      <c r="Q660" s="30"/>
      <c r="T660" s="33"/>
      <c r="U660" s="34" t="str">
        <f t="array" ref="U660">IF(X660="Tu",RANK(Y660:Y660,Y$30:Y$946),IF(X660="Th",RANK(Z660:Z660,Z$30:Z$946),IF(X660="F",RANK(AA660,AA$30:AA$946),IF(X660="W",RANK(AB660,AB$30:AB$946),""))))</f>
        <v/>
      </c>
      <c r="V660" s="33"/>
      <c r="X660" t="str">
        <f t="shared" si="41"/>
        <v/>
      </c>
      <c r="Z660" t="str">
        <f t="shared" si="42"/>
        <v/>
      </c>
      <c r="AA660" t="str">
        <f t="shared" si="44"/>
        <v/>
      </c>
      <c r="AB660" t="str">
        <f t="shared" si="43"/>
        <v/>
      </c>
    </row>
    <row r="661" spans="1:28">
      <c r="A661" s="33"/>
      <c r="B661" s="33"/>
      <c r="C661" s="29"/>
      <c r="D661" s="30"/>
      <c r="E661" s="30"/>
      <c r="F661" s="30"/>
      <c r="G661" s="30"/>
      <c r="H661" s="30"/>
      <c r="I661" s="30"/>
      <c r="J661" s="38"/>
      <c r="K661" s="25"/>
      <c r="L661" s="32"/>
      <c r="M661" s="30"/>
      <c r="N661" s="30"/>
      <c r="O661" s="30"/>
      <c r="P661" s="30"/>
      <c r="Q661" s="30"/>
      <c r="T661" s="33"/>
      <c r="U661" s="34" t="str">
        <f t="array" ref="U661">IF(X661="Tu",RANK(Y661:Y661,Y$30:Y$946),IF(X661="Th",RANK(Z661:Z661,Z$30:Z$946),IF(X661="F",RANK(AA661,AA$30:AA$946),IF(X661="W",RANK(AB661,AB$30:AB$946),""))))</f>
        <v/>
      </c>
      <c r="V661" s="33"/>
      <c r="X661" t="str">
        <f t="shared" si="41"/>
        <v/>
      </c>
      <c r="Z661" t="str">
        <f t="shared" si="42"/>
        <v/>
      </c>
      <c r="AA661" t="str">
        <f t="shared" si="44"/>
        <v/>
      </c>
      <c r="AB661" t="str">
        <f t="shared" si="43"/>
        <v/>
      </c>
    </row>
    <row r="662" spans="1:28">
      <c r="A662" s="33"/>
      <c r="B662" s="33"/>
      <c r="C662" s="29"/>
      <c r="D662" s="30"/>
      <c r="E662" s="30"/>
      <c r="F662" s="30"/>
      <c r="G662" s="30"/>
      <c r="H662" s="30"/>
      <c r="I662" s="30"/>
      <c r="J662" s="38"/>
      <c r="K662" s="25"/>
      <c r="L662" s="32"/>
      <c r="M662" s="30"/>
      <c r="N662" s="30"/>
      <c r="O662" s="30"/>
      <c r="P662" s="30"/>
      <c r="Q662" s="30"/>
      <c r="T662" s="33"/>
      <c r="U662" s="34" t="str">
        <f t="array" ref="U662">IF(X662="Tu",RANK(Y662:Y662,Y$30:Y$946),IF(X662="Th",RANK(Z662:Z662,Z$30:Z$946),IF(X662="F",RANK(AA662,AA$30:AA$946),IF(X662="W",RANK(AB662,AB$30:AB$946),""))))</f>
        <v/>
      </c>
      <c r="V662" s="33"/>
      <c r="X662" t="str">
        <f t="shared" si="41"/>
        <v/>
      </c>
      <c r="Z662" t="str">
        <f t="shared" si="42"/>
        <v/>
      </c>
      <c r="AA662" t="str">
        <f t="shared" si="44"/>
        <v/>
      </c>
      <c r="AB662" t="str">
        <f t="shared" si="43"/>
        <v/>
      </c>
    </row>
    <row r="663" spans="1:28">
      <c r="A663" s="33"/>
      <c r="B663" s="33"/>
      <c r="C663" s="29"/>
      <c r="D663" s="30"/>
      <c r="E663" s="30"/>
      <c r="F663" s="30"/>
      <c r="G663" s="30"/>
      <c r="H663" s="30"/>
      <c r="I663" s="30"/>
      <c r="J663" s="38"/>
      <c r="K663" s="25"/>
      <c r="L663" s="32"/>
      <c r="M663" s="30"/>
      <c r="N663" s="30"/>
      <c r="O663" s="30"/>
      <c r="P663" s="30"/>
      <c r="Q663" s="30"/>
      <c r="T663" s="33"/>
      <c r="U663" s="34" t="str">
        <f t="array" ref="U663">IF(X663="Tu",RANK(Y663:Y663,Y$30:Y$946),IF(X663="Th",RANK(Z663:Z663,Z$30:Z$946),IF(X663="F",RANK(AA663,AA$30:AA$946),IF(X663="W",RANK(AB663,AB$30:AB$946),""))))</f>
        <v/>
      </c>
      <c r="V663" s="33"/>
      <c r="X663" t="str">
        <f t="shared" si="41"/>
        <v/>
      </c>
      <c r="Z663" t="str">
        <f t="shared" si="42"/>
        <v/>
      </c>
      <c r="AA663" t="str">
        <f t="shared" si="44"/>
        <v/>
      </c>
      <c r="AB663" t="str">
        <f t="shared" si="43"/>
        <v/>
      </c>
    </row>
    <row r="664" spans="1:28">
      <c r="A664" s="33"/>
      <c r="B664" s="33"/>
      <c r="C664" s="29"/>
      <c r="D664" s="30"/>
      <c r="E664" s="30"/>
      <c r="F664" s="30"/>
      <c r="G664" s="30"/>
      <c r="H664" s="30"/>
      <c r="I664" s="30"/>
      <c r="J664" s="38"/>
      <c r="K664" s="25"/>
      <c r="L664" s="32"/>
      <c r="M664" s="30"/>
      <c r="N664" s="30"/>
      <c r="O664" s="30"/>
      <c r="P664" s="30"/>
      <c r="Q664" s="30"/>
      <c r="T664" s="33"/>
      <c r="U664" s="34" t="str">
        <f t="array" ref="U664">IF(X664="Tu",RANK(Y664:Y664,Y$30:Y$946),IF(X664="Th",RANK(Z664:Z664,Z$30:Z$946),IF(X664="F",RANK(AA664,AA$30:AA$946),IF(X664="W",RANK(AB664,AB$30:AB$946),""))))</f>
        <v/>
      </c>
      <c r="V664" s="33"/>
      <c r="X664" t="str">
        <f t="shared" si="41"/>
        <v/>
      </c>
      <c r="Z664" t="str">
        <f t="shared" si="42"/>
        <v/>
      </c>
      <c r="AA664" t="str">
        <f t="shared" si="44"/>
        <v/>
      </c>
      <c r="AB664" t="str">
        <f t="shared" si="43"/>
        <v/>
      </c>
    </row>
    <row r="665" spans="1:28">
      <c r="A665" s="33"/>
      <c r="B665" s="33"/>
      <c r="C665" s="29"/>
      <c r="D665" s="30"/>
      <c r="E665" s="30"/>
      <c r="F665" s="30"/>
      <c r="G665" s="30"/>
      <c r="H665" s="30"/>
      <c r="I665" s="30"/>
      <c r="J665" s="38"/>
      <c r="K665" s="25"/>
      <c r="L665" s="32"/>
      <c r="M665" s="30"/>
      <c r="N665" s="30"/>
      <c r="O665" s="30"/>
      <c r="P665" s="30"/>
      <c r="Q665" s="30"/>
      <c r="T665" s="33"/>
      <c r="U665" s="34" t="str">
        <f t="array" ref="U665">IF(X665="Tu",RANK(Y665:Y665,Y$30:Y$946),IF(X665="Th",RANK(Z665:Z665,Z$30:Z$946),IF(X665="F",RANK(AA665,AA$30:AA$946),IF(X665="W",RANK(AB665,AB$30:AB$946),""))))</f>
        <v/>
      </c>
      <c r="V665" s="33"/>
      <c r="X665" t="str">
        <f t="shared" si="41"/>
        <v/>
      </c>
      <c r="Z665" t="str">
        <f t="shared" si="42"/>
        <v/>
      </c>
      <c r="AA665" t="str">
        <f t="shared" si="44"/>
        <v/>
      </c>
      <c r="AB665" t="str">
        <f t="shared" si="43"/>
        <v/>
      </c>
    </row>
    <row r="666" spans="1:28">
      <c r="A666" s="33"/>
      <c r="B666" s="33"/>
      <c r="C666" s="29"/>
      <c r="D666" s="30"/>
      <c r="E666" s="30"/>
      <c r="F666" s="30"/>
      <c r="G666" s="30"/>
      <c r="H666" s="30"/>
      <c r="I666" s="30"/>
      <c r="J666" s="38"/>
      <c r="K666" s="25"/>
      <c r="L666" s="32"/>
      <c r="M666" s="30"/>
      <c r="N666" s="30"/>
      <c r="O666" s="30"/>
      <c r="P666" s="30"/>
      <c r="Q666" s="30"/>
      <c r="T666" s="33"/>
      <c r="U666" s="34" t="str">
        <f t="array" ref="U666">IF(X666="Tu",RANK(Y666:Y666,Y$30:Y$946),IF(X666="Th",RANK(Z666:Z666,Z$30:Z$946),IF(X666="F",RANK(AA666,AA$30:AA$946),IF(X666="W",RANK(AB666,AB$30:AB$946),""))))</f>
        <v/>
      </c>
      <c r="V666" s="33"/>
      <c r="X666" t="str">
        <f t="shared" si="41"/>
        <v/>
      </c>
      <c r="Z666" t="str">
        <f t="shared" si="42"/>
        <v/>
      </c>
      <c r="AA666" t="str">
        <f t="shared" si="44"/>
        <v/>
      </c>
      <c r="AB666" t="str">
        <f t="shared" si="43"/>
        <v/>
      </c>
    </row>
    <row r="667" spans="1:28">
      <c r="A667" s="33"/>
      <c r="B667" s="33"/>
      <c r="C667" s="29"/>
      <c r="D667" s="30"/>
      <c r="E667" s="30"/>
      <c r="F667" s="30"/>
      <c r="G667" s="30"/>
      <c r="H667" s="30"/>
      <c r="I667" s="30"/>
      <c r="J667" s="38"/>
      <c r="K667" s="25"/>
      <c r="L667" s="32"/>
      <c r="M667" s="30"/>
      <c r="N667" s="30"/>
      <c r="O667" s="30"/>
      <c r="P667" s="30"/>
      <c r="Q667" s="30"/>
      <c r="T667" s="33"/>
      <c r="U667" s="34" t="str">
        <f t="array" ref="U667">IF(X667="Tu",RANK(Y667:Y667,Y$30:Y$946),IF(X667="Th",RANK(Z667:Z667,Z$30:Z$946),IF(X667="F",RANK(AA667,AA$30:AA$946),IF(X667="W",RANK(AB667,AB$30:AB$946),""))))</f>
        <v/>
      </c>
      <c r="V667" s="33"/>
      <c r="X667" t="str">
        <f t="shared" si="41"/>
        <v/>
      </c>
      <c r="Z667" t="str">
        <f t="shared" si="42"/>
        <v/>
      </c>
      <c r="AA667" t="str">
        <f t="shared" si="44"/>
        <v/>
      </c>
      <c r="AB667" t="str">
        <f t="shared" si="43"/>
        <v/>
      </c>
    </row>
    <row r="668" spans="1:28">
      <c r="A668" s="33"/>
      <c r="B668" s="33"/>
      <c r="C668" s="29"/>
      <c r="D668" s="30"/>
      <c r="E668" s="30"/>
      <c r="F668" s="30"/>
      <c r="G668" s="30"/>
      <c r="H668" s="30"/>
      <c r="I668" s="30"/>
      <c r="J668" s="38"/>
      <c r="K668" s="25"/>
      <c r="L668" s="32"/>
      <c r="M668" s="30"/>
      <c r="N668" s="30"/>
      <c r="O668" s="30"/>
      <c r="P668" s="30"/>
      <c r="Q668" s="30"/>
      <c r="T668" s="33"/>
      <c r="U668" s="34" t="str">
        <f t="array" ref="U668">IF(X668="Tu",RANK(Y668:Y668,Y$30:Y$946),IF(X668="Th",RANK(Z668:Z668,Z$30:Z$946),IF(X668="F",RANK(AA668,AA$30:AA$946),IF(X668="W",RANK(AB668,AB$30:AB$946),""))))</f>
        <v/>
      </c>
      <c r="V668" s="33"/>
      <c r="X668" t="str">
        <f t="shared" si="41"/>
        <v/>
      </c>
      <c r="Z668" t="str">
        <f t="shared" si="42"/>
        <v/>
      </c>
      <c r="AA668" t="str">
        <f t="shared" si="44"/>
        <v/>
      </c>
      <c r="AB668" t="str">
        <f t="shared" si="43"/>
        <v/>
      </c>
    </row>
    <row r="669" spans="1:28">
      <c r="A669" s="33"/>
      <c r="B669" s="33"/>
      <c r="C669" s="29"/>
      <c r="D669" s="30"/>
      <c r="E669" s="30"/>
      <c r="F669" s="30"/>
      <c r="G669" s="30"/>
      <c r="H669" s="30"/>
      <c r="I669" s="30"/>
      <c r="J669" s="38"/>
      <c r="K669" s="25"/>
      <c r="L669" s="32"/>
      <c r="M669" s="30"/>
      <c r="N669" s="30"/>
      <c r="O669" s="30"/>
      <c r="P669" s="30"/>
      <c r="Q669" s="30"/>
      <c r="T669" s="33"/>
      <c r="U669" s="34" t="str">
        <f t="array" ref="U669">IF(X669="Tu",RANK(Y669:Y669,Y$30:Y$946),IF(X669="Th",RANK(Z669:Z669,Z$30:Z$946),IF(X669="F",RANK(AA669,AA$30:AA$946),IF(X669="W",RANK(AB669,AB$30:AB$946),""))))</f>
        <v/>
      </c>
      <c r="V669" s="33"/>
      <c r="X669" t="str">
        <f t="shared" si="41"/>
        <v/>
      </c>
      <c r="Z669" t="str">
        <f t="shared" si="42"/>
        <v/>
      </c>
      <c r="AA669" t="str">
        <f t="shared" si="44"/>
        <v/>
      </c>
      <c r="AB669" t="str">
        <f t="shared" si="43"/>
        <v/>
      </c>
    </row>
    <row r="670" spans="1:28">
      <c r="A670" s="33"/>
      <c r="B670" s="33"/>
      <c r="C670" s="29"/>
      <c r="D670" s="30"/>
      <c r="E670" s="30"/>
      <c r="F670" s="30"/>
      <c r="G670" s="30"/>
      <c r="H670" s="30"/>
      <c r="I670" s="30"/>
      <c r="J670" s="38"/>
      <c r="K670" s="25"/>
      <c r="L670" s="32"/>
      <c r="M670" s="30"/>
      <c r="N670" s="30"/>
      <c r="O670" s="30"/>
      <c r="P670" s="30"/>
      <c r="Q670" s="30"/>
      <c r="T670" s="33"/>
      <c r="U670" s="34" t="str">
        <f t="array" ref="U670">IF(X670="Tu",RANK(Y670:Y670,Y$30:Y$946),IF(X670="Th",RANK(Z670:Z670,Z$30:Z$946),IF(X670="F",RANK(AA670,AA$30:AA$946),IF(X670="W",RANK(AB670,AB$30:AB$946),""))))</f>
        <v/>
      </c>
      <c r="V670" s="33"/>
      <c r="X670" t="str">
        <f t="shared" si="41"/>
        <v/>
      </c>
      <c r="Z670" t="str">
        <f t="shared" si="42"/>
        <v/>
      </c>
      <c r="AA670" t="str">
        <f t="shared" si="44"/>
        <v/>
      </c>
      <c r="AB670" t="str">
        <f t="shared" si="43"/>
        <v/>
      </c>
    </row>
    <row r="671" spans="1:28">
      <c r="A671" s="33"/>
      <c r="B671" s="33"/>
      <c r="C671" s="29"/>
      <c r="D671" s="30"/>
      <c r="E671" s="30"/>
      <c r="F671" s="30"/>
      <c r="G671" s="30"/>
      <c r="H671" s="30"/>
      <c r="I671" s="30"/>
      <c r="J671" s="38"/>
      <c r="K671" s="25"/>
      <c r="L671" s="32"/>
      <c r="M671" s="30"/>
      <c r="N671" s="30"/>
      <c r="O671" s="30"/>
      <c r="P671" s="30"/>
      <c r="Q671" s="30"/>
      <c r="T671" s="33"/>
      <c r="U671" s="34" t="str">
        <f t="array" ref="U671">IF(X671="Tu",RANK(Y671:Y671,Y$30:Y$946),IF(X671="Th",RANK(Z671:Z671,Z$30:Z$946),IF(X671="F",RANK(AA671,AA$30:AA$946),IF(X671="W",RANK(AB671,AB$30:AB$946),""))))</f>
        <v/>
      </c>
      <c r="V671" s="33"/>
      <c r="X671" t="str">
        <f t="shared" si="41"/>
        <v/>
      </c>
      <c r="Z671" t="str">
        <f t="shared" si="42"/>
        <v/>
      </c>
      <c r="AA671" t="str">
        <f t="shared" si="44"/>
        <v/>
      </c>
      <c r="AB671" t="str">
        <f t="shared" si="43"/>
        <v/>
      </c>
    </row>
    <row r="672" spans="1:28">
      <c r="A672" s="33"/>
      <c r="B672" s="33"/>
      <c r="C672" s="29"/>
      <c r="D672" s="30"/>
      <c r="E672" s="30"/>
      <c r="F672" s="30"/>
      <c r="G672" s="30"/>
      <c r="H672" s="30"/>
      <c r="I672" s="30"/>
      <c r="J672" s="38"/>
      <c r="K672" s="25"/>
      <c r="L672" s="32"/>
      <c r="M672" s="30"/>
      <c r="N672" s="30"/>
      <c r="O672" s="30"/>
      <c r="P672" s="30"/>
      <c r="Q672" s="30"/>
      <c r="T672" s="33"/>
      <c r="U672" s="34" t="str">
        <f t="array" ref="U672">IF(X672="Tu",RANK(Y672:Y672,Y$30:Y$946),IF(X672="Th",RANK(Z672:Z672,Z$30:Z$946),IF(X672="F",RANK(AA672,AA$30:AA$946),IF(X672="W",RANK(AB672,AB$30:AB$946),""))))</f>
        <v/>
      </c>
      <c r="V672" s="33"/>
      <c r="X672" t="str">
        <f t="shared" si="41"/>
        <v/>
      </c>
      <c r="Z672" t="str">
        <f t="shared" si="42"/>
        <v/>
      </c>
      <c r="AA672" t="str">
        <f t="shared" si="44"/>
        <v/>
      </c>
      <c r="AB672" t="str">
        <f t="shared" si="43"/>
        <v/>
      </c>
    </row>
    <row r="673" spans="1:28">
      <c r="A673" s="33"/>
      <c r="B673" s="33"/>
      <c r="C673" s="29"/>
      <c r="D673" s="30"/>
      <c r="E673" s="30"/>
      <c r="F673" s="30"/>
      <c r="G673" s="30"/>
      <c r="H673" s="30"/>
      <c r="I673" s="30"/>
      <c r="J673" s="38"/>
      <c r="K673" s="25"/>
      <c r="L673" s="32"/>
      <c r="M673" s="30"/>
      <c r="N673" s="30"/>
      <c r="O673" s="30"/>
      <c r="P673" s="30"/>
      <c r="Q673" s="30"/>
      <c r="T673" s="33"/>
      <c r="U673" s="34" t="str">
        <f t="array" ref="U673">IF(X673="Tu",RANK(Y673:Y673,Y$30:Y$946),IF(X673="Th",RANK(Z673:Z673,Z$30:Z$946),IF(X673="F",RANK(AA673,AA$30:AA$946),IF(X673="W",RANK(AB673,AB$30:AB$946),""))))</f>
        <v/>
      </c>
      <c r="V673" s="33"/>
      <c r="X673" t="str">
        <f t="shared" si="41"/>
        <v/>
      </c>
      <c r="Z673" t="str">
        <f t="shared" si="42"/>
        <v/>
      </c>
      <c r="AA673" t="str">
        <f t="shared" si="44"/>
        <v/>
      </c>
      <c r="AB673" t="str">
        <f t="shared" si="43"/>
        <v/>
      </c>
    </row>
    <row r="674" spans="1:28">
      <c r="A674" s="33"/>
      <c r="B674" s="33"/>
      <c r="C674" s="29"/>
      <c r="D674" s="30"/>
      <c r="E674" s="30"/>
      <c r="F674" s="30"/>
      <c r="G674" s="30"/>
      <c r="H674" s="30"/>
      <c r="I674" s="30"/>
      <c r="J674" s="38"/>
      <c r="K674" s="25"/>
      <c r="L674" s="32"/>
      <c r="M674" s="30"/>
      <c r="N674" s="30"/>
      <c r="O674" s="30"/>
      <c r="P674" s="30"/>
      <c r="Q674" s="30"/>
      <c r="T674" s="33"/>
      <c r="U674" s="34" t="str">
        <f t="array" ref="U674">IF(X674="Tu",RANK(Y674:Y674,Y$30:Y$946),IF(X674="Th",RANK(Z674:Z674,Z$30:Z$946),IF(X674="F",RANK(AA674,AA$30:AA$946),IF(X674="W",RANK(AB674,AB$30:AB$946),""))))</f>
        <v/>
      </c>
      <c r="V674" s="33"/>
      <c r="X674" t="str">
        <f t="shared" si="41"/>
        <v/>
      </c>
      <c r="Z674" t="str">
        <f t="shared" si="42"/>
        <v/>
      </c>
      <c r="AA674" t="str">
        <f t="shared" si="44"/>
        <v/>
      </c>
      <c r="AB674" t="str">
        <f t="shared" si="43"/>
        <v/>
      </c>
    </row>
    <row r="675" spans="1:28">
      <c r="A675" s="33"/>
      <c r="B675" s="33"/>
      <c r="C675" s="29"/>
      <c r="D675" s="30"/>
      <c r="E675" s="30"/>
      <c r="F675" s="30"/>
      <c r="G675" s="30"/>
      <c r="H675" s="30"/>
      <c r="I675" s="30"/>
      <c r="J675" s="38"/>
      <c r="K675" s="25"/>
      <c r="L675" s="32"/>
      <c r="M675" s="30"/>
      <c r="N675" s="30"/>
      <c r="O675" s="30"/>
      <c r="P675" s="30"/>
      <c r="Q675" s="30"/>
      <c r="T675" s="33"/>
      <c r="U675" s="34" t="str">
        <f t="array" ref="U675">IF(X675="Tu",RANK(Y675:Y675,Y$30:Y$946),IF(X675="Th",RANK(Z675:Z675,Z$30:Z$946),IF(X675="F",RANK(AA675,AA$30:AA$946),IF(X675="W",RANK(AB675,AB$30:AB$946),""))))</f>
        <v/>
      </c>
      <c r="V675" s="33"/>
      <c r="X675" t="str">
        <f t="shared" si="41"/>
        <v/>
      </c>
      <c r="Z675" t="str">
        <f t="shared" si="42"/>
        <v/>
      </c>
      <c r="AA675" t="str">
        <f t="shared" si="44"/>
        <v/>
      </c>
      <c r="AB675" t="str">
        <f t="shared" si="43"/>
        <v/>
      </c>
    </row>
    <row r="676" spans="1:28">
      <c r="A676" s="33"/>
      <c r="B676" s="33"/>
      <c r="C676" s="29"/>
      <c r="D676" s="30"/>
      <c r="E676" s="30"/>
      <c r="F676" s="30"/>
      <c r="G676" s="30"/>
      <c r="H676" s="30"/>
      <c r="I676" s="30"/>
      <c r="J676" s="38"/>
      <c r="K676" s="25"/>
      <c r="L676" s="32"/>
      <c r="M676" s="30"/>
      <c r="N676" s="30"/>
      <c r="O676" s="30"/>
      <c r="P676" s="30"/>
      <c r="Q676" s="30"/>
      <c r="T676" s="33"/>
      <c r="U676" s="34" t="str">
        <f t="array" ref="U676">IF(X676="Tu",RANK(Y676:Y676,Y$30:Y$946),IF(X676="Th",RANK(Z676:Z676,Z$30:Z$946),IF(X676="F",RANK(AA676,AA$30:AA$946),IF(X676="W",RANK(AB676,AB$30:AB$946),""))))</f>
        <v/>
      </c>
      <c r="V676" s="33"/>
      <c r="X676" t="str">
        <f t="shared" ref="X676:X739" si="45">IF(Z676="",IF(AA676="",IF(AB676="","","W"),"F"),"T")</f>
        <v/>
      </c>
      <c r="Z676" t="str">
        <f t="shared" ref="Z676:Z739" si="46">IF(T676="Thur",S676,"")</f>
        <v/>
      </c>
      <c r="AA676" t="str">
        <f t="shared" si="44"/>
        <v/>
      </c>
      <c r="AB676" t="str">
        <f t="shared" ref="AB676:AB739" si="47">IF(T676="Wed",S676,"")</f>
        <v/>
      </c>
    </row>
    <row r="677" spans="1:28">
      <c r="A677" s="33"/>
      <c r="B677" s="33"/>
      <c r="C677" s="29"/>
      <c r="D677" s="30"/>
      <c r="E677" s="30"/>
      <c r="F677" s="30"/>
      <c r="G677" s="30"/>
      <c r="H677" s="30"/>
      <c r="I677" s="30"/>
      <c r="J677" s="38"/>
      <c r="K677" s="25"/>
      <c r="L677" s="32"/>
      <c r="M677" s="30"/>
      <c r="N677" s="30"/>
      <c r="O677" s="30"/>
      <c r="P677" s="30"/>
      <c r="Q677" s="30"/>
      <c r="T677" s="33"/>
      <c r="U677" s="34" t="str">
        <f t="array" ref="U677">IF(X677="Tu",RANK(Y677:Y677,Y$30:Y$946),IF(X677="Th",RANK(Z677:Z677,Z$30:Z$946),IF(X677="F",RANK(AA677,AA$30:AA$946),IF(X677="W",RANK(AB677,AB$30:AB$946),""))))</f>
        <v/>
      </c>
      <c r="V677" s="33"/>
      <c r="X677" t="str">
        <f t="shared" si="45"/>
        <v/>
      </c>
      <c r="Z677" t="str">
        <f t="shared" si="46"/>
        <v/>
      </c>
      <c r="AA677" t="str">
        <f t="shared" si="44"/>
        <v/>
      </c>
      <c r="AB677" t="str">
        <f t="shared" si="47"/>
        <v/>
      </c>
    </row>
    <row r="678" spans="1:28">
      <c r="A678" s="33"/>
      <c r="B678" s="33"/>
      <c r="C678" s="29"/>
      <c r="D678" s="30"/>
      <c r="E678" s="30"/>
      <c r="F678" s="30"/>
      <c r="G678" s="30"/>
      <c r="H678" s="30"/>
      <c r="I678" s="30"/>
      <c r="J678" s="38"/>
      <c r="K678" s="25"/>
      <c r="L678" s="32"/>
      <c r="M678" s="30"/>
      <c r="N678" s="30"/>
      <c r="O678" s="30"/>
      <c r="P678" s="30"/>
      <c r="Q678" s="30"/>
      <c r="T678" s="33"/>
      <c r="U678" s="34" t="str">
        <f t="array" ref="U678">IF(X678="Tu",RANK(Y678:Y678,Y$30:Y$946),IF(X678="Th",RANK(Z678:Z678,Z$30:Z$946),IF(X678="F",RANK(AA678,AA$30:AA$946),IF(X678="W",RANK(AB678,AB$30:AB$946),""))))</f>
        <v/>
      </c>
      <c r="V678" s="33"/>
      <c r="X678" t="str">
        <f t="shared" si="45"/>
        <v/>
      </c>
      <c r="Z678" t="str">
        <f t="shared" si="46"/>
        <v/>
      </c>
      <c r="AA678" t="str">
        <f t="shared" si="44"/>
        <v/>
      </c>
      <c r="AB678" t="str">
        <f t="shared" si="47"/>
        <v/>
      </c>
    </row>
    <row r="679" spans="1:28">
      <c r="A679" s="33"/>
      <c r="B679" s="33"/>
      <c r="C679" s="29"/>
      <c r="D679" s="30"/>
      <c r="E679" s="30"/>
      <c r="F679" s="30"/>
      <c r="G679" s="30"/>
      <c r="H679" s="30"/>
      <c r="I679" s="30"/>
      <c r="J679" s="38"/>
      <c r="K679" s="25"/>
      <c r="L679" s="32"/>
      <c r="M679" s="30"/>
      <c r="N679" s="30"/>
      <c r="O679" s="30"/>
      <c r="P679" s="30"/>
      <c r="Q679" s="30"/>
      <c r="T679" s="33"/>
      <c r="U679" s="34" t="str">
        <f t="array" ref="U679">IF(X679="Tu",RANK(Y679:Y679,Y$30:Y$946),IF(X679="Th",RANK(Z679:Z679,Z$30:Z$946),IF(X679="F",RANK(AA679,AA$30:AA$946),IF(X679="W",RANK(AB679,AB$30:AB$946),""))))</f>
        <v/>
      </c>
      <c r="V679" s="33"/>
      <c r="X679" t="str">
        <f t="shared" si="45"/>
        <v/>
      </c>
      <c r="Z679" t="str">
        <f t="shared" si="46"/>
        <v/>
      </c>
      <c r="AA679" t="str">
        <f t="shared" si="44"/>
        <v/>
      </c>
      <c r="AB679" t="str">
        <f t="shared" si="47"/>
        <v/>
      </c>
    </row>
    <row r="680" spans="1:28">
      <c r="A680" s="33"/>
      <c r="B680" s="33"/>
      <c r="C680" s="29"/>
      <c r="D680" s="30"/>
      <c r="E680" s="30"/>
      <c r="F680" s="30"/>
      <c r="G680" s="30"/>
      <c r="H680" s="30"/>
      <c r="I680" s="30"/>
      <c r="J680" s="38"/>
      <c r="K680" s="25"/>
      <c r="L680" s="32"/>
      <c r="M680" s="30"/>
      <c r="N680" s="30"/>
      <c r="O680" s="30"/>
      <c r="P680" s="30"/>
      <c r="Q680" s="30"/>
      <c r="T680" s="33"/>
      <c r="U680" s="34" t="str">
        <f t="array" ref="U680">IF(X680="Tu",RANK(Y680:Y680,Y$30:Y$946),IF(X680="Th",RANK(Z680:Z680,Z$30:Z$946),IF(X680="F",RANK(AA680,AA$30:AA$946),IF(X680="W",RANK(AB680,AB$30:AB$946),""))))</f>
        <v/>
      </c>
      <c r="V680" s="33"/>
      <c r="X680" t="str">
        <f t="shared" si="45"/>
        <v/>
      </c>
      <c r="Z680" t="str">
        <f t="shared" si="46"/>
        <v/>
      </c>
      <c r="AA680" t="str">
        <f t="shared" si="44"/>
        <v/>
      </c>
      <c r="AB680" t="str">
        <f t="shared" si="47"/>
        <v/>
      </c>
    </row>
    <row r="681" spans="1:28">
      <c r="A681" s="33"/>
      <c r="B681" s="33"/>
      <c r="C681" s="29"/>
      <c r="D681" s="30"/>
      <c r="E681" s="30"/>
      <c r="F681" s="30"/>
      <c r="G681" s="30"/>
      <c r="H681" s="30"/>
      <c r="I681" s="30"/>
      <c r="J681" s="38"/>
      <c r="K681" s="25"/>
      <c r="L681" s="32"/>
      <c r="M681" s="30"/>
      <c r="N681" s="30"/>
      <c r="O681" s="30"/>
      <c r="P681" s="30"/>
      <c r="Q681" s="30"/>
      <c r="T681" s="33"/>
      <c r="U681" s="34" t="str">
        <f t="array" ref="U681">IF(X681="Tu",RANK(Y681:Y681,Y$30:Y$946),IF(X681="Th",RANK(Z681:Z681,Z$30:Z$946),IF(X681="F",RANK(AA681,AA$30:AA$946),IF(X681="W",RANK(AB681,AB$30:AB$946),""))))</f>
        <v/>
      </c>
      <c r="V681" s="33"/>
      <c r="X681" t="str">
        <f t="shared" si="45"/>
        <v/>
      </c>
      <c r="Z681" t="str">
        <f t="shared" si="46"/>
        <v/>
      </c>
      <c r="AA681" t="str">
        <f t="shared" si="44"/>
        <v/>
      </c>
      <c r="AB681" t="str">
        <f t="shared" si="47"/>
        <v/>
      </c>
    </row>
    <row r="682" spans="1:28">
      <c r="A682" s="33"/>
      <c r="B682" s="33"/>
      <c r="C682" s="29"/>
      <c r="D682" s="30"/>
      <c r="E682" s="30"/>
      <c r="F682" s="30"/>
      <c r="G682" s="30"/>
      <c r="H682" s="30"/>
      <c r="I682" s="30"/>
      <c r="J682" s="38"/>
      <c r="K682" s="25"/>
      <c r="L682" s="32"/>
      <c r="M682" s="30"/>
      <c r="N682" s="30"/>
      <c r="O682" s="30"/>
      <c r="P682" s="30"/>
      <c r="Q682" s="30"/>
      <c r="T682" s="33"/>
      <c r="U682" s="34" t="str">
        <f t="array" ref="U682">IF(X682="Tu",RANK(Y682:Y682,Y$30:Y$946),IF(X682="Th",RANK(Z682:Z682,Z$30:Z$946),IF(X682="F",RANK(AA682,AA$30:AA$946),IF(X682="W",RANK(AB682,AB$30:AB$946),""))))</f>
        <v/>
      </c>
      <c r="V682" s="33"/>
      <c r="X682" t="str">
        <f t="shared" si="45"/>
        <v/>
      </c>
      <c r="Z682" t="str">
        <f t="shared" si="46"/>
        <v/>
      </c>
      <c r="AA682" t="str">
        <f t="shared" si="44"/>
        <v/>
      </c>
      <c r="AB682" t="str">
        <f t="shared" si="47"/>
        <v/>
      </c>
    </row>
    <row r="683" spans="1:28">
      <c r="A683" s="33"/>
      <c r="B683" s="33"/>
      <c r="C683" s="29"/>
      <c r="D683" s="30"/>
      <c r="E683" s="30"/>
      <c r="F683" s="30"/>
      <c r="G683" s="30"/>
      <c r="H683" s="30"/>
      <c r="I683" s="30"/>
      <c r="J683" s="38"/>
      <c r="K683" s="25"/>
      <c r="L683" s="32"/>
      <c r="M683" s="30"/>
      <c r="N683" s="30"/>
      <c r="O683" s="30"/>
      <c r="P683" s="30"/>
      <c r="Q683" s="30"/>
      <c r="T683" s="33"/>
      <c r="U683" s="34" t="str">
        <f t="array" ref="U683">IF(X683="Tu",RANK(Y683:Y683,Y$30:Y$946),IF(X683="Th",RANK(Z683:Z683,Z$30:Z$946),IF(X683="F",RANK(AA683,AA$30:AA$946),IF(X683="W",RANK(AB683,AB$30:AB$946),""))))</f>
        <v/>
      </c>
      <c r="V683" s="33"/>
      <c r="X683" t="str">
        <f t="shared" si="45"/>
        <v/>
      </c>
      <c r="Z683" t="str">
        <f t="shared" si="46"/>
        <v/>
      </c>
      <c r="AA683" t="str">
        <f t="shared" si="44"/>
        <v/>
      </c>
      <c r="AB683" t="str">
        <f t="shared" si="47"/>
        <v/>
      </c>
    </row>
    <row r="684" spans="1:28">
      <c r="A684" s="33"/>
      <c r="B684" s="33"/>
      <c r="C684" s="29"/>
      <c r="D684" s="30"/>
      <c r="E684" s="30"/>
      <c r="F684" s="30"/>
      <c r="G684" s="30"/>
      <c r="H684" s="30"/>
      <c r="I684" s="30"/>
      <c r="J684" s="38"/>
      <c r="K684" s="25"/>
      <c r="L684" s="32"/>
      <c r="M684" s="30"/>
      <c r="N684" s="30"/>
      <c r="O684" s="30"/>
      <c r="P684" s="30"/>
      <c r="Q684" s="30"/>
      <c r="T684" s="33"/>
      <c r="U684" s="34" t="str">
        <f t="array" ref="U684">IF(X684="Tu",RANK(Y684:Y684,Y$30:Y$946),IF(X684="Th",RANK(Z684:Z684,Z$30:Z$946),IF(X684="F",RANK(AA684,AA$30:AA$946),IF(X684="W",RANK(AB684,AB$30:AB$946),""))))</f>
        <v/>
      </c>
      <c r="V684" s="33"/>
      <c r="X684" t="str">
        <f t="shared" si="45"/>
        <v/>
      </c>
      <c r="Z684" t="str">
        <f t="shared" si="46"/>
        <v/>
      </c>
      <c r="AA684" t="str">
        <f t="shared" si="44"/>
        <v/>
      </c>
      <c r="AB684" t="str">
        <f t="shared" si="47"/>
        <v/>
      </c>
    </row>
    <row r="685" spans="1:28">
      <c r="A685" s="33"/>
      <c r="B685" s="33"/>
      <c r="C685" s="29"/>
      <c r="D685" s="30"/>
      <c r="E685" s="30"/>
      <c r="F685" s="30"/>
      <c r="G685" s="30"/>
      <c r="H685" s="30"/>
      <c r="I685" s="30"/>
      <c r="J685" s="38"/>
      <c r="K685" s="25"/>
      <c r="L685" s="32"/>
      <c r="M685" s="30"/>
      <c r="N685" s="30"/>
      <c r="O685" s="30"/>
      <c r="P685" s="30"/>
      <c r="Q685" s="30"/>
      <c r="T685" s="33"/>
      <c r="U685" s="34" t="str">
        <f t="array" ref="U685">IF(X685="Tu",RANK(Y685:Y685,Y$30:Y$946),IF(X685="Th",RANK(Z685:Z685,Z$30:Z$946),IF(X685="F",RANK(AA685,AA$30:AA$946),IF(X685="W",RANK(AB685,AB$30:AB$946),""))))</f>
        <v/>
      </c>
      <c r="V685" s="33"/>
      <c r="X685" t="str">
        <f t="shared" si="45"/>
        <v/>
      </c>
      <c r="Z685" t="str">
        <f t="shared" si="46"/>
        <v/>
      </c>
      <c r="AA685" t="str">
        <f t="shared" si="44"/>
        <v/>
      </c>
      <c r="AB685" t="str">
        <f t="shared" si="47"/>
        <v/>
      </c>
    </row>
    <row r="686" spans="1:28">
      <c r="A686" s="33"/>
      <c r="B686" s="33"/>
      <c r="C686" s="29"/>
      <c r="D686" s="30"/>
      <c r="E686" s="30"/>
      <c r="F686" s="30"/>
      <c r="G686" s="30"/>
      <c r="H686" s="30"/>
      <c r="I686" s="30"/>
      <c r="J686" s="38"/>
      <c r="K686" s="25"/>
      <c r="L686" s="32"/>
      <c r="M686" s="30"/>
      <c r="N686" s="30"/>
      <c r="O686" s="30"/>
      <c r="P686" s="30"/>
      <c r="Q686" s="30"/>
      <c r="T686" s="33"/>
      <c r="U686" s="34" t="str">
        <f t="array" ref="U686">IF(X686="Tu",RANK(Y686:Y686,Y$30:Y$946),IF(X686="Th",RANK(Z686:Z686,Z$30:Z$946),IF(X686="F",RANK(AA686,AA$30:AA$946),IF(X686="W",RANK(AB686,AB$30:AB$946),""))))</f>
        <v/>
      </c>
      <c r="V686" s="33"/>
      <c r="X686" t="str">
        <f t="shared" si="45"/>
        <v/>
      </c>
      <c r="Z686" t="str">
        <f t="shared" si="46"/>
        <v/>
      </c>
      <c r="AA686" t="str">
        <f t="shared" si="44"/>
        <v/>
      </c>
      <c r="AB686" t="str">
        <f t="shared" si="47"/>
        <v/>
      </c>
    </row>
    <row r="687" spans="1:28">
      <c r="A687" s="33"/>
      <c r="B687" s="33"/>
      <c r="C687" s="29"/>
      <c r="D687" s="30"/>
      <c r="E687" s="30"/>
      <c r="F687" s="30"/>
      <c r="G687" s="30"/>
      <c r="H687" s="30"/>
      <c r="I687" s="30"/>
      <c r="J687" s="38"/>
      <c r="K687" s="25"/>
      <c r="L687" s="32"/>
      <c r="M687" s="30"/>
      <c r="N687" s="30"/>
      <c r="O687" s="30"/>
      <c r="P687" s="30"/>
      <c r="Q687" s="30"/>
      <c r="T687" s="33"/>
      <c r="U687" s="34" t="str">
        <f t="array" ref="U687">IF(X687="Tu",RANK(Y687:Y687,Y$30:Y$946),IF(X687="Th",RANK(Z687:Z687,Z$30:Z$946),IF(X687="F",RANK(AA687,AA$30:AA$946),IF(X687="W",RANK(AB687,AB$30:AB$946),""))))</f>
        <v/>
      </c>
      <c r="V687" s="33"/>
      <c r="X687" t="str">
        <f t="shared" si="45"/>
        <v/>
      </c>
      <c r="Z687" t="str">
        <f t="shared" si="46"/>
        <v/>
      </c>
      <c r="AA687" t="str">
        <f t="shared" si="44"/>
        <v/>
      </c>
      <c r="AB687" t="str">
        <f t="shared" si="47"/>
        <v/>
      </c>
    </row>
    <row r="688" spans="1:28">
      <c r="A688" s="33"/>
      <c r="B688" s="33"/>
      <c r="C688" s="29"/>
      <c r="D688" s="30"/>
      <c r="E688" s="30"/>
      <c r="F688" s="30"/>
      <c r="G688" s="30"/>
      <c r="H688" s="30"/>
      <c r="I688" s="30"/>
      <c r="J688" s="38"/>
      <c r="K688" s="25"/>
      <c r="L688" s="32"/>
      <c r="M688" s="30"/>
      <c r="N688" s="30"/>
      <c r="O688" s="30"/>
      <c r="P688" s="30"/>
      <c r="Q688" s="30"/>
      <c r="T688" s="33"/>
      <c r="U688" s="34" t="str">
        <f t="array" ref="U688">IF(X688="Tu",RANK(Y688:Y688,Y$30:Y$946),IF(X688="Th",RANK(Z688:Z688,Z$30:Z$946),IF(X688="F",RANK(AA688,AA$30:AA$946),IF(X688="W",RANK(AB688,AB$30:AB$946),""))))</f>
        <v/>
      </c>
      <c r="V688" s="33"/>
      <c r="X688" t="str">
        <f t="shared" si="45"/>
        <v/>
      </c>
      <c r="Z688" t="str">
        <f t="shared" si="46"/>
        <v/>
      </c>
      <c r="AA688" t="str">
        <f t="shared" si="44"/>
        <v/>
      </c>
      <c r="AB688" t="str">
        <f t="shared" si="47"/>
        <v/>
      </c>
    </row>
    <row r="689" spans="1:28">
      <c r="A689" s="33"/>
      <c r="B689" s="33"/>
      <c r="C689" s="29"/>
      <c r="D689" s="30"/>
      <c r="E689" s="30"/>
      <c r="F689" s="30"/>
      <c r="G689" s="30"/>
      <c r="H689" s="30"/>
      <c r="I689" s="30"/>
      <c r="J689" s="38"/>
      <c r="K689" s="25"/>
      <c r="L689" s="32"/>
      <c r="M689" s="30"/>
      <c r="N689" s="30"/>
      <c r="O689" s="30"/>
      <c r="P689" s="30"/>
      <c r="Q689" s="30"/>
      <c r="T689" s="33"/>
      <c r="U689" s="34" t="str">
        <f t="array" ref="U689">IF(X689="Tu",RANK(Y689:Y689,Y$30:Y$946),IF(X689="Th",RANK(Z689:Z689,Z$30:Z$946),IF(X689="F",RANK(AA689,AA$30:AA$946),IF(X689="W",RANK(AB689,AB$30:AB$946),""))))</f>
        <v/>
      </c>
      <c r="V689" s="33"/>
      <c r="X689" t="str">
        <f t="shared" si="45"/>
        <v/>
      </c>
      <c r="Z689" t="str">
        <f t="shared" si="46"/>
        <v/>
      </c>
      <c r="AA689" t="str">
        <f t="shared" ref="AA689:AA752" si="48">IF(T689="Fri",S689,"")</f>
        <v/>
      </c>
      <c r="AB689" t="str">
        <f t="shared" si="47"/>
        <v/>
      </c>
    </row>
    <row r="690" spans="1:28">
      <c r="A690" s="33"/>
      <c r="B690" s="33"/>
      <c r="C690" s="29"/>
      <c r="D690" s="30"/>
      <c r="E690" s="30"/>
      <c r="F690" s="30"/>
      <c r="G690" s="30"/>
      <c r="H690" s="30"/>
      <c r="I690" s="30"/>
      <c r="J690" s="38"/>
      <c r="K690" s="25"/>
      <c r="L690" s="32"/>
      <c r="M690" s="30"/>
      <c r="N690" s="30"/>
      <c r="O690" s="30"/>
      <c r="P690" s="30"/>
      <c r="Q690" s="30"/>
      <c r="T690" s="33"/>
      <c r="U690" s="34" t="str">
        <f t="array" ref="U690">IF(X690="Tu",RANK(Y690:Y690,Y$30:Y$946),IF(X690="Th",RANK(Z690:Z690,Z$30:Z$946),IF(X690="F",RANK(AA690,AA$30:AA$946),IF(X690="W",RANK(AB690,AB$30:AB$946),""))))</f>
        <v/>
      </c>
      <c r="V690" s="33"/>
      <c r="X690" t="str">
        <f t="shared" si="45"/>
        <v/>
      </c>
      <c r="Z690" t="str">
        <f t="shared" si="46"/>
        <v/>
      </c>
      <c r="AA690" t="str">
        <f t="shared" si="48"/>
        <v/>
      </c>
      <c r="AB690" t="str">
        <f t="shared" si="47"/>
        <v/>
      </c>
    </row>
    <row r="691" spans="1:28">
      <c r="A691" s="33"/>
      <c r="B691" s="33"/>
      <c r="C691" s="29"/>
      <c r="D691" s="30"/>
      <c r="E691" s="30"/>
      <c r="F691" s="30"/>
      <c r="G691" s="30"/>
      <c r="H691" s="30"/>
      <c r="I691" s="30"/>
      <c r="J691" s="38"/>
      <c r="K691" s="25"/>
      <c r="L691" s="32"/>
      <c r="M691" s="30"/>
      <c r="N691" s="30"/>
      <c r="O691" s="30"/>
      <c r="P691" s="30"/>
      <c r="Q691" s="30"/>
      <c r="T691" s="33"/>
      <c r="U691" s="34" t="str">
        <f t="array" ref="U691">IF(X691="Tu",RANK(Y691:Y691,Y$30:Y$946),IF(X691="Th",RANK(Z691:Z691,Z$30:Z$946),IF(X691="F",RANK(AA691,AA$30:AA$946),IF(X691="W",RANK(AB691,AB$30:AB$946),""))))</f>
        <v/>
      </c>
      <c r="V691" s="33"/>
      <c r="X691" t="str">
        <f t="shared" si="45"/>
        <v/>
      </c>
      <c r="Z691" t="str">
        <f t="shared" si="46"/>
        <v/>
      </c>
      <c r="AA691" t="str">
        <f t="shared" si="48"/>
        <v/>
      </c>
      <c r="AB691" t="str">
        <f t="shared" si="47"/>
        <v/>
      </c>
    </row>
    <row r="692" spans="1:28">
      <c r="A692" s="33"/>
      <c r="B692" s="33"/>
      <c r="C692" s="29"/>
      <c r="D692" s="30"/>
      <c r="E692" s="30"/>
      <c r="F692" s="30"/>
      <c r="G692" s="30"/>
      <c r="H692" s="30"/>
      <c r="I692" s="30"/>
      <c r="J692" s="38"/>
      <c r="K692" s="25"/>
      <c r="L692" s="32"/>
      <c r="M692" s="30"/>
      <c r="N692" s="30"/>
      <c r="O692" s="30"/>
      <c r="P692" s="30"/>
      <c r="Q692" s="30"/>
      <c r="T692" s="33"/>
      <c r="U692" s="34" t="str">
        <f t="array" ref="U692">IF(X692="Tu",RANK(Y692:Y692,Y$30:Y$946),IF(X692="Th",RANK(Z692:Z692,Z$30:Z$946),IF(X692="F",RANK(AA692,AA$30:AA$946),IF(X692="W",RANK(AB692,AB$30:AB$946),""))))</f>
        <v/>
      </c>
      <c r="V692" s="33"/>
      <c r="X692" t="str">
        <f t="shared" si="45"/>
        <v/>
      </c>
      <c r="Z692" t="str">
        <f t="shared" si="46"/>
        <v/>
      </c>
      <c r="AA692" t="str">
        <f t="shared" si="48"/>
        <v/>
      </c>
      <c r="AB692" t="str">
        <f t="shared" si="47"/>
        <v/>
      </c>
    </row>
    <row r="693" spans="1:28">
      <c r="A693" s="33"/>
      <c r="B693" s="33"/>
      <c r="C693" s="29"/>
      <c r="D693" s="30"/>
      <c r="E693" s="30"/>
      <c r="F693" s="30"/>
      <c r="G693" s="30"/>
      <c r="H693" s="30"/>
      <c r="I693" s="30"/>
      <c r="J693" s="38"/>
      <c r="K693" s="25"/>
      <c r="L693" s="32"/>
      <c r="M693" s="30"/>
      <c r="N693" s="30"/>
      <c r="O693" s="30"/>
      <c r="P693" s="30"/>
      <c r="Q693" s="30"/>
      <c r="T693" s="33"/>
      <c r="U693" s="34" t="str">
        <f t="array" ref="U693">IF(X693="Tu",RANK(Y693:Y693,Y$30:Y$946),IF(X693="Th",RANK(Z693:Z693,Z$30:Z$946),IF(X693="F",RANK(AA693,AA$30:AA$946),IF(X693="W",RANK(AB693,AB$30:AB$946),""))))</f>
        <v/>
      </c>
      <c r="V693" s="33"/>
      <c r="X693" t="str">
        <f t="shared" si="45"/>
        <v/>
      </c>
      <c r="Z693" t="str">
        <f t="shared" si="46"/>
        <v/>
      </c>
      <c r="AA693" t="str">
        <f t="shared" si="48"/>
        <v/>
      </c>
      <c r="AB693" t="str">
        <f t="shared" si="47"/>
        <v/>
      </c>
    </row>
    <row r="694" spans="1:28">
      <c r="A694" s="33"/>
      <c r="B694" s="33"/>
      <c r="C694" s="29"/>
      <c r="D694" s="30"/>
      <c r="E694" s="30"/>
      <c r="F694" s="30"/>
      <c r="G694" s="30"/>
      <c r="H694" s="30"/>
      <c r="I694" s="30"/>
      <c r="J694" s="38"/>
      <c r="K694" s="25"/>
      <c r="L694" s="32"/>
      <c r="M694" s="30"/>
      <c r="N694" s="30"/>
      <c r="O694" s="30"/>
      <c r="P694" s="30"/>
      <c r="Q694" s="30"/>
      <c r="T694" s="33"/>
      <c r="U694" s="34" t="str">
        <f t="array" ref="U694">IF(X694="Tu",RANK(Y694:Y694,Y$30:Y$946),IF(X694="Th",RANK(Z694:Z694,Z$30:Z$946),IF(X694="F",RANK(AA694,AA$30:AA$946),IF(X694="W",RANK(AB694,AB$30:AB$946),""))))</f>
        <v/>
      </c>
      <c r="V694" s="33"/>
      <c r="X694" t="str">
        <f t="shared" si="45"/>
        <v/>
      </c>
      <c r="Z694" t="str">
        <f t="shared" si="46"/>
        <v/>
      </c>
      <c r="AA694" t="str">
        <f t="shared" si="48"/>
        <v/>
      </c>
      <c r="AB694" t="str">
        <f t="shared" si="47"/>
        <v/>
      </c>
    </row>
    <row r="695" spans="1:28">
      <c r="A695" s="33"/>
      <c r="B695" s="33"/>
      <c r="C695" s="29"/>
      <c r="D695" s="30"/>
      <c r="E695" s="30"/>
      <c r="F695" s="30"/>
      <c r="G695" s="30"/>
      <c r="H695" s="30"/>
      <c r="I695" s="30"/>
      <c r="J695" s="38"/>
      <c r="K695" s="25"/>
      <c r="L695" s="32"/>
      <c r="M695" s="30"/>
      <c r="N695" s="30"/>
      <c r="O695" s="30"/>
      <c r="P695" s="30"/>
      <c r="Q695" s="30"/>
      <c r="T695" s="33"/>
      <c r="U695" s="34" t="str">
        <f t="array" ref="U695">IF(X695="Tu",RANK(Y695:Y695,Y$30:Y$946),IF(X695="Th",RANK(Z695:Z695,Z$30:Z$946),IF(X695="F",RANK(AA695,AA$30:AA$946),IF(X695="W",RANK(AB695,AB$30:AB$946),""))))</f>
        <v/>
      </c>
      <c r="V695" s="33"/>
      <c r="X695" t="str">
        <f t="shared" si="45"/>
        <v/>
      </c>
      <c r="Z695" t="str">
        <f t="shared" si="46"/>
        <v/>
      </c>
      <c r="AA695" t="str">
        <f t="shared" si="48"/>
        <v/>
      </c>
      <c r="AB695" t="str">
        <f t="shared" si="47"/>
        <v/>
      </c>
    </row>
    <row r="696" spans="1:28">
      <c r="A696" s="33"/>
      <c r="B696" s="33"/>
      <c r="C696" s="29"/>
      <c r="D696" s="30"/>
      <c r="E696" s="30"/>
      <c r="F696" s="30"/>
      <c r="G696" s="30"/>
      <c r="H696" s="30"/>
      <c r="I696" s="30"/>
      <c r="J696" s="38"/>
      <c r="K696" s="25"/>
      <c r="L696" s="32"/>
      <c r="M696" s="30"/>
      <c r="N696" s="30"/>
      <c r="O696" s="30"/>
      <c r="P696" s="30"/>
      <c r="Q696" s="30"/>
      <c r="T696" s="33"/>
      <c r="U696" s="34" t="str">
        <f t="array" ref="U696">IF(X696="Tu",RANK(Y696:Y696,Y$30:Y$946),IF(X696="Th",RANK(Z696:Z696,Z$30:Z$946),IF(X696="F",RANK(AA696,AA$30:AA$946),IF(X696="W",RANK(AB696,AB$30:AB$946),""))))</f>
        <v/>
      </c>
      <c r="V696" s="33"/>
      <c r="X696" t="str">
        <f t="shared" si="45"/>
        <v/>
      </c>
      <c r="Z696" t="str">
        <f t="shared" si="46"/>
        <v/>
      </c>
      <c r="AA696" t="str">
        <f t="shared" si="48"/>
        <v/>
      </c>
      <c r="AB696" t="str">
        <f t="shared" si="47"/>
        <v/>
      </c>
    </row>
    <row r="697" spans="1:28">
      <c r="A697" s="33"/>
      <c r="B697" s="33"/>
      <c r="C697" s="29"/>
      <c r="D697" s="30"/>
      <c r="E697" s="30"/>
      <c r="F697" s="30"/>
      <c r="G697" s="30"/>
      <c r="H697" s="30"/>
      <c r="I697" s="30"/>
      <c r="J697" s="38"/>
      <c r="K697" s="25"/>
      <c r="L697" s="32"/>
      <c r="M697" s="30"/>
      <c r="N697" s="30"/>
      <c r="O697" s="30"/>
      <c r="P697" s="30"/>
      <c r="Q697" s="30"/>
      <c r="T697" s="33"/>
      <c r="U697" s="34" t="str">
        <f t="array" ref="U697">IF(X697="Tu",RANK(Y697:Y697,Y$30:Y$946),IF(X697="Th",RANK(Z697:Z697,Z$30:Z$946),IF(X697="F",RANK(AA697,AA$30:AA$946),IF(X697="W",RANK(AB697,AB$30:AB$946),""))))</f>
        <v/>
      </c>
      <c r="V697" s="33"/>
      <c r="X697" t="str">
        <f t="shared" si="45"/>
        <v/>
      </c>
      <c r="Z697" t="str">
        <f t="shared" si="46"/>
        <v/>
      </c>
      <c r="AA697" t="str">
        <f t="shared" si="48"/>
        <v/>
      </c>
      <c r="AB697" t="str">
        <f t="shared" si="47"/>
        <v/>
      </c>
    </row>
    <row r="698" spans="1:28">
      <c r="A698" s="33"/>
      <c r="B698" s="33"/>
      <c r="C698" s="29"/>
      <c r="D698" s="30"/>
      <c r="E698" s="30"/>
      <c r="F698" s="30"/>
      <c r="G698" s="30"/>
      <c r="H698" s="30"/>
      <c r="I698" s="30"/>
      <c r="J698" s="38"/>
      <c r="K698" s="25"/>
      <c r="L698" s="32"/>
      <c r="M698" s="30"/>
      <c r="N698" s="30"/>
      <c r="O698" s="30"/>
      <c r="P698" s="30"/>
      <c r="Q698" s="30"/>
      <c r="T698" s="33"/>
      <c r="U698" s="34" t="str">
        <f t="array" ref="U698">IF(X698="Tu",RANK(Y698:Y698,Y$30:Y$946),IF(X698="Th",RANK(Z698:Z698,Z$30:Z$946),IF(X698="F",RANK(AA698,AA$30:AA$946),IF(X698="W",RANK(AB698,AB$30:AB$946),""))))</f>
        <v/>
      </c>
      <c r="V698" s="33"/>
      <c r="X698" t="str">
        <f t="shared" si="45"/>
        <v/>
      </c>
      <c r="Z698" t="str">
        <f t="shared" si="46"/>
        <v/>
      </c>
      <c r="AA698" t="str">
        <f t="shared" si="48"/>
        <v/>
      </c>
      <c r="AB698" t="str">
        <f t="shared" si="47"/>
        <v/>
      </c>
    </row>
    <row r="699" spans="1:28">
      <c r="A699" s="33"/>
      <c r="B699" s="33"/>
      <c r="C699" s="29"/>
      <c r="D699" s="30"/>
      <c r="E699" s="30"/>
      <c r="F699" s="30"/>
      <c r="G699" s="30"/>
      <c r="H699" s="30"/>
      <c r="I699" s="30"/>
      <c r="J699" s="38"/>
      <c r="K699" s="25"/>
      <c r="L699" s="32"/>
      <c r="M699" s="30"/>
      <c r="N699" s="30"/>
      <c r="O699" s="30"/>
      <c r="P699" s="30"/>
      <c r="Q699" s="30"/>
      <c r="T699" s="33"/>
      <c r="U699" s="34" t="str">
        <f t="array" ref="U699">IF(X699="Tu",RANK(Y699:Y699,Y$30:Y$946),IF(X699="Th",RANK(Z699:Z699,Z$30:Z$946),IF(X699="F",RANK(AA699,AA$30:AA$946),IF(X699="W",RANK(AB699,AB$30:AB$946),""))))</f>
        <v/>
      </c>
      <c r="V699" s="33"/>
      <c r="X699" t="str">
        <f t="shared" si="45"/>
        <v/>
      </c>
      <c r="Z699" t="str">
        <f t="shared" si="46"/>
        <v/>
      </c>
      <c r="AA699" t="str">
        <f t="shared" si="48"/>
        <v/>
      </c>
      <c r="AB699" t="str">
        <f t="shared" si="47"/>
        <v/>
      </c>
    </row>
    <row r="700" spans="1:28">
      <c r="A700" s="33"/>
      <c r="B700" s="33"/>
      <c r="C700" s="29"/>
      <c r="D700" s="30"/>
      <c r="E700" s="30"/>
      <c r="F700" s="30"/>
      <c r="G700" s="30"/>
      <c r="H700" s="30"/>
      <c r="I700" s="30"/>
      <c r="J700" s="38"/>
      <c r="K700" s="25"/>
      <c r="L700" s="32"/>
      <c r="M700" s="30"/>
      <c r="N700" s="30"/>
      <c r="O700" s="30"/>
      <c r="P700" s="30"/>
      <c r="Q700" s="30"/>
      <c r="T700" s="33"/>
      <c r="U700" s="34" t="str">
        <f t="array" ref="U700">IF(X700="Tu",RANK(Y700:Y700,Y$30:Y$946),IF(X700="Th",RANK(Z700:Z700,Z$30:Z$946),IF(X700="F",RANK(AA700,AA$30:AA$946),IF(X700="W",RANK(AB700,AB$30:AB$946),""))))</f>
        <v/>
      </c>
      <c r="V700" s="33"/>
      <c r="X700" t="str">
        <f t="shared" si="45"/>
        <v/>
      </c>
      <c r="Z700" t="str">
        <f t="shared" si="46"/>
        <v/>
      </c>
      <c r="AA700" t="str">
        <f t="shared" si="48"/>
        <v/>
      </c>
      <c r="AB700" t="str">
        <f t="shared" si="47"/>
        <v/>
      </c>
    </row>
    <row r="701" spans="1:28">
      <c r="A701" s="33"/>
      <c r="B701" s="33"/>
      <c r="C701" s="29"/>
      <c r="D701" s="30"/>
      <c r="E701" s="30"/>
      <c r="F701" s="30"/>
      <c r="G701" s="30"/>
      <c r="H701" s="30"/>
      <c r="I701" s="30"/>
      <c r="J701" s="38"/>
      <c r="K701" s="25"/>
      <c r="L701" s="32"/>
      <c r="M701" s="30"/>
      <c r="N701" s="30"/>
      <c r="O701" s="30"/>
      <c r="P701" s="30"/>
      <c r="Q701" s="30"/>
      <c r="T701" s="33"/>
      <c r="U701" s="34" t="str">
        <f t="array" ref="U701">IF(X701="Tu",RANK(Y701:Y701,Y$30:Y$946),IF(X701="Th",RANK(Z701:Z701,Z$30:Z$946),IF(X701="F",RANK(AA701,AA$30:AA$946),IF(X701="W",RANK(AB701,AB$30:AB$946),""))))</f>
        <v/>
      </c>
      <c r="V701" s="33"/>
      <c r="X701" t="str">
        <f t="shared" si="45"/>
        <v/>
      </c>
      <c r="Z701" t="str">
        <f t="shared" si="46"/>
        <v/>
      </c>
      <c r="AA701" t="str">
        <f t="shared" si="48"/>
        <v/>
      </c>
      <c r="AB701" t="str">
        <f t="shared" si="47"/>
        <v/>
      </c>
    </row>
    <row r="702" spans="1:28">
      <c r="A702" s="33"/>
      <c r="B702" s="33"/>
      <c r="C702" s="29"/>
      <c r="D702" s="30"/>
      <c r="E702" s="30"/>
      <c r="F702" s="30"/>
      <c r="G702" s="30"/>
      <c r="H702" s="30"/>
      <c r="I702" s="30"/>
      <c r="J702" s="38"/>
      <c r="K702" s="25"/>
      <c r="L702" s="32"/>
      <c r="M702" s="30"/>
      <c r="N702" s="30"/>
      <c r="O702" s="30"/>
      <c r="P702" s="30"/>
      <c r="Q702" s="30"/>
      <c r="T702" s="33"/>
      <c r="U702" s="34" t="str">
        <f t="array" ref="U702">IF(X702="Tu",RANK(Y702:Y702,Y$30:Y$946),IF(X702="Th",RANK(Z702:Z702,Z$30:Z$946),IF(X702="F",RANK(AA702,AA$30:AA$946),IF(X702="W",RANK(AB702,AB$30:AB$946),""))))</f>
        <v/>
      </c>
      <c r="V702" s="33"/>
      <c r="X702" t="str">
        <f t="shared" si="45"/>
        <v/>
      </c>
      <c r="Z702" t="str">
        <f t="shared" si="46"/>
        <v/>
      </c>
      <c r="AA702" t="str">
        <f t="shared" si="48"/>
        <v/>
      </c>
      <c r="AB702" t="str">
        <f t="shared" si="47"/>
        <v/>
      </c>
    </row>
    <row r="703" spans="1:28">
      <c r="A703" s="33"/>
      <c r="B703" s="33"/>
      <c r="C703" s="29"/>
      <c r="D703" s="30"/>
      <c r="E703" s="30"/>
      <c r="F703" s="30"/>
      <c r="G703" s="30"/>
      <c r="H703" s="30"/>
      <c r="I703" s="30"/>
      <c r="J703" s="38"/>
      <c r="K703" s="25"/>
      <c r="L703" s="32"/>
      <c r="M703" s="30"/>
      <c r="N703" s="30"/>
      <c r="O703" s="30"/>
      <c r="P703" s="30"/>
      <c r="Q703" s="30"/>
      <c r="T703" s="33"/>
      <c r="U703" s="34" t="str">
        <f t="array" ref="U703">IF(X703="Tu",RANK(Y703:Y703,Y$30:Y$946),IF(X703="Th",RANK(Z703:Z703,Z$30:Z$946),IF(X703="F",RANK(AA703,AA$30:AA$946),IF(X703="W",RANK(AB703,AB$30:AB$946),""))))</f>
        <v/>
      </c>
      <c r="V703" s="33"/>
      <c r="X703" t="str">
        <f t="shared" si="45"/>
        <v/>
      </c>
      <c r="Z703" t="str">
        <f t="shared" si="46"/>
        <v/>
      </c>
      <c r="AA703" t="str">
        <f t="shared" si="48"/>
        <v/>
      </c>
      <c r="AB703" t="str">
        <f t="shared" si="47"/>
        <v/>
      </c>
    </row>
    <row r="704" spans="1:28">
      <c r="A704" s="33"/>
      <c r="B704" s="33"/>
      <c r="C704" s="29"/>
      <c r="D704" s="30"/>
      <c r="E704" s="30"/>
      <c r="F704" s="30"/>
      <c r="G704" s="30"/>
      <c r="H704" s="30"/>
      <c r="I704" s="30"/>
      <c r="J704" s="38"/>
      <c r="K704" s="25"/>
      <c r="L704" s="32"/>
      <c r="M704" s="30"/>
      <c r="N704" s="30"/>
      <c r="O704" s="30"/>
      <c r="P704" s="30"/>
      <c r="Q704" s="30"/>
      <c r="T704" s="33"/>
      <c r="U704" s="34" t="str">
        <f t="array" ref="U704">IF(X704="Tu",RANK(Y704:Y704,Y$30:Y$946),IF(X704="Th",RANK(Z704:Z704,Z$30:Z$946),IF(X704="F",RANK(AA704,AA$30:AA$946),IF(X704="W",RANK(AB704,AB$30:AB$946),""))))</f>
        <v/>
      </c>
      <c r="V704" s="33"/>
      <c r="X704" t="str">
        <f t="shared" si="45"/>
        <v/>
      </c>
      <c r="Z704" t="str">
        <f t="shared" si="46"/>
        <v/>
      </c>
      <c r="AA704" t="str">
        <f t="shared" si="48"/>
        <v/>
      </c>
      <c r="AB704" t="str">
        <f t="shared" si="47"/>
        <v/>
      </c>
    </row>
    <row r="705" spans="1:28">
      <c r="A705" s="33"/>
      <c r="B705" s="33"/>
      <c r="C705" s="29"/>
      <c r="D705" s="30"/>
      <c r="E705" s="30"/>
      <c r="F705" s="30"/>
      <c r="G705" s="30"/>
      <c r="H705" s="30"/>
      <c r="I705" s="30"/>
      <c r="J705" s="38"/>
      <c r="K705" s="25"/>
      <c r="L705" s="32"/>
      <c r="M705" s="30"/>
      <c r="N705" s="30"/>
      <c r="O705" s="30"/>
      <c r="P705" s="30"/>
      <c r="Q705" s="30"/>
      <c r="T705" s="33"/>
      <c r="U705" s="34" t="str">
        <f t="array" ref="U705">IF(X705="Tu",RANK(Y705:Y705,Y$30:Y$946),IF(X705="Th",RANK(Z705:Z705,Z$30:Z$946),IF(X705="F",RANK(AA705,AA$30:AA$946),IF(X705="W",RANK(AB705,AB$30:AB$946),""))))</f>
        <v/>
      </c>
      <c r="V705" s="33"/>
      <c r="X705" t="str">
        <f t="shared" si="45"/>
        <v/>
      </c>
      <c r="Z705" t="str">
        <f t="shared" si="46"/>
        <v/>
      </c>
      <c r="AA705" t="str">
        <f t="shared" si="48"/>
        <v/>
      </c>
      <c r="AB705" t="str">
        <f t="shared" si="47"/>
        <v/>
      </c>
    </row>
    <row r="706" spans="1:28">
      <c r="A706" s="33"/>
      <c r="B706" s="33"/>
      <c r="C706" s="29"/>
      <c r="D706" s="30"/>
      <c r="E706" s="30"/>
      <c r="F706" s="30"/>
      <c r="G706" s="30"/>
      <c r="H706" s="30"/>
      <c r="I706" s="30"/>
      <c r="J706" s="38"/>
      <c r="K706" s="25"/>
      <c r="L706" s="32"/>
      <c r="M706" s="30"/>
      <c r="N706" s="30"/>
      <c r="O706" s="30"/>
      <c r="P706" s="30"/>
      <c r="Q706" s="30"/>
      <c r="T706" s="33"/>
      <c r="U706" s="34" t="str">
        <f t="array" ref="U706">IF(X706="Tu",RANK(Y706:Y706,Y$30:Y$946),IF(X706="Th",RANK(Z706:Z706,Z$30:Z$946),IF(X706="F",RANK(AA706,AA$30:AA$946),IF(X706="W",RANK(AB706,AB$30:AB$946),""))))</f>
        <v/>
      </c>
      <c r="V706" s="33"/>
      <c r="X706" t="str">
        <f t="shared" si="45"/>
        <v/>
      </c>
      <c r="Z706" t="str">
        <f t="shared" si="46"/>
        <v/>
      </c>
      <c r="AA706" t="str">
        <f t="shared" si="48"/>
        <v/>
      </c>
      <c r="AB706" t="str">
        <f t="shared" si="47"/>
        <v/>
      </c>
    </row>
    <row r="707" spans="1:28">
      <c r="A707" s="33"/>
      <c r="B707" s="33"/>
      <c r="C707" s="29"/>
      <c r="D707" s="30"/>
      <c r="E707" s="30"/>
      <c r="F707" s="30"/>
      <c r="G707" s="30"/>
      <c r="H707" s="30"/>
      <c r="I707" s="30"/>
      <c r="J707" s="38"/>
      <c r="K707" s="25"/>
      <c r="L707" s="32"/>
      <c r="M707" s="30"/>
      <c r="N707" s="30"/>
      <c r="O707" s="30"/>
      <c r="P707" s="30"/>
      <c r="Q707" s="30"/>
      <c r="T707" s="33"/>
      <c r="U707" s="34" t="str">
        <f t="array" ref="U707">IF(X707="Tu",RANK(Y707:Y707,Y$30:Y$946),IF(X707="Th",RANK(Z707:Z707,Z$30:Z$946),IF(X707="F",RANK(AA707,AA$30:AA$946),IF(X707="W",RANK(AB707,AB$30:AB$946),""))))</f>
        <v/>
      </c>
      <c r="V707" s="33"/>
      <c r="X707" t="str">
        <f t="shared" si="45"/>
        <v/>
      </c>
      <c r="Z707" t="str">
        <f t="shared" si="46"/>
        <v/>
      </c>
      <c r="AA707" t="str">
        <f t="shared" si="48"/>
        <v/>
      </c>
      <c r="AB707" t="str">
        <f t="shared" si="47"/>
        <v/>
      </c>
    </row>
    <row r="708" spans="1:28">
      <c r="A708" s="33"/>
      <c r="B708" s="33"/>
      <c r="C708" s="29"/>
      <c r="D708" s="30"/>
      <c r="E708" s="30"/>
      <c r="F708" s="30"/>
      <c r="G708" s="30"/>
      <c r="H708" s="30"/>
      <c r="I708" s="30"/>
      <c r="J708" s="38"/>
      <c r="K708" s="25"/>
      <c r="L708" s="32"/>
      <c r="M708" s="30"/>
      <c r="N708" s="30"/>
      <c r="O708" s="30"/>
      <c r="P708" s="30"/>
      <c r="Q708" s="30"/>
      <c r="T708" s="33"/>
      <c r="U708" s="34" t="str">
        <f t="array" ref="U708">IF(X708="Tu",RANK(Y708:Y708,Y$30:Y$946),IF(X708="Th",RANK(Z708:Z708,Z$30:Z$946),IF(X708="F",RANK(AA708,AA$30:AA$946),IF(X708="W",RANK(AB708,AB$30:AB$946),""))))</f>
        <v/>
      </c>
      <c r="V708" s="33"/>
      <c r="X708" t="str">
        <f t="shared" si="45"/>
        <v/>
      </c>
      <c r="Z708" t="str">
        <f t="shared" si="46"/>
        <v/>
      </c>
      <c r="AA708" t="str">
        <f t="shared" si="48"/>
        <v/>
      </c>
      <c r="AB708" t="str">
        <f t="shared" si="47"/>
        <v/>
      </c>
    </row>
    <row r="709" spans="1:28">
      <c r="A709" s="33"/>
      <c r="B709" s="33"/>
      <c r="C709" s="29"/>
      <c r="D709" s="30"/>
      <c r="E709" s="30"/>
      <c r="F709" s="30"/>
      <c r="G709" s="30"/>
      <c r="H709" s="30"/>
      <c r="I709" s="30"/>
      <c r="J709" s="38"/>
      <c r="K709" s="25"/>
      <c r="L709" s="32"/>
      <c r="M709" s="30"/>
      <c r="N709" s="30"/>
      <c r="O709" s="30"/>
      <c r="P709" s="30"/>
      <c r="Q709" s="30"/>
      <c r="T709" s="33"/>
      <c r="U709" s="34" t="str">
        <f t="array" ref="U709">IF(X709="Tu",RANK(Y709:Y709,Y$30:Y$946),IF(X709="Th",RANK(Z709:Z709,Z$30:Z$946),IF(X709="F",RANK(AA709,AA$30:AA$946),IF(X709="W",RANK(AB709,AB$30:AB$946),""))))</f>
        <v/>
      </c>
      <c r="V709" s="33"/>
      <c r="X709" t="str">
        <f t="shared" si="45"/>
        <v/>
      </c>
      <c r="Z709" t="str">
        <f t="shared" si="46"/>
        <v/>
      </c>
      <c r="AA709" t="str">
        <f t="shared" si="48"/>
        <v/>
      </c>
      <c r="AB709" t="str">
        <f t="shared" si="47"/>
        <v/>
      </c>
    </row>
    <row r="710" spans="1:28">
      <c r="A710" s="33"/>
      <c r="B710" s="33"/>
      <c r="C710" s="29"/>
      <c r="D710" s="30"/>
      <c r="E710" s="30"/>
      <c r="F710" s="30"/>
      <c r="G710" s="30"/>
      <c r="H710" s="30"/>
      <c r="I710" s="30"/>
      <c r="J710" s="38"/>
      <c r="K710" s="25"/>
      <c r="L710" s="32"/>
      <c r="M710" s="30"/>
      <c r="N710" s="30"/>
      <c r="O710" s="30"/>
      <c r="P710" s="30"/>
      <c r="Q710" s="30"/>
      <c r="T710" s="33"/>
      <c r="U710" s="34" t="str">
        <f t="array" ref="U710">IF(X710="Tu",RANK(Y710:Y710,Y$30:Y$946),IF(X710="Th",RANK(Z710:Z710,Z$30:Z$946),IF(X710="F",RANK(AA710,AA$30:AA$946),IF(X710="W",RANK(AB710,AB$30:AB$946),""))))</f>
        <v/>
      </c>
      <c r="V710" s="33"/>
      <c r="X710" t="str">
        <f t="shared" si="45"/>
        <v/>
      </c>
      <c r="Z710" t="str">
        <f t="shared" si="46"/>
        <v/>
      </c>
      <c r="AA710" t="str">
        <f t="shared" si="48"/>
        <v/>
      </c>
      <c r="AB710" t="str">
        <f t="shared" si="47"/>
        <v/>
      </c>
    </row>
    <row r="711" spans="1:28">
      <c r="A711" s="33"/>
      <c r="B711" s="33"/>
      <c r="C711" s="29"/>
      <c r="D711" s="30"/>
      <c r="E711" s="30"/>
      <c r="F711" s="30"/>
      <c r="G711" s="30"/>
      <c r="H711" s="30"/>
      <c r="I711" s="30"/>
      <c r="J711" s="38"/>
      <c r="K711" s="25"/>
      <c r="L711" s="32"/>
      <c r="M711" s="30"/>
      <c r="N711" s="30"/>
      <c r="O711" s="30"/>
      <c r="P711" s="30"/>
      <c r="Q711" s="30"/>
      <c r="T711" s="33"/>
      <c r="U711" s="34" t="str">
        <f t="array" ref="U711">IF(X711="Tu",RANK(Y711:Y711,Y$30:Y$946),IF(X711="Th",RANK(Z711:Z711,Z$30:Z$946),IF(X711="F",RANK(AA711,AA$30:AA$946),IF(X711="W",RANK(AB711,AB$30:AB$946),""))))</f>
        <v/>
      </c>
      <c r="V711" s="33"/>
      <c r="X711" t="str">
        <f t="shared" si="45"/>
        <v/>
      </c>
      <c r="Z711" t="str">
        <f t="shared" si="46"/>
        <v/>
      </c>
      <c r="AA711" t="str">
        <f t="shared" si="48"/>
        <v/>
      </c>
      <c r="AB711" t="str">
        <f t="shared" si="47"/>
        <v/>
      </c>
    </row>
    <row r="712" spans="1:28">
      <c r="A712" s="33"/>
      <c r="B712" s="33"/>
      <c r="C712" s="29"/>
      <c r="D712" s="30"/>
      <c r="E712" s="30"/>
      <c r="F712" s="30"/>
      <c r="G712" s="30"/>
      <c r="H712" s="30"/>
      <c r="I712" s="30"/>
      <c r="J712" s="38"/>
      <c r="K712" s="25"/>
      <c r="L712" s="32"/>
      <c r="M712" s="30"/>
      <c r="N712" s="30"/>
      <c r="O712" s="30"/>
      <c r="P712" s="30"/>
      <c r="Q712" s="30"/>
      <c r="T712" s="33"/>
      <c r="U712" s="34" t="str">
        <f t="array" ref="U712">IF(X712="Tu",RANK(Y712:Y712,Y$30:Y$946),IF(X712="Th",RANK(Z712:Z712,Z$30:Z$946),IF(X712="F",RANK(AA712,AA$30:AA$946),IF(X712="W",RANK(AB712,AB$30:AB$946),""))))</f>
        <v/>
      </c>
      <c r="V712" s="33"/>
      <c r="X712" t="str">
        <f t="shared" si="45"/>
        <v/>
      </c>
      <c r="Z712" t="str">
        <f t="shared" si="46"/>
        <v/>
      </c>
      <c r="AA712" t="str">
        <f t="shared" si="48"/>
        <v/>
      </c>
      <c r="AB712" t="str">
        <f t="shared" si="47"/>
        <v/>
      </c>
    </row>
    <row r="713" spans="1:28">
      <c r="A713" s="33"/>
      <c r="B713" s="33"/>
      <c r="C713" s="29"/>
      <c r="D713" s="30"/>
      <c r="E713" s="30"/>
      <c r="F713" s="30"/>
      <c r="G713" s="30"/>
      <c r="H713" s="30"/>
      <c r="I713" s="30"/>
      <c r="J713" s="38"/>
      <c r="K713" s="25"/>
      <c r="L713" s="32"/>
      <c r="M713" s="30"/>
      <c r="N713" s="30"/>
      <c r="O713" s="30"/>
      <c r="P713" s="30"/>
      <c r="Q713" s="30"/>
      <c r="T713" s="33"/>
      <c r="U713" s="34" t="str">
        <f t="array" ref="U713">IF(X713="Tu",RANK(Y713:Y713,Y$30:Y$946),IF(X713="Th",RANK(Z713:Z713,Z$30:Z$946),IF(X713="F",RANK(AA713,AA$30:AA$946),IF(X713="W",RANK(AB713,AB$30:AB$946),""))))</f>
        <v/>
      </c>
      <c r="V713" s="33"/>
      <c r="X713" t="str">
        <f t="shared" si="45"/>
        <v/>
      </c>
      <c r="Z713" t="str">
        <f t="shared" si="46"/>
        <v/>
      </c>
      <c r="AA713" t="str">
        <f t="shared" si="48"/>
        <v/>
      </c>
      <c r="AB713" t="str">
        <f t="shared" si="47"/>
        <v/>
      </c>
    </row>
    <row r="714" spans="1:28">
      <c r="A714" s="33"/>
      <c r="B714" s="33"/>
      <c r="C714" s="29"/>
      <c r="D714" s="30"/>
      <c r="E714" s="30"/>
      <c r="F714" s="30"/>
      <c r="G714" s="30"/>
      <c r="H714" s="30"/>
      <c r="I714" s="30"/>
      <c r="J714" s="38"/>
      <c r="K714" s="25"/>
      <c r="L714" s="32"/>
      <c r="M714" s="30"/>
      <c r="N714" s="30"/>
      <c r="O714" s="30"/>
      <c r="P714" s="30"/>
      <c r="Q714" s="30"/>
      <c r="T714" s="33"/>
      <c r="U714" s="34" t="str">
        <f t="array" ref="U714">IF(X714="Tu",RANK(Y714:Y714,Y$30:Y$946),IF(X714="Th",RANK(Z714:Z714,Z$30:Z$946),IF(X714="F",RANK(AA714,AA$30:AA$946),IF(X714="W",RANK(AB714,AB$30:AB$946),""))))</f>
        <v/>
      </c>
      <c r="V714" s="33"/>
      <c r="X714" t="str">
        <f t="shared" si="45"/>
        <v/>
      </c>
      <c r="Z714" t="str">
        <f t="shared" si="46"/>
        <v/>
      </c>
      <c r="AA714" t="str">
        <f t="shared" si="48"/>
        <v/>
      </c>
      <c r="AB714" t="str">
        <f t="shared" si="47"/>
        <v/>
      </c>
    </row>
    <row r="715" spans="1:28">
      <c r="A715" s="33"/>
      <c r="B715" s="33"/>
      <c r="C715" s="29"/>
      <c r="D715" s="30"/>
      <c r="E715" s="30"/>
      <c r="F715" s="30"/>
      <c r="G715" s="30"/>
      <c r="H715" s="30"/>
      <c r="I715" s="30"/>
      <c r="J715" s="38"/>
      <c r="K715" s="25"/>
      <c r="L715" s="32"/>
      <c r="M715" s="30"/>
      <c r="N715" s="30"/>
      <c r="O715" s="30"/>
      <c r="P715" s="30"/>
      <c r="Q715" s="30"/>
      <c r="T715" s="33"/>
      <c r="U715" s="34" t="str">
        <f t="array" ref="U715">IF(X715="Tu",RANK(Y715:Y715,Y$30:Y$946),IF(X715="Th",RANK(Z715:Z715,Z$30:Z$946),IF(X715="F",RANK(AA715,AA$30:AA$946),IF(X715="W",RANK(AB715,AB$30:AB$946),""))))</f>
        <v/>
      </c>
      <c r="V715" s="33"/>
      <c r="X715" t="str">
        <f t="shared" si="45"/>
        <v/>
      </c>
      <c r="Z715" t="str">
        <f t="shared" si="46"/>
        <v/>
      </c>
      <c r="AA715" t="str">
        <f t="shared" si="48"/>
        <v/>
      </c>
      <c r="AB715" t="str">
        <f t="shared" si="47"/>
        <v/>
      </c>
    </row>
    <row r="716" spans="1:28">
      <c r="A716" s="33"/>
      <c r="B716" s="33"/>
      <c r="C716" s="29"/>
      <c r="D716" s="30"/>
      <c r="E716" s="30"/>
      <c r="F716" s="30"/>
      <c r="G716" s="30"/>
      <c r="H716" s="30"/>
      <c r="I716" s="30"/>
      <c r="J716" s="38"/>
      <c r="K716" s="25"/>
      <c r="L716" s="32"/>
      <c r="M716" s="30"/>
      <c r="N716" s="30"/>
      <c r="O716" s="30"/>
      <c r="P716" s="30"/>
      <c r="Q716" s="30"/>
      <c r="T716" s="33"/>
      <c r="U716" s="34" t="str">
        <f t="array" ref="U716">IF(X716="Tu",RANK(Y716:Y716,Y$30:Y$946),IF(X716="Th",RANK(Z716:Z716,Z$30:Z$946),IF(X716="F",RANK(AA716,AA$30:AA$946),IF(X716="W",RANK(AB716,AB$30:AB$946),""))))</f>
        <v/>
      </c>
      <c r="V716" s="33"/>
      <c r="X716" t="str">
        <f t="shared" si="45"/>
        <v/>
      </c>
      <c r="Z716" t="str">
        <f t="shared" si="46"/>
        <v/>
      </c>
      <c r="AA716" t="str">
        <f t="shared" si="48"/>
        <v/>
      </c>
      <c r="AB716" t="str">
        <f t="shared" si="47"/>
        <v/>
      </c>
    </row>
    <row r="717" spans="1:28">
      <c r="A717" s="33"/>
      <c r="B717" s="33"/>
      <c r="C717" s="29"/>
      <c r="D717" s="30"/>
      <c r="E717" s="30"/>
      <c r="F717" s="30"/>
      <c r="G717" s="30"/>
      <c r="H717" s="30"/>
      <c r="I717" s="30"/>
      <c r="J717" s="38"/>
      <c r="K717" s="25"/>
      <c r="L717" s="32"/>
      <c r="M717" s="30"/>
      <c r="N717" s="30"/>
      <c r="O717" s="30"/>
      <c r="P717" s="30"/>
      <c r="Q717" s="30"/>
      <c r="T717" s="33"/>
      <c r="U717" s="34" t="str">
        <f t="array" ref="U717">IF(X717="Tu",RANK(Y717:Y717,Y$30:Y$946),IF(X717="Th",RANK(Z717:Z717,Z$30:Z$946),IF(X717="F",RANK(AA717,AA$30:AA$946),IF(X717="W",RANK(AB717,AB$30:AB$946),""))))</f>
        <v/>
      </c>
      <c r="V717" s="33"/>
      <c r="X717" t="str">
        <f t="shared" si="45"/>
        <v/>
      </c>
      <c r="Z717" t="str">
        <f t="shared" si="46"/>
        <v/>
      </c>
      <c r="AA717" t="str">
        <f t="shared" si="48"/>
        <v/>
      </c>
      <c r="AB717" t="str">
        <f t="shared" si="47"/>
        <v/>
      </c>
    </row>
    <row r="718" spans="1:28">
      <c r="A718" s="33"/>
      <c r="B718" s="33"/>
      <c r="C718" s="29"/>
      <c r="D718" s="30"/>
      <c r="E718" s="30"/>
      <c r="F718" s="30"/>
      <c r="G718" s="30"/>
      <c r="H718" s="30"/>
      <c r="I718" s="30"/>
      <c r="J718" s="38"/>
      <c r="K718" s="25"/>
      <c r="L718" s="32"/>
      <c r="M718" s="30"/>
      <c r="N718" s="30"/>
      <c r="O718" s="30"/>
      <c r="P718" s="30"/>
      <c r="Q718" s="30"/>
      <c r="T718" s="33"/>
      <c r="U718" s="34" t="str">
        <f t="array" ref="U718">IF(X718="Tu",RANK(Y718:Y718,Y$30:Y$946),IF(X718="Th",RANK(Z718:Z718,Z$30:Z$946),IF(X718="F",RANK(AA718,AA$30:AA$946),IF(X718="W",RANK(AB718,AB$30:AB$946),""))))</f>
        <v/>
      </c>
      <c r="V718" s="33"/>
      <c r="X718" t="str">
        <f t="shared" si="45"/>
        <v/>
      </c>
      <c r="Z718" t="str">
        <f t="shared" si="46"/>
        <v/>
      </c>
      <c r="AA718" t="str">
        <f t="shared" si="48"/>
        <v/>
      </c>
      <c r="AB718" t="str">
        <f t="shared" si="47"/>
        <v/>
      </c>
    </row>
    <row r="719" spans="1:28">
      <c r="A719" s="33"/>
      <c r="B719" s="33"/>
      <c r="C719" s="29"/>
      <c r="D719" s="30"/>
      <c r="E719" s="30"/>
      <c r="F719" s="30"/>
      <c r="G719" s="30"/>
      <c r="H719" s="30"/>
      <c r="I719" s="30"/>
      <c r="J719" s="38"/>
      <c r="K719" s="25"/>
      <c r="L719" s="32"/>
      <c r="M719" s="30"/>
      <c r="N719" s="30"/>
      <c r="O719" s="30"/>
      <c r="P719" s="30"/>
      <c r="Q719" s="30"/>
      <c r="T719" s="33"/>
      <c r="U719" s="34" t="str">
        <f t="array" ref="U719">IF(X719="Tu",RANK(Y719:Y719,Y$30:Y$946),IF(X719="Th",RANK(Z719:Z719,Z$30:Z$946),IF(X719="F",RANK(AA719,AA$30:AA$946),IF(X719="W",RANK(AB719,AB$30:AB$946),""))))</f>
        <v/>
      </c>
      <c r="V719" s="33"/>
      <c r="X719" t="str">
        <f t="shared" si="45"/>
        <v/>
      </c>
      <c r="Z719" t="str">
        <f t="shared" si="46"/>
        <v/>
      </c>
      <c r="AA719" t="str">
        <f t="shared" si="48"/>
        <v/>
      </c>
      <c r="AB719" t="str">
        <f t="shared" si="47"/>
        <v/>
      </c>
    </row>
    <row r="720" spans="1:28">
      <c r="A720" s="33"/>
      <c r="B720" s="33"/>
      <c r="C720" s="29"/>
      <c r="D720" s="30"/>
      <c r="E720" s="30"/>
      <c r="F720" s="30"/>
      <c r="G720" s="30"/>
      <c r="H720" s="30"/>
      <c r="I720" s="30"/>
      <c r="J720" s="38"/>
      <c r="K720" s="25"/>
      <c r="L720" s="32"/>
      <c r="M720" s="30"/>
      <c r="N720" s="30"/>
      <c r="O720" s="30"/>
      <c r="P720" s="30"/>
      <c r="Q720" s="30"/>
      <c r="T720" s="33"/>
      <c r="U720" s="34" t="str">
        <f t="array" ref="U720">IF(X720="Tu",RANK(Y720:Y720,Y$30:Y$946),IF(X720="Th",RANK(Z720:Z720,Z$30:Z$946),IF(X720="F",RANK(AA720,AA$30:AA$946),IF(X720="W",RANK(AB720,AB$30:AB$946),""))))</f>
        <v/>
      </c>
      <c r="V720" s="33"/>
      <c r="X720" t="str">
        <f t="shared" si="45"/>
        <v/>
      </c>
      <c r="Z720" t="str">
        <f t="shared" si="46"/>
        <v/>
      </c>
      <c r="AA720" t="str">
        <f t="shared" si="48"/>
        <v/>
      </c>
      <c r="AB720" t="str">
        <f t="shared" si="47"/>
        <v/>
      </c>
    </row>
    <row r="721" spans="1:28">
      <c r="A721" s="33"/>
      <c r="B721" s="33"/>
      <c r="C721" s="29"/>
      <c r="D721" s="30"/>
      <c r="E721" s="30"/>
      <c r="F721" s="30"/>
      <c r="G721" s="30"/>
      <c r="H721" s="30"/>
      <c r="I721" s="30"/>
      <c r="J721" s="38"/>
      <c r="K721" s="25"/>
      <c r="L721" s="32"/>
      <c r="M721" s="30"/>
      <c r="N721" s="30"/>
      <c r="O721" s="30"/>
      <c r="P721" s="30"/>
      <c r="Q721" s="30"/>
      <c r="T721" s="33"/>
      <c r="U721" s="34" t="str">
        <f t="array" ref="U721">IF(X721="Tu",RANK(Y721:Y721,Y$30:Y$946),IF(X721="Th",RANK(Z721:Z721,Z$30:Z$946),IF(X721="F",RANK(AA721,AA$30:AA$946),IF(X721="W",RANK(AB721,AB$30:AB$946),""))))</f>
        <v/>
      </c>
      <c r="V721" s="33"/>
      <c r="X721" t="str">
        <f t="shared" si="45"/>
        <v/>
      </c>
      <c r="Z721" t="str">
        <f t="shared" si="46"/>
        <v/>
      </c>
      <c r="AA721" t="str">
        <f t="shared" si="48"/>
        <v/>
      </c>
      <c r="AB721" t="str">
        <f t="shared" si="47"/>
        <v/>
      </c>
    </row>
    <row r="722" spans="1:28">
      <c r="A722" s="33"/>
      <c r="B722" s="33"/>
      <c r="C722" s="29"/>
      <c r="D722" s="30"/>
      <c r="E722" s="30"/>
      <c r="F722" s="30"/>
      <c r="G722" s="30"/>
      <c r="H722" s="30"/>
      <c r="I722" s="30"/>
      <c r="J722" s="38"/>
      <c r="K722" s="25"/>
      <c r="L722" s="32"/>
      <c r="M722" s="30"/>
      <c r="N722" s="30"/>
      <c r="O722" s="30"/>
      <c r="P722" s="30"/>
      <c r="Q722" s="30"/>
      <c r="T722" s="33"/>
      <c r="U722" s="34" t="str">
        <f t="array" ref="U722">IF(X722="Tu",RANK(Y722:Y722,Y$30:Y$946),IF(X722="Th",RANK(Z722:Z722,Z$30:Z$946),IF(X722="F",RANK(AA722,AA$30:AA$946),IF(X722="W",RANK(AB722,AB$30:AB$946),""))))</f>
        <v/>
      </c>
      <c r="V722" s="33"/>
      <c r="X722" t="str">
        <f t="shared" si="45"/>
        <v/>
      </c>
      <c r="Z722" t="str">
        <f t="shared" si="46"/>
        <v/>
      </c>
      <c r="AA722" t="str">
        <f t="shared" si="48"/>
        <v/>
      </c>
      <c r="AB722" t="str">
        <f t="shared" si="47"/>
        <v/>
      </c>
    </row>
    <row r="723" spans="1:28">
      <c r="A723" s="33"/>
      <c r="B723" s="33"/>
      <c r="C723" s="29"/>
      <c r="D723" s="30"/>
      <c r="E723" s="30"/>
      <c r="F723" s="30"/>
      <c r="G723" s="30"/>
      <c r="H723" s="30"/>
      <c r="I723" s="30"/>
      <c r="J723" s="38"/>
      <c r="K723" s="25"/>
      <c r="L723" s="32"/>
      <c r="M723" s="30"/>
      <c r="N723" s="30"/>
      <c r="O723" s="30"/>
      <c r="P723" s="30"/>
      <c r="Q723" s="30"/>
      <c r="T723" s="33"/>
      <c r="U723" s="34" t="str">
        <f t="array" ref="U723">IF(X723="Tu",RANK(Y723:Y723,Y$30:Y$946),IF(X723="Th",RANK(Z723:Z723,Z$30:Z$946),IF(X723="F",RANK(AA723,AA$30:AA$946),IF(X723="W",RANK(AB723,AB$30:AB$946),""))))</f>
        <v/>
      </c>
      <c r="V723" s="33"/>
      <c r="X723" t="str">
        <f t="shared" si="45"/>
        <v/>
      </c>
      <c r="Z723" t="str">
        <f t="shared" si="46"/>
        <v/>
      </c>
      <c r="AA723" t="str">
        <f t="shared" si="48"/>
        <v/>
      </c>
      <c r="AB723" t="str">
        <f t="shared" si="47"/>
        <v/>
      </c>
    </row>
    <row r="724" spans="1:28">
      <c r="A724" s="33"/>
      <c r="B724" s="33"/>
      <c r="C724" s="29"/>
      <c r="D724" s="30"/>
      <c r="E724" s="30"/>
      <c r="F724" s="30"/>
      <c r="G724" s="30"/>
      <c r="H724" s="30"/>
      <c r="I724" s="30"/>
      <c r="J724" s="38"/>
      <c r="K724" s="25"/>
      <c r="L724" s="32"/>
      <c r="M724" s="30"/>
      <c r="N724" s="30"/>
      <c r="O724" s="30"/>
      <c r="P724" s="30"/>
      <c r="Q724" s="30"/>
      <c r="T724" s="33"/>
      <c r="U724" s="34" t="str">
        <f t="array" ref="U724">IF(X724="Tu",RANK(Y724:Y724,Y$30:Y$946),IF(X724="Th",RANK(Z724:Z724,Z$30:Z$946),IF(X724="F",RANK(AA724,AA$30:AA$946),IF(X724="W",RANK(AB724,AB$30:AB$946),""))))</f>
        <v/>
      </c>
      <c r="V724" s="33"/>
      <c r="X724" t="str">
        <f t="shared" si="45"/>
        <v/>
      </c>
      <c r="Z724" t="str">
        <f t="shared" si="46"/>
        <v/>
      </c>
      <c r="AA724" t="str">
        <f t="shared" si="48"/>
        <v/>
      </c>
      <c r="AB724" t="str">
        <f t="shared" si="47"/>
        <v/>
      </c>
    </row>
    <row r="725" spans="1:28">
      <c r="A725" s="33"/>
      <c r="B725" s="33"/>
      <c r="C725" s="29"/>
      <c r="D725" s="30"/>
      <c r="E725" s="30"/>
      <c r="F725" s="30"/>
      <c r="G725" s="30"/>
      <c r="H725" s="30"/>
      <c r="I725" s="30"/>
      <c r="J725" s="38"/>
      <c r="K725" s="25"/>
      <c r="L725" s="32"/>
      <c r="M725" s="30"/>
      <c r="N725" s="30"/>
      <c r="O725" s="30"/>
      <c r="P725" s="30"/>
      <c r="Q725" s="30"/>
      <c r="T725" s="33"/>
      <c r="U725" s="34" t="str">
        <f t="array" ref="U725">IF(X725="Tu",RANK(Y725:Y725,Y$30:Y$946),IF(X725="Th",RANK(Z725:Z725,Z$30:Z$946),IF(X725="F",RANK(AA725,AA$30:AA$946),IF(X725="W",RANK(AB725,AB$30:AB$946),""))))</f>
        <v/>
      </c>
      <c r="V725" s="33"/>
      <c r="X725" t="str">
        <f t="shared" si="45"/>
        <v/>
      </c>
      <c r="Z725" t="str">
        <f t="shared" si="46"/>
        <v/>
      </c>
      <c r="AA725" t="str">
        <f t="shared" si="48"/>
        <v/>
      </c>
      <c r="AB725" t="str">
        <f t="shared" si="47"/>
        <v/>
      </c>
    </row>
    <row r="726" spans="1:28">
      <c r="A726" s="33"/>
      <c r="B726" s="33"/>
      <c r="C726" s="29"/>
      <c r="D726" s="30"/>
      <c r="E726" s="30"/>
      <c r="F726" s="30"/>
      <c r="G726" s="30"/>
      <c r="H726" s="30"/>
      <c r="I726" s="30"/>
      <c r="J726" s="38"/>
      <c r="K726" s="25"/>
      <c r="L726" s="32"/>
      <c r="M726" s="30"/>
      <c r="N726" s="30"/>
      <c r="O726" s="30"/>
      <c r="P726" s="30"/>
      <c r="Q726" s="30"/>
      <c r="T726" s="33"/>
      <c r="U726" s="34" t="str">
        <f t="array" ref="U726">IF(X726="Tu",RANK(Y726:Y726,Y$30:Y$946),IF(X726="Th",RANK(Z726:Z726,Z$30:Z$946),IF(X726="F",RANK(AA726,AA$30:AA$946),IF(X726="W",RANK(AB726,AB$30:AB$946),""))))</f>
        <v/>
      </c>
      <c r="V726" s="33"/>
      <c r="X726" t="str">
        <f t="shared" si="45"/>
        <v/>
      </c>
      <c r="Z726" t="str">
        <f t="shared" si="46"/>
        <v/>
      </c>
      <c r="AA726" t="str">
        <f t="shared" si="48"/>
        <v/>
      </c>
      <c r="AB726" t="str">
        <f t="shared" si="47"/>
        <v/>
      </c>
    </row>
    <row r="727" spans="1:28">
      <c r="A727" s="33"/>
      <c r="B727" s="33"/>
      <c r="C727" s="29"/>
      <c r="D727" s="30"/>
      <c r="E727" s="30"/>
      <c r="F727" s="30"/>
      <c r="G727" s="30"/>
      <c r="H727" s="30"/>
      <c r="I727" s="30"/>
      <c r="J727" s="38"/>
      <c r="K727" s="25"/>
      <c r="L727" s="32"/>
      <c r="M727" s="30"/>
      <c r="N727" s="30"/>
      <c r="O727" s="30"/>
      <c r="P727" s="30"/>
      <c r="Q727" s="30"/>
      <c r="T727" s="33"/>
      <c r="U727" s="34" t="str">
        <f t="array" ref="U727">IF(X727="Tu",RANK(Y727:Y727,Y$30:Y$946),IF(X727="Th",RANK(Z727:Z727,Z$30:Z$946),IF(X727="F",RANK(AA727,AA$30:AA$946),IF(X727="W",RANK(AB727,AB$30:AB$946),""))))</f>
        <v/>
      </c>
      <c r="V727" s="33"/>
      <c r="X727" t="str">
        <f t="shared" si="45"/>
        <v/>
      </c>
      <c r="Z727" t="str">
        <f t="shared" si="46"/>
        <v/>
      </c>
      <c r="AA727" t="str">
        <f t="shared" si="48"/>
        <v/>
      </c>
      <c r="AB727" t="str">
        <f t="shared" si="47"/>
        <v/>
      </c>
    </row>
    <row r="728" spans="1:28">
      <c r="A728" s="33"/>
      <c r="B728" s="33"/>
      <c r="C728" s="29"/>
      <c r="D728" s="30"/>
      <c r="E728" s="30"/>
      <c r="F728" s="30"/>
      <c r="G728" s="30"/>
      <c r="H728" s="30"/>
      <c r="I728" s="30"/>
      <c r="J728" s="38"/>
      <c r="K728" s="25"/>
      <c r="L728" s="32"/>
      <c r="M728" s="30"/>
      <c r="N728" s="30"/>
      <c r="O728" s="30"/>
      <c r="P728" s="30"/>
      <c r="Q728" s="30"/>
      <c r="T728" s="33"/>
      <c r="U728" s="34" t="str">
        <f t="array" ref="U728">IF(X728="Tu",RANK(Y728:Y728,Y$30:Y$946),IF(X728="Th",RANK(Z728:Z728,Z$30:Z$946),IF(X728="F",RANK(AA728,AA$30:AA$946),IF(X728="W",RANK(AB728,AB$30:AB$946),""))))</f>
        <v/>
      </c>
      <c r="V728" s="33"/>
      <c r="X728" t="str">
        <f t="shared" si="45"/>
        <v/>
      </c>
      <c r="Z728" t="str">
        <f t="shared" si="46"/>
        <v/>
      </c>
      <c r="AA728" t="str">
        <f t="shared" si="48"/>
        <v/>
      </c>
      <c r="AB728" t="str">
        <f t="shared" si="47"/>
        <v/>
      </c>
    </row>
    <row r="729" spans="1:28">
      <c r="A729" s="33"/>
      <c r="B729" s="33"/>
      <c r="C729" s="29"/>
      <c r="D729" s="30"/>
      <c r="E729" s="30"/>
      <c r="F729" s="30"/>
      <c r="G729" s="30"/>
      <c r="H729" s="30"/>
      <c r="I729" s="30"/>
      <c r="J729" s="38"/>
      <c r="K729" s="25"/>
      <c r="L729" s="32"/>
      <c r="M729" s="30"/>
      <c r="N729" s="30"/>
      <c r="O729" s="30"/>
      <c r="P729" s="30"/>
      <c r="Q729" s="30"/>
      <c r="T729" s="33"/>
      <c r="U729" s="34" t="str">
        <f t="array" ref="U729">IF(X729="Tu",RANK(Y729:Y729,Y$30:Y$946),IF(X729="Th",RANK(Z729:Z729,Z$30:Z$946),IF(X729="F",RANK(AA729,AA$30:AA$946),IF(X729="W",RANK(AB729,AB$30:AB$946),""))))</f>
        <v/>
      </c>
      <c r="V729" s="33"/>
      <c r="X729" t="str">
        <f t="shared" si="45"/>
        <v/>
      </c>
      <c r="Z729" t="str">
        <f t="shared" si="46"/>
        <v/>
      </c>
      <c r="AA729" t="str">
        <f t="shared" si="48"/>
        <v/>
      </c>
      <c r="AB729" t="str">
        <f t="shared" si="47"/>
        <v/>
      </c>
    </row>
    <row r="730" spans="1:28">
      <c r="A730" s="33"/>
      <c r="B730" s="33"/>
      <c r="C730" s="29"/>
      <c r="D730" s="30"/>
      <c r="E730" s="30"/>
      <c r="F730" s="30"/>
      <c r="G730" s="30"/>
      <c r="H730" s="30"/>
      <c r="I730" s="30"/>
      <c r="J730" s="38"/>
      <c r="K730" s="25"/>
      <c r="L730" s="32"/>
      <c r="M730" s="30"/>
      <c r="N730" s="30"/>
      <c r="O730" s="30"/>
      <c r="P730" s="30"/>
      <c r="Q730" s="30"/>
      <c r="T730" s="33"/>
      <c r="U730" s="34" t="str">
        <f t="array" ref="U730">IF(X730="Tu",RANK(Y730:Y730,Y$30:Y$946),IF(X730="Th",RANK(Z730:Z730,Z$30:Z$946),IF(X730="F",RANK(AA730,AA$30:AA$946),IF(X730="W",RANK(AB730,AB$30:AB$946),""))))</f>
        <v/>
      </c>
      <c r="V730" s="33"/>
      <c r="X730" t="str">
        <f t="shared" si="45"/>
        <v/>
      </c>
      <c r="Z730" t="str">
        <f t="shared" si="46"/>
        <v/>
      </c>
      <c r="AA730" t="str">
        <f t="shared" si="48"/>
        <v/>
      </c>
      <c r="AB730" t="str">
        <f t="shared" si="47"/>
        <v/>
      </c>
    </row>
    <row r="731" spans="1:28">
      <c r="A731" s="33"/>
      <c r="B731" s="33"/>
      <c r="C731" s="29"/>
      <c r="D731" s="30"/>
      <c r="E731" s="30"/>
      <c r="F731" s="30"/>
      <c r="G731" s="30"/>
      <c r="H731" s="30"/>
      <c r="I731" s="30"/>
      <c r="J731" s="38"/>
      <c r="K731" s="25"/>
      <c r="L731" s="32"/>
      <c r="M731" s="30"/>
      <c r="N731" s="30"/>
      <c r="O731" s="30"/>
      <c r="P731" s="30"/>
      <c r="Q731" s="30"/>
      <c r="T731" s="33"/>
      <c r="U731" s="34" t="str">
        <f t="array" ref="U731">IF(X731="Tu",RANK(Y731:Y731,Y$30:Y$946),IF(X731="Th",RANK(Z731:Z731,Z$30:Z$946),IF(X731="F",RANK(AA731,AA$30:AA$946),IF(X731="W",RANK(AB731,AB$30:AB$946),""))))</f>
        <v/>
      </c>
      <c r="V731" s="33"/>
      <c r="X731" t="str">
        <f t="shared" si="45"/>
        <v/>
      </c>
      <c r="Z731" t="str">
        <f t="shared" si="46"/>
        <v/>
      </c>
      <c r="AA731" t="str">
        <f t="shared" si="48"/>
        <v/>
      </c>
      <c r="AB731" t="str">
        <f t="shared" si="47"/>
        <v/>
      </c>
    </row>
    <row r="732" spans="1:28">
      <c r="A732" s="33"/>
      <c r="B732" s="33"/>
      <c r="C732" s="29"/>
      <c r="D732" s="30"/>
      <c r="E732" s="30"/>
      <c r="F732" s="30"/>
      <c r="G732" s="30"/>
      <c r="H732" s="30"/>
      <c r="I732" s="30"/>
      <c r="J732" s="38"/>
      <c r="K732" s="25"/>
      <c r="L732" s="32"/>
      <c r="M732" s="30"/>
      <c r="N732" s="30"/>
      <c r="O732" s="30"/>
      <c r="P732" s="30"/>
      <c r="Q732" s="30"/>
      <c r="T732" s="33"/>
      <c r="U732" s="34" t="str">
        <f t="array" ref="U732">IF(X732="Tu",RANK(Y732:Y732,Y$30:Y$946),IF(X732="Th",RANK(Z732:Z732,Z$30:Z$946),IF(X732="F",RANK(AA732,AA$30:AA$946),IF(X732="W",RANK(AB732,AB$30:AB$946),""))))</f>
        <v/>
      </c>
      <c r="V732" s="33"/>
      <c r="X732" t="str">
        <f t="shared" si="45"/>
        <v/>
      </c>
      <c r="Z732" t="str">
        <f t="shared" si="46"/>
        <v/>
      </c>
      <c r="AA732" t="str">
        <f t="shared" si="48"/>
        <v/>
      </c>
      <c r="AB732" t="str">
        <f t="shared" si="47"/>
        <v/>
      </c>
    </row>
    <row r="733" spans="1:28">
      <c r="A733" s="33"/>
      <c r="B733" s="33"/>
      <c r="C733" s="29"/>
      <c r="D733" s="30"/>
      <c r="E733" s="30"/>
      <c r="F733" s="30"/>
      <c r="G733" s="30"/>
      <c r="H733" s="30"/>
      <c r="I733" s="30"/>
      <c r="J733" s="38"/>
      <c r="K733" s="25"/>
      <c r="L733" s="32"/>
      <c r="M733" s="30"/>
      <c r="N733" s="30"/>
      <c r="O733" s="30"/>
      <c r="P733" s="30"/>
      <c r="Q733" s="30"/>
      <c r="T733" s="33"/>
      <c r="U733" s="34" t="str">
        <f t="array" ref="U733">IF(X733="Tu",RANK(Y733:Y733,Y$30:Y$946),IF(X733="Th",RANK(Z733:Z733,Z$30:Z$946),IF(X733="F",RANK(AA733,AA$30:AA$946),IF(X733="W",RANK(AB733,AB$30:AB$946),""))))</f>
        <v/>
      </c>
      <c r="V733" s="33"/>
      <c r="X733" t="str">
        <f t="shared" si="45"/>
        <v/>
      </c>
      <c r="Z733" t="str">
        <f t="shared" si="46"/>
        <v/>
      </c>
      <c r="AA733" t="str">
        <f t="shared" si="48"/>
        <v/>
      </c>
      <c r="AB733" t="str">
        <f t="shared" si="47"/>
        <v/>
      </c>
    </row>
    <row r="734" spans="1:28">
      <c r="A734" s="33"/>
      <c r="B734" s="33"/>
      <c r="C734" s="29"/>
      <c r="D734" s="30"/>
      <c r="E734" s="30"/>
      <c r="F734" s="30"/>
      <c r="G734" s="30"/>
      <c r="H734" s="30"/>
      <c r="I734" s="30"/>
      <c r="J734" s="38"/>
      <c r="K734" s="25"/>
      <c r="L734" s="32"/>
      <c r="M734" s="30"/>
      <c r="N734" s="30"/>
      <c r="O734" s="30"/>
      <c r="P734" s="30"/>
      <c r="Q734" s="30"/>
      <c r="T734" s="33"/>
      <c r="U734" s="34" t="str">
        <f t="array" ref="U734">IF(X734="Tu",RANK(Y734:Y734,Y$30:Y$946),IF(X734="Th",RANK(Z734:Z734,Z$30:Z$946),IF(X734="F",RANK(AA734,AA$30:AA$946),IF(X734="W",RANK(AB734,AB$30:AB$946),""))))</f>
        <v/>
      </c>
      <c r="V734" s="33"/>
      <c r="X734" t="str">
        <f t="shared" si="45"/>
        <v/>
      </c>
      <c r="Z734" t="str">
        <f t="shared" si="46"/>
        <v/>
      </c>
      <c r="AA734" t="str">
        <f t="shared" si="48"/>
        <v/>
      </c>
      <c r="AB734" t="str">
        <f t="shared" si="47"/>
        <v/>
      </c>
    </row>
    <row r="735" spans="1:28">
      <c r="A735" s="33"/>
      <c r="B735" s="33"/>
      <c r="C735" s="29"/>
      <c r="D735" s="30"/>
      <c r="E735" s="30"/>
      <c r="F735" s="30"/>
      <c r="G735" s="30"/>
      <c r="H735" s="30"/>
      <c r="I735" s="30"/>
      <c r="J735" s="38"/>
      <c r="K735" s="25"/>
      <c r="L735" s="32"/>
      <c r="M735" s="30"/>
      <c r="N735" s="30"/>
      <c r="O735" s="30"/>
      <c r="P735" s="30"/>
      <c r="Q735" s="30"/>
      <c r="T735" s="33"/>
      <c r="U735" s="34" t="str">
        <f t="array" ref="U735">IF(X735="Tu",RANK(Y735:Y735,Y$30:Y$946),IF(X735="Th",RANK(Z735:Z735,Z$30:Z$946),IF(X735="F",RANK(AA735,AA$30:AA$946),IF(X735="W",RANK(AB735,AB$30:AB$946),""))))</f>
        <v/>
      </c>
      <c r="V735" s="33"/>
      <c r="X735" t="str">
        <f t="shared" si="45"/>
        <v/>
      </c>
      <c r="Z735" t="str">
        <f t="shared" si="46"/>
        <v/>
      </c>
      <c r="AA735" t="str">
        <f t="shared" si="48"/>
        <v/>
      </c>
      <c r="AB735" t="str">
        <f t="shared" si="47"/>
        <v/>
      </c>
    </row>
    <row r="736" spans="1:28">
      <c r="A736" s="33"/>
      <c r="B736" s="33"/>
      <c r="C736" s="29"/>
      <c r="D736" s="30"/>
      <c r="E736" s="30"/>
      <c r="F736" s="30"/>
      <c r="G736" s="30"/>
      <c r="H736" s="30"/>
      <c r="I736" s="30"/>
      <c r="J736" s="38"/>
      <c r="K736" s="25"/>
      <c r="L736" s="32"/>
      <c r="M736" s="30"/>
      <c r="N736" s="30"/>
      <c r="O736" s="30"/>
      <c r="P736" s="30"/>
      <c r="Q736" s="30"/>
      <c r="T736" s="33"/>
      <c r="U736" s="34" t="str">
        <f t="array" ref="U736">IF(X736="Tu",RANK(Y736:Y736,Y$30:Y$946),IF(X736="Th",RANK(Z736:Z736,Z$30:Z$946),IF(X736="F",RANK(AA736,AA$30:AA$946),IF(X736="W",RANK(AB736,AB$30:AB$946),""))))</f>
        <v/>
      </c>
      <c r="V736" s="33"/>
      <c r="X736" t="str">
        <f t="shared" si="45"/>
        <v/>
      </c>
      <c r="Z736" t="str">
        <f t="shared" si="46"/>
        <v/>
      </c>
      <c r="AA736" t="str">
        <f t="shared" si="48"/>
        <v/>
      </c>
      <c r="AB736" t="str">
        <f t="shared" si="47"/>
        <v/>
      </c>
    </row>
    <row r="737" spans="1:28">
      <c r="A737" s="33"/>
      <c r="B737" s="33"/>
      <c r="C737" s="29"/>
      <c r="D737" s="30"/>
      <c r="E737" s="30"/>
      <c r="F737" s="30"/>
      <c r="G737" s="30"/>
      <c r="H737" s="30"/>
      <c r="I737" s="30"/>
      <c r="J737" s="38"/>
      <c r="K737" s="25"/>
      <c r="L737" s="32"/>
      <c r="M737" s="30"/>
      <c r="N737" s="30"/>
      <c r="O737" s="30"/>
      <c r="P737" s="30"/>
      <c r="Q737" s="30"/>
      <c r="T737" s="33"/>
      <c r="U737" s="34" t="str">
        <f t="array" ref="U737">IF(X737="Tu",RANK(Y737:Y737,Y$30:Y$946),IF(X737="Th",RANK(Z737:Z737,Z$30:Z$946),IF(X737="F",RANK(AA737,AA$30:AA$946),IF(X737="W",RANK(AB737,AB$30:AB$946),""))))</f>
        <v/>
      </c>
      <c r="V737" s="33"/>
      <c r="X737" t="str">
        <f t="shared" si="45"/>
        <v/>
      </c>
      <c r="Z737" t="str">
        <f t="shared" si="46"/>
        <v/>
      </c>
      <c r="AA737" t="str">
        <f t="shared" si="48"/>
        <v/>
      </c>
      <c r="AB737" t="str">
        <f t="shared" si="47"/>
        <v/>
      </c>
    </row>
    <row r="738" spans="1:28">
      <c r="A738" s="33"/>
      <c r="B738" s="33"/>
      <c r="C738" s="29"/>
      <c r="D738" s="30"/>
      <c r="E738" s="30"/>
      <c r="F738" s="30"/>
      <c r="G738" s="30"/>
      <c r="H738" s="30"/>
      <c r="I738" s="30"/>
      <c r="J738" s="38"/>
      <c r="K738" s="25"/>
      <c r="L738" s="32"/>
      <c r="M738" s="30"/>
      <c r="N738" s="30"/>
      <c r="O738" s="30"/>
      <c r="P738" s="30"/>
      <c r="Q738" s="30"/>
      <c r="T738" s="33"/>
      <c r="U738" s="34" t="str">
        <f t="array" ref="U738">IF(X738="Tu",RANK(Y738:Y738,Y$30:Y$946),IF(X738="Th",RANK(Z738:Z738,Z$30:Z$946),IF(X738="F",RANK(AA738,AA$30:AA$946),IF(X738="W",RANK(AB738,AB$30:AB$946),""))))</f>
        <v/>
      </c>
      <c r="V738" s="33"/>
      <c r="X738" t="str">
        <f t="shared" si="45"/>
        <v/>
      </c>
      <c r="Z738" t="str">
        <f t="shared" si="46"/>
        <v/>
      </c>
      <c r="AA738" t="str">
        <f t="shared" si="48"/>
        <v/>
      </c>
      <c r="AB738" t="str">
        <f t="shared" si="47"/>
        <v/>
      </c>
    </row>
    <row r="739" spans="1:28">
      <c r="A739" s="33"/>
      <c r="B739" s="33"/>
      <c r="C739" s="29"/>
      <c r="D739" s="30"/>
      <c r="E739" s="30"/>
      <c r="F739" s="30"/>
      <c r="G739" s="30"/>
      <c r="H739" s="30"/>
      <c r="I739" s="30"/>
      <c r="J739" s="38"/>
      <c r="K739" s="25"/>
      <c r="L739" s="32"/>
      <c r="M739" s="30"/>
      <c r="N739" s="30"/>
      <c r="O739" s="30"/>
      <c r="P739" s="30"/>
      <c r="Q739" s="30"/>
      <c r="T739" s="33"/>
      <c r="U739" s="34" t="str">
        <f t="array" ref="U739">IF(X739="Tu",RANK(Y739:Y739,Y$30:Y$946),IF(X739="Th",RANK(Z739:Z739,Z$30:Z$946),IF(X739="F",RANK(AA739,AA$30:AA$946),IF(X739="W",RANK(AB739,AB$30:AB$946),""))))</f>
        <v/>
      </c>
      <c r="V739" s="33"/>
      <c r="X739" t="str">
        <f t="shared" si="45"/>
        <v/>
      </c>
      <c r="Z739" t="str">
        <f t="shared" si="46"/>
        <v/>
      </c>
      <c r="AA739" t="str">
        <f t="shared" si="48"/>
        <v/>
      </c>
      <c r="AB739" t="str">
        <f t="shared" si="47"/>
        <v/>
      </c>
    </row>
    <row r="740" spans="1:28">
      <c r="A740" s="33"/>
      <c r="B740" s="33"/>
      <c r="C740" s="29"/>
      <c r="D740" s="30"/>
      <c r="E740" s="30"/>
      <c r="F740" s="30"/>
      <c r="G740" s="30"/>
      <c r="H740" s="30"/>
      <c r="I740" s="30"/>
      <c r="J740" s="38"/>
      <c r="K740" s="25"/>
      <c r="L740" s="32"/>
      <c r="M740" s="30"/>
      <c r="N740" s="30"/>
      <c r="O740" s="30"/>
      <c r="P740" s="30"/>
      <c r="Q740" s="30"/>
      <c r="T740" s="33"/>
      <c r="U740" s="34" t="str">
        <f t="array" ref="U740">IF(X740="Tu",RANK(Y740:Y740,Y$30:Y$946),IF(X740="Th",RANK(Z740:Z740,Z$30:Z$946),IF(X740="F",RANK(AA740,AA$30:AA$946),IF(X740="W",RANK(AB740,AB$30:AB$946),""))))</f>
        <v/>
      </c>
      <c r="V740" s="33"/>
      <c r="X740" t="str">
        <f t="shared" ref="X740:X803" si="49">IF(Z740="",IF(AA740="",IF(AB740="","","W"),"F"),"T")</f>
        <v/>
      </c>
      <c r="Z740" t="str">
        <f t="shared" ref="Z740:Z803" si="50">IF(T740="Thur",S740,"")</f>
        <v/>
      </c>
      <c r="AA740" t="str">
        <f t="shared" si="48"/>
        <v/>
      </c>
      <c r="AB740" t="str">
        <f t="shared" ref="AB740:AB803" si="51">IF(T740="Wed",S740,"")</f>
        <v/>
      </c>
    </row>
    <row r="741" spans="1:28">
      <c r="A741" s="33"/>
      <c r="B741" s="33"/>
      <c r="C741" s="29"/>
      <c r="D741" s="30"/>
      <c r="E741" s="30"/>
      <c r="F741" s="30"/>
      <c r="G741" s="30"/>
      <c r="H741" s="30"/>
      <c r="I741" s="30"/>
      <c r="J741" s="38"/>
      <c r="K741" s="25"/>
      <c r="L741" s="32"/>
      <c r="M741" s="30"/>
      <c r="N741" s="30"/>
      <c r="O741" s="30"/>
      <c r="P741" s="30"/>
      <c r="Q741" s="30"/>
      <c r="T741" s="33"/>
      <c r="U741" s="34" t="str">
        <f t="array" ref="U741">IF(X741="Tu",RANK(Y741:Y741,Y$30:Y$946),IF(X741="Th",RANK(Z741:Z741,Z$30:Z$946),IF(X741="F",RANK(AA741,AA$30:AA$946),IF(X741="W",RANK(AB741,AB$30:AB$946),""))))</f>
        <v/>
      </c>
      <c r="V741" s="33"/>
      <c r="X741" t="str">
        <f t="shared" si="49"/>
        <v/>
      </c>
      <c r="Z741" t="str">
        <f t="shared" si="50"/>
        <v/>
      </c>
      <c r="AA741" t="str">
        <f t="shared" si="48"/>
        <v/>
      </c>
      <c r="AB741" t="str">
        <f t="shared" si="51"/>
        <v/>
      </c>
    </row>
    <row r="742" spans="1:28">
      <c r="A742" s="33"/>
      <c r="B742" s="33"/>
      <c r="C742" s="29"/>
      <c r="D742" s="30"/>
      <c r="E742" s="30"/>
      <c r="F742" s="30"/>
      <c r="G742" s="30"/>
      <c r="H742" s="30"/>
      <c r="I742" s="30"/>
      <c r="J742" s="38"/>
      <c r="K742" s="25"/>
      <c r="L742" s="32"/>
      <c r="M742" s="30"/>
      <c r="N742" s="30"/>
      <c r="O742" s="30"/>
      <c r="P742" s="30"/>
      <c r="Q742" s="30"/>
      <c r="T742" s="33"/>
      <c r="U742" s="34" t="str">
        <f t="array" ref="U742">IF(X742="Tu",RANK(Y742:Y742,Y$30:Y$946),IF(X742="Th",RANK(Z742:Z742,Z$30:Z$946),IF(X742="F",RANK(AA742,AA$30:AA$946),IF(X742="W",RANK(AB742,AB$30:AB$946),""))))</f>
        <v/>
      </c>
      <c r="V742" s="33"/>
      <c r="X742" t="str">
        <f t="shared" si="49"/>
        <v/>
      </c>
      <c r="Z742" t="str">
        <f t="shared" si="50"/>
        <v/>
      </c>
      <c r="AA742" t="str">
        <f t="shared" si="48"/>
        <v/>
      </c>
      <c r="AB742" t="str">
        <f t="shared" si="51"/>
        <v/>
      </c>
    </row>
    <row r="743" spans="1:28">
      <c r="A743" s="33"/>
      <c r="B743" s="33"/>
      <c r="C743" s="29"/>
      <c r="D743" s="30"/>
      <c r="E743" s="30"/>
      <c r="F743" s="30"/>
      <c r="G743" s="30"/>
      <c r="H743" s="30"/>
      <c r="I743" s="30"/>
      <c r="J743" s="38"/>
      <c r="K743" s="25"/>
      <c r="L743" s="32"/>
      <c r="M743" s="30"/>
      <c r="N743" s="30"/>
      <c r="O743" s="30"/>
      <c r="P743" s="30"/>
      <c r="Q743" s="30"/>
      <c r="T743" s="33"/>
      <c r="U743" s="34" t="str">
        <f t="array" ref="U743">IF(X743="Tu",RANK(Y743:Y743,Y$30:Y$946),IF(X743="Th",RANK(Z743:Z743,Z$30:Z$946),IF(X743="F",RANK(AA743,AA$30:AA$946),IF(X743="W",RANK(AB743,AB$30:AB$946),""))))</f>
        <v/>
      </c>
      <c r="V743" s="33"/>
      <c r="X743" t="str">
        <f t="shared" si="49"/>
        <v/>
      </c>
      <c r="Z743" t="str">
        <f t="shared" si="50"/>
        <v/>
      </c>
      <c r="AA743" t="str">
        <f t="shared" si="48"/>
        <v/>
      </c>
      <c r="AB743" t="str">
        <f t="shared" si="51"/>
        <v/>
      </c>
    </row>
    <row r="744" spans="1:28">
      <c r="A744" s="33"/>
      <c r="B744" s="33"/>
      <c r="C744" s="29"/>
      <c r="D744" s="30"/>
      <c r="E744" s="30"/>
      <c r="F744" s="30"/>
      <c r="G744" s="30"/>
      <c r="H744" s="30"/>
      <c r="I744" s="30"/>
      <c r="J744" s="38"/>
      <c r="K744" s="25"/>
      <c r="L744" s="32"/>
      <c r="M744" s="30"/>
      <c r="N744" s="30"/>
      <c r="O744" s="30"/>
      <c r="P744" s="30"/>
      <c r="Q744" s="30"/>
      <c r="T744" s="33"/>
      <c r="U744" s="34" t="str">
        <f t="array" ref="U744">IF(X744="Tu",RANK(Y744:Y744,Y$30:Y$946),IF(X744="Th",RANK(Z744:Z744,Z$30:Z$946),IF(X744="F",RANK(AA744,AA$30:AA$946),IF(X744="W",RANK(AB744,AB$30:AB$946),""))))</f>
        <v/>
      </c>
      <c r="V744" s="33"/>
      <c r="X744" t="str">
        <f t="shared" si="49"/>
        <v/>
      </c>
      <c r="Z744" t="str">
        <f t="shared" si="50"/>
        <v/>
      </c>
      <c r="AA744" t="str">
        <f t="shared" si="48"/>
        <v/>
      </c>
      <c r="AB744" t="str">
        <f t="shared" si="51"/>
        <v/>
      </c>
    </row>
    <row r="745" spans="1:28">
      <c r="A745" s="33"/>
      <c r="B745" s="33"/>
      <c r="C745" s="29"/>
      <c r="D745" s="30"/>
      <c r="E745" s="30"/>
      <c r="F745" s="30"/>
      <c r="G745" s="30"/>
      <c r="H745" s="30"/>
      <c r="I745" s="30"/>
      <c r="J745" s="38"/>
      <c r="K745" s="25"/>
      <c r="L745" s="32"/>
      <c r="M745" s="30"/>
      <c r="N745" s="30"/>
      <c r="O745" s="30"/>
      <c r="P745" s="30"/>
      <c r="Q745" s="30"/>
      <c r="T745" s="33"/>
      <c r="U745" s="34" t="str">
        <f t="array" ref="U745">IF(X745="Tu",RANK(Y745:Y745,Y$30:Y$946),IF(X745="Th",RANK(Z745:Z745,Z$30:Z$946),IF(X745="F",RANK(AA745,AA$30:AA$946),IF(X745="W",RANK(AB745,AB$30:AB$946),""))))</f>
        <v/>
      </c>
      <c r="V745" s="33"/>
      <c r="X745" t="str">
        <f t="shared" si="49"/>
        <v/>
      </c>
      <c r="Z745" t="str">
        <f t="shared" si="50"/>
        <v/>
      </c>
      <c r="AA745" t="str">
        <f t="shared" si="48"/>
        <v/>
      </c>
      <c r="AB745" t="str">
        <f t="shared" si="51"/>
        <v/>
      </c>
    </row>
    <row r="746" spans="1:28">
      <c r="A746" s="33"/>
      <c r="B746" s="33"/>
      <c r="C746" s="29"/>
      <c r="D746" s="30"/>
      <c r="E746" s="30"/>
      <c r="F746" s="30"/>
      <c r="G746" s="30"/>
      <c r="H746" s="30"/>
      <c r="I746" s="30"/>
      <c r="J746" s="38"/>
      <c r="K746" s="25"/>
      <c r="L746" s="32"/>
      <c r="M746" s="30"/>
      <c r="N746" s="30"/>
      <c r="O746" s="30"/>
      <c r="P746" s="30"/>
      <c r="Q746" s="30"/>
      <c r="T746" s="33"/>
      <c r="U746" s="34" t="str">
        <f t="array" ref="U746">IF(X746="Tu",RANK(Y746:Y746,Y$30:Y$946),IF(X746="Th",RANK(Z746:Z746,Z$30:Z$946),IF(X746="F",RANK(AA746,AA$30:AA$946),IF(X746="W",RANK(AB746,AB$30:AB$946),""))))</f>
        <v/>
      </c>
      <c r="V746" s="33"/>
      <c r="X746" t="str">
        <f t="shared" si="49"/>
        <v/>
      </c>
      <c r="Z746" t="str">
        <f t="shared" si="50"/>
        <v/>
      </c>
      <c r="AA746" t="str">
        <f t="shared" si="48"/>
        <v/>
      </c>
      <c r="AB746" t="str">
        <f t="shared" si="51"/>
        <v/>
      </c>
    </row>
    <row r="747" spans="1:28">
      <c r="A747" s="33"/>
      <c r="B747" s="33"/>
      <c r="C747" s="29"/>
      <c r="D747" s="30"/>
      <c r="E747" s="30"/>
      <c r="F747" s="30"/>
      <c r="G747" s="30"/>
      <c r="H747" s="30"/>
      <c r="I747" s="30"/>
      <c r="J747" s="38"/>
      <c r="K747" s="25"/>
      <c r="L747" s="32"/>
      <c r="M747" s="30"/>
      <c r="N747" s="30"/>
      <c r="O747" s="30"/>
      <c r="P747" s="30"/>
      <c r="Q747" s="30"/>
      <c r="T747" s="33"/>
      <c r="U747" s="34" t="str">
        <f t="array" ref="U747">IF(X747="Tu",RANK(Y747:Y747,Y$30:Y$946),IF(X747="Th",RANK(Z747:Z747,Z$30:Z$946),IF(X747="F",RANK(AA747,AA$30:AA$946),IF(X747="W",RANK(AB747,AB$30:AB$946),""))))</f>
        <v/>
      </c>
      <c r="V747" s="33"/>
      <c r="X747" t="str">
        <f t="shared" si="49"/>
        <v/>
      </c>
      <c r="Z747" t="str">
        <f t="shared" si="50"/>
        <v/>
      </c>
      <c r="AA747" t="str">
        <f t="shared" si="48"/>
        <v/>
      </c>
      <c r="AB747" t="str">
        <f t="shared" si="51"/>
        <v/>
      </c>
    </row>
    <row r="748" spans="1:28">
      <c r="A748" s="33"/>
      <c r="B748" s="33"/>
      <c r="C748" s="29"/>
      <c r="D748" s="30"/>
      <c r="E748" s="30"/>
      <c r="F748" s="30"/>
      <c r="G748" s="30"/>
      <c r="H748" s="30"/>
      <c r="I748" s="30"/>
      <c r="J748" s="38"/>
      <c r="K748" s="25"/>
      <c r="L748" s="32"/>
      <c r="M748" s="30"/>
      <c r="N748" s="30"/>
      <c r="O748" s="30"/>
      <c r="P748" s="30"/>
      <c r="Q748" s="30"/>
      <c r="T748" s="33"/>
      <c r="U748" s="34" t="str">
        <f t="array" ref="U748">IF(X748="Tu",RANK(Y748:Y748,Y$30:Y$946),IF(X748="Th",RANK(Z748:Z748,Z$30:Z$946),IF(X748="F",RANK(AA748,AA$30:AA$946),IF(X748="W",RANK(AB748,AB$30:AB$946),""))))</f>
        <v/>
      </c>
      <c r="V748" s="33"/>
      <c r="X748" t="str">
        <f t="shared" si="49"/>
        <v/>
      </c>
      <c r="Z748" t="str">
        <f t="shared" si="50"/>
        <v/>
      </c>
      <c r="AA748" t="str">
        <f t="shared" si="48"/>
        <v/>
      </c>
      <c r="AB748" t="str">
        <f t="shared" si="51"/>
        <v/>
      </c>
    </row>
    <row r="749" spans="1:28">
      <c r="A749" s="33"/>
      <c r="B749" s="33"/>
      <c r="C749" s="29"/>
      <c r="D749" s="30"/>
      <c r="E749" s="30"/>
      <c r="F749" s="30"/>
      <c r="G749" s="30"/>
      <c r="H749" s="30"/>
      <c r="I749" s="30"/>
      <c r="J749" s="38"/>
      <c r="K749" s="25"/>
      <c r="L749" s="32"/>
      <c r="M749" s="30"/>
      <c r="N749" s="30"/>
      <c r="O749" s="30"/>
      <c r="P749" s="30"/>
      <c r="Q749" s="30"/>
      <c r="T749" s="33"/>
      <c r="U749" s="34" t="str">
        <f t="array" ref="U749">IF(X749="Tu",RANK(Y749:Y749,Y$30:Y$946),IF(X749="Th",RANK(Z749:Z749,Z$30:Z$946),IF(X749="F",RANK(AA749,AA$30:AA$946),IF(X749="W",RANK(AB749,AB$30:AB$946),""))))</f>
        <v/>
      </c>
      <c r="V749" s="33"/>
      <c r="X749" t="str">
        <f t="shared" si="49"/>
        <v/>
      </c>
      <c r="Z749" t="str">
        <f t="shared" si="50"/>
        <v/>
      </c>
      <c r="AA749" t="str">
        <f t="shared" si="48"/>
        <v/>
      </c>
      <c r="AB749" t="str">
        <f t="shared" si="51"/>
        <v/>
      </c>
    </row>
    <row r="750" spans="1:28">
      <c r="A750" s="33"/>
      <c r="B750" s="33"/>
      <c r="C750" s="29"/>
      <c r="D750" s="30"/>
      <c r="E750" s="30"/>
      <c r="F750" s="30"/>
      <c r="G750" s="30"/>
      <c r="H750" s="30"/>
      <c r="I750" s="30"/>
      <c r="J750" s="38"/>
      <c r="K750" s="25"/>
      <c r="L750" s="32"/>
      <c r="M750" s="30"/>
      <c r="N750" s="30"/>
      <c r="O750" s="30"/>
      <c r="P750" s="30"/>
      <c r="Q750" s="30"/>
      <c r="T750" s="33"/>
      <c r="U750" s="34" t="str">
        <f t="array" ref="U750">IF(X750="Tu",RANK(Y750:Y750,Y$30:Y$946),IF(X750="Th",RANK(Z750:Z750,Z$30:Z$946),IF(X750="F",RANK(AA750,AA$30:AA$946),IF(X750="W",RANK(AB750,AB$30:AB$946),""))))</f>
        <v/>
      </c>
      <c r="V750" s="33"/>
      <c r="X750" t="str">
        <f t="shared" si="49"/>
        <v/>
      </c>
      <c r="Z750" t="str">
        <f t="shared" si="50"/>
        <v/>
      </c>
      <c r="AA750" t="str">
        <f t="shared" si="48"/>
        <v/>
      </c>
      <c r="AB750" t="str">
        <f t="shared" si="51"/>
        <v/>
      </c>
    </row>
    <row r="751" spans="1:28">
      <c r="A751" s="33"/>
      <c r="B751" s="33"/>
      <c r="C751" s="29"/>
      <c r="D751" s="30"/>
      <c r="E751" s="30"/>
      <c r="F751" s="30"/>
      <c r="G751" s="30"/>
      <c r="H751" s="30"/>
      <c r="I751" s="30"/>
      <c r="J751" s="38"/>
      <c r="K751" s="25"/>
      <c r="L751" s="32"/>
      <c r="M751" s="30"/>
      <c r="N751" s="30"/>
      <c r="O751" s="30"/>
      <c r="P751" s="30"/>
      <c r="Q751" s="30"/>
      <c r="T751" s="33"/>
      <c r="U751" s="34" t="str">
        <f t="array" ref="U751">IF(X751="Tu",RANK(Y751:Y751,Y$30:Y$946),IF(X751="Th",RANK(Z751:Z751,Z$30:Z$946),IF(X751="F",RANK(AA751,AA$30:AA$946),IF(X751="W",RANK(AB751,AB$30:AB$946),""))))</f>
        <v/>
      </c>
      <c r="V751" s="33"/>
      <c r="X751" t="str">
        <f t="shared" si="49"/>
        <v/>
      </c>
      <c r="Z751" t="str">
        <f t="shared" si="50"/>
        <v/>
      </c>
      <c r="AA751" t="str">
        <f t="shared" si="48"/>
        <v/>
      </c>
      <c r="AB751" t="str">
        <f t="shared" si="51"/>
        <v/>
      </c>
    </row>
    <row r="752" spans="1:28">
      <c r="A752" s="33"/>
      <c r="B752" s="33"/>
      <c r="C752" s="29"/>
      <c r="D752" s="30"/>
      <c r="E752" s="30"/>
      <c r="F752" s="30"/>
      <c r="G752" s="30"/>
      <c r="H752" s="30"/>
      <c r="I752" s="30"/>
      <c r="J752" s="38"/>
      <c r="K752" s="25" t="str">
        <f t="shared" ref="K752:K815" si="52">IF(C752="","",SUM(C752:J752))</f>
        <v/>
      </c>
      <c r="L752" s="32"/>
      <c r="M752" s="30"/>
      <c r="N752" s="30"/>
      <c r="O752" s="30"/>
      <c r="P752" s="30"/>
      <c r="Q752" s="30"/>
      <c r="R752" s="25" t="str">
        <f t="shared" ref="R752:R815" si="53">IF(K752="","",SUM(K752:Q752))</f>
        <v/>
      </c>
      <c r="S752" s="27" t="str">
        <f t="shared" ref="S752:S815" si="54">IF(J752="","",IF(R752="","",J752+R752))</f>
        <v/>
      </c>
      <c r="T752" s="33"/>
      <c r="U752" s="34" t="str">
        <f t="array" ref="U752">IF(X752="Tu",RANK(Y752:Y752,Y$30:Y$946),IF(X752="Th",RANK(Z752:Z752,Z$30:Z$946),IF(X752="F",RANK(AA752,AA$30:AA$946),IF(X752="W",RANK(AB752,AB$30:AB$946),""))))</f>
        <v/>
      </c>
      <c r="V752" s="33"/>
      <c r="X752" t="str">
        <f t="shared" si="49"/>
        <v/>
      </c>
      <c r="Z752" t="str">
        <f t="shared" si="50"/>
        <v/>
      </c>
      <c r="AA752" t="str">
        <f t="shared" si="48"/>
        <v/>
      </c>
      <c r="AB752" t="str">
        <f t="shared" si="51"/>
        <v/>
      </c>
    </row>
    <row r="753" spans="1:28">
      <c r="A753" s="33"/>
      <c r="B753" s="33"/>
      <c r="C753" s="29"/>
      <c r="D753" s="30"/>
      <c r="E753" s="30"/>
      <c r="F753" s="30"/>
      <c r="G753" s="30"/>
      <c r="H753" s="30"/>
      <c r="I753" s="30"/>
      <c r="J753" s="38"/>
      <c r="K753" s="25" t="str">
        <f t="shared" si="52"/>
        <v/>
      </c>
      <c r="L753" s="32"/>
      <c r="M753" s="30"/>
      <c r="N753" s="30"/>
      <c r="O753" s="30"/>
      <c r="P753" s="30"/>
      <c r="Q753" s="30"/>
      <c r="R753" s="25" t="str">
        <f t="shared" si="53"/>
        <v/>
      </c>
      <c r="S753" s="27" t="str">
        <f t="shared" si="54"/>
        <v/>
      </c>
      <c r="T753" s="33"/>
      <c r="U753" s="34" t="str">
        <f t="array" ref="U753">IF(X753="Tu",RANK(Y753:Y753,Y$30:Y$946),IF(X753="Th",RANK(Z753:Z753,Z$30:Z$946),IF(X753="F",RANK(AA753,AA$30:AA$946),IF(X753="W",RANK(AB753,AB$30:AB$946),""))))</f>
        <v/>
      </c>
      <c r="V753" s="33"/>
      <c r="X753" t="str">
        <f t="shared" si="49"/>
        <v/>
      </c>
      <c r="Z753" t="str">
        <f t="shared" si="50"/>
        <v/>
      </c>
      <c r="AA753" t="str">
        <f t="shared" ref="AA753:AA816" si="55">IF(T753="Fri",S753,"")</f>
        <v/>
      </c>
      <c r="AB753" t="str">
        <f t="shared" si="51"/>
        <v/>
      </c>
    </row>
    <row r="754" spans="1:28">
      <c r="A754" s="33"/>
      <c r="B754" s="33"/>
      <c r="C754" s="29"/>
      <c r="D754" s="30"/>
      <c r="E754" s="30"/>
      <c r="F754" s="30"/>
      <c r="G754" s="30"/>
      <c r="H754" s="30"/>
      <c r="I754" s="30"/>
      <c r="J754" s="38"/>
      <c r="K754" s="25" t="str">
        <f t="shared" si="52"/>
        <v/>
      </c>
      <c r="L754" s="32"/>
      <c r="M754" s="30"/>
      <c r="N754" s="30"/>
      <c r="O754" s="30"/>
      <c r="P754" s="30"/>
      <c r="Q754" s="30"/>
      <c r="R754" s="25" t="str">
        <f t="shared" si="53"/>
        <v/>
      </c>
      <c r="S754" s="27" t="str">
        <f t="shared" si="54"/>
        <v/>
      </c>
      <c r="T754" s="33"/>
      <c r="U754" s="34" t="str">
        <f t="array" ref="U754">IF(X754="Tu",RANK(Y754:Y754,Y$30:Y$946),IF(X754="Th",RANK(Z754:Z754,Z$30:Z$946),IF(X754="F",RANK(AA754,AA$30:AA$946),IF(X754="W",RANK(AB754,AB$30:AB$946),""))))</f>
        <v/>
      </c>
      <c r="V754" s="33"/>
      <c r="X754" t="str">
        <f t="shared" si="49"/>
        <v/>
      </c>
      <c r="Z754" t="str">
        <f t="shared" si="50"/>
        <v/>
      </c>
      <c r="AA754" t="str">
        <f t="shared" si="55"/>
        <v/>
      </c>
      <c r="AB754" t="str">
        <f t="shared" si="51"/>
        <v/>
      </c>
    </row>
    <row r="755" spans="1:28">
      <c r="A755" s="33"/>
      <c r="B755" s="33"/>
      <c r="C755" s="29"/>
      <c r="D755" s="30"/>
      <c r="E755" s="30"/>
      <c r="F755" s="30"/>
      <c r="G755" s="30"/>
      <c r="H755" s="30"/>
      <c r="I755" s="30"/>
      <c r="J755" s="38"/>
      <c r="K755" s="25" t="str">
        <f t="shared" si="52"/>
        <v/>
      </c>
      <c r="L755" s="32"/>
      <c r="M755" s="30"/>
      <c r="N755" s="30"/>
      <c r="O755" s="30"/>
      <c r="P755" s="30"/>
      <c r="Q755" s="30"/>
      <c r="R755" s="25" t="str">
        <f t="shared" si="53"/>
        <v/>
      </c>
      <c r="S755" s="27" t="str">
        <f t="shared" si="54"/>
        <v/>
      </c>
      <c r="T755" s="33"/>
      <c r="U755" s="34" t="str">
        <f t="array" ref="U755">IF(X755="Tu",RANK(Y755:Y755,Y$30:Y$946),IF(X755="Th",RANK(Z755:Z755,Z$30:Z$946),IF(X755="F",RANK(AA755,AA$30:AA$946),IF(X755="W",RANK(AB755,AB$30:AB$946),""))))</f>
        <v/>
      </c>
      <c r="V755" s="33"/>
      <c r="X755" t="str">
        <f t="shared" si="49"/>
        <v/>
      </c>
      <c r="Z755" t="str">
        <f t="shared" si="50"/>
        <v/>
      </c>
      <c r="AA755" t="str">
        <f t="shared" si="55"/>
        <v/>
      </c>
      <c r="AB755" t="str">
        <f t="shared" si="51"/>
        <v/>
      </c>
    </row>
    <row r="756" spans="1:28">
      <c r="A756" s="33"/>
      <c r="B756" s="33"/>
      <c r="C756" s="29"/>
      <c r="D756" s="30"/>
      <c r="E756" s="30"/>
      <c r="F756" s="30"/>
      <c r="G756" s="30"/>
      <c r="H756" s="30"/>
      <c r="I756" s="30"/>
      <c r="J756" s="38"/>
      <c r="K756" s="25" t="str">
        <f t="shared" si="52"/>
        <v/>
      </c>
      <c r="L756" s="32"/>
      <c r="M756" s="30"/>
      <c r="N756" s="30"/>
      <c r="O756" s="30"/>
      <c r="P756" s="30"/>
      <c r="Q756" s="30"/>
      <c r="R756" s="25" t="str">
        <f t="shared" si="53"/>
        <v/>
      </c>
      <c r="S756" s="27" t="str">
        <f t="shared" si="54"/>
        <v/>
      </c>
      <c r="T756" s="33"/>
      <c r="U756" s="34" t="str">
        <f t="array" ref="U756">IF(X756="Tu",RANK(Y756:Y756,Y$30:Y$946),IF(X756="Th",RANK(Z756:Z756,Z$30:Z$946),IF(X756="F",RANK(AA756,AA$30:AA$946),IF(X756="W",RANK(AB756,AB$30:AB$946),""))))</f>
        <v/>
      </c>
      <c r="V756" s="33"/>
      <c r="X756" t="str">
        <f t="shared" si="49"/>
        <v/>
      </c>
      <c r="Z756" t="str">
        <f t="shared" si="50"/>
        <v/>
      </c>
      <c r="AA756" t="str">
        <f t="shared" si="55"/>
        <v/>
      </c>
      <c r="AB756" t="str">
        <f t="shared" si="51"/>
        <v/>
      </c>
    </row>
    <row r="757" spans="1:28">
      <c r="A757" s="33"/>
      <c r="B757" s="33"/>
      <c r="C757" s="29"/>
      <c r="D757" s="30"/>
      <c r="E757" s="30"/>
      <c r="F757" s="30"/>
      <c r="G757" s="30"/>
      <c r="H757" s="30"/>
      <c r="I757" s="30"/>
      <c r="J757" s="38"/>
      <c r="K757" s="25" t="str">
        <f t="shared" si="52"/>
        <v/>
      </c>
      <c r="L757" s="32"/>
      <c r="M757" s="30"/>
      <c r="N757" s="30"/>
      <c r="O757" s="30"/>
      <c r="P757" s="30"/>
      <c r="Q757" s="30"/>
      <c r="R757" s="25" t="str">
        <f t="shared" si="53"/>
        <v/>
      </c>
      <c r="S757" s="27" t="str">
        <f t="shared" si="54"/>
        <v/>
      </c>
      <c r="T757" s="33"/>
      <c r="U757" s="34" t="str">
        <f t="array" ref="U757">IF(X757="Tu",RANK(Y757:Y757,Y$30:Y$946),IF(X757="Th",RANK(Z757:Z757,Z$30:Z$946),IF(X757="F",RANK(AA757,AA$30:AA$946),IF(X757="W",RANK(AB757,AB$30:AB$946),""))))</f>
        <v/>
      </c>
      <c r="V757" s="33"/>
      <c r="X757" t="str">
        <f t="shared" si="49"/>
        <v/>
      </c>
      <c r="Z757" t="str">
        <f t="shared" si="50"/>
        <v/>
      </c>
      <c r="AA757" t="str">
        <f t="shared" si="55"/>
        <v/>
      </c>
      <c r="AB757" t="str">
        <f t="shared" si="51"/>
        <v/>
      </c>
    </row>
    <row r="758" spans="1:28">
      <c r="A758" s="33"/>
      <c r="B758" s="33"/>
      <c r="C758" s="29"/>
      <c r="D758" s="30"/>
      <c r="E758" s="30"/>
      <c r="F758" s="30"/>
      <c r="G758" s="30"/>
      <c r="H758" s="30"/>
      <c r="I758" s="30"/>
      <c r="J758" s="38"/>
      <c r="K758" s="25" t="str">
        <f t="shared" si="52"/>
        <v/>
      </c>
      <c r="L758" s="32"/>
      <c r="M758" s="30"/>
      <c r="N758" s="30"/>
      <c r="O758" s="30"/>
      <c r="P758" s="30"/>
      <c r="Q758" s="30"/>
      <c r="R758" s="25" t="str">
        <f t="shared" si="53"/>
        <v/>
      </c>
      <c r="S758" s="27" t="str">
        <f t="shared" si="54"/>
        <v/>
      </c>
      <c r="T758" s="33"/>
      <c r="U758" s="34" t="str">
        <f t="array" ref="U758">IF(X758="Tu",RANK(Y758:Y758,Y$30:Y$946),IF(X758="Th",RANK(Z758:Z758,Z$30:Z$946),IF(X758="F",RANK(AA758,AA$30:AA$946),IF(X758="W",RANK(AB758,AB$30:AB$946),""))))</f>
        <v/>
      </c>
      <c r="V758" s="33"/>
      <c r="X758" t="str">
        <f t="shared" si="49"/>
        <v/>
      </c>
      <c r="Z758" t="str">
        <f t="shared" si="50"/>
        <v/>
      </c>
      <c r="AA758" t="str">
        <f t="shared" si="55"/>
        <v/>
      </c>
      <c r="AB758" t="str">
        <f t="shared" si="51"/>
        <v/>
      </c>
    </row>
    <row r="759" spans="1:28">
      <c r="A759" s="33"/>
      <c r="B759" s="33"/>
      <c r="C759" s="29"/>
      <c r="D759" s="30"/>
      <c r="E759" s="30"/>
      <c r="F759" s="30"/>
      <c r="G759" s="30"/>
      <c r="H759" s="30"/>
      <c r="I759" s="30"/>
      <c r="J759" s="38"/>
      <c r="K759" s="25" t="str">
        <f t="shared" si="52"/>
        <v/>
      </c>
      <c r="L759" s="32"/>
      <c r="M759" s="30"/>
      <c r="N759" s="30"/>
      <c r="O759" s="30"/>
      <c r="P759" s="30"/>
      <c r="Q759" s="30"/>
      <c r="R759" s="25" t="str">
        <f t="shared" si="53"/>
        <v/>
      </c>
      <c r="S759" s="27" t="str">
        <f t="shared" si="54"/>
        <v/>
      </c>
      <c r="T759" s="33"/>
      <c r="U759" s="34" t="str">
        <f t="array" ref="U759">IF(X759="Tu",RANK(Y759:Y759,Y$30:Y$946),IF(X759="Th",RANK(Z759:Z759,Z$30:Z$946),IF(X759="F",RANK(AA759,AA$30:AA$946),IF(X759="W",RANK(AB759,AB$30:AB$946),""))))</f>
        <v/>
      </c>
      <c r="V759" s="33"/>
      <c r="X759" t="str">
        <f t="shared" si="49"/>
        <v/>
      </c>
      <c r="Z759" t="str">
        <f t="shared" si="50"/>
        <v/>
      </c>
      <c r="AA759" t="str">
        <f t="shared" si="55"/>
        <v/>
      </c>
      <c r="AB759" t="str">
        <f t="shared" si="51"/>
        <v/>
      </c>
    </row>
    <row r="760" spans="1:28">
      <c r="A760" s="33"/>
      <c r="B760" s="33"/>
      <c r="C760" s="29"/>
      <c r="D760" s="30"/>
      <c r="E760" s="30"/>
      <c r="F760" s="30"/>
      <c r="G760" s="30"/>
      <c r="H760" s="30"/>
      <c r="I760" s="30"/>
      <c r="J760" s="38"/>
      <c r="K760" s="25" t="str">
        <f t="shared" si="52"/>
        <v/>
      </c>
      <c r="L760" s="32"/>
      <c r="M760" s="30"/>
      <c r="N760" s="30"/>
      <c r="O760" s="30"/>
      <c r="P760" s="30"/>
      <c r="Q760" s="30"/>
      <c r="R760" s="25" t="str">
        <f t="shared" si="53"/>
        <v/>
      </c>
      <c r="S760" s="27" t="str">
        <f t="shared" si="54"/>
        <v/>
      </c>
      <c r="T760" s="33"/>
      <c r="U760" s="34" t="str">
        <f t="array" ref="U760">IF(X760="Tu",RANK(Y760:Y760,Y$30:Y$946),IF(X760="Th",RANK(Z760:Z760,Z$30:Z$946),IF(X760="F",RANK(AA760,AA$30:AA$946),IF(X760="W",RANK(AB760,AB$30:AB$946),""))))</f>
        <v/>
      </c>
      <c r="V760" s="33"/>
      <c r="X760" t="str">
        <f t="shared" si="49"/>
        <v/>
      </c>
      <c r="Z760" t="str">
        <f t="shared" si="50"/>
        <v/>
      </c>
      <c r="AA760" t="str">
        <f t="shared" si="55"/>
        <v/>
      </c>
      <c r="AB760" t="str">
        <f t="shared" si="51"/>
        <v/>
      </c>
    </row>
    <row r="761" spans="1:28">
      <c r="A761" s="33"/>
      <c r="B761" s="33"/>
      <c r="C761" s="29"/>
      <c r="D761" s="30"/>
      <c r="E761" s="30"/>
      <c r="F761" s="30"/>
      <c r="G761" s="30"/>
      <c r="H761" s="30"/>
      <c r="I761" s="30"/>
      <c r="J761" s="38"/>
      <c r="K761" s="25" t="str">
        <f t="shared" si="52"/>
        <v/>
      </c>
      <c r="L761" s="32"/>
      <c r="M761" s="30"/>
      <c r="N761" s="30"/>
      <c r="O761" s="30"/>
      <c r="P761" s="30"/>
      <c r="Q761" s="30"/>
      <c r="R761" s="25" t="str">
        <f t="shared" si="53"/>
        <v/>
      </c>
      <c r="S761" s="27" t="str">
        <f t="shared" si="54"/>
        <v/>
      </c>
      <c r="T761" s="33"/>
      <c r="U761" s="34" t="str">
        <f t="array" ref="U761">IF(X761="Tu",RANK(Y761:Y761,Y$30:Y$946),IF(X761="Th",RANK(Z761:Z761,Z$30:Z$946),IF(X761="F",RANK(AA761,AA$30:AA$946),IF(X761="W",RANK(AB761,AB$30:AB$946),""))))</f>
        <v/>
      </c>
      <c r="V761" s="33"/>
      <c r="X761" t="str">
        <f t="shared" si="49"/>
        <v/>
      </c>
      <c r="Z761" t="str">
        <f t="shared" si="50"/>
        <v/>
      </c>
      <c r="AA761" t="str">
        <f t="shared" si="55"/>
        <v/>
      </c>
      <c r="AB761" t="str">
        <f t="shared" si="51"/>
        <v/>
      </c>
    </row>
    <row r="762" spans="1:28">
      <c r="A762" s="33"/>
      <c r="B762" s="33"/>
      <c r="C762" s="29"/>
      <c r="D762" s="30"/>
      <c r="E762" s="30"/>
      <c r="F762" s="30"/>
      <c r="G762" s="30"/>
      <c r="H762" s="30"/>
      <c r="I762" s="30"/>
      <c r="J762" s="38"/>
      <c r="K762" s="25" t="str">
        <f t="shared" si="52"/>
        <v/>
      </c>
      <c r="L762" s="32"/>
      <c r="M762" s="30"/>
      <c r="N762" s="30"/>
      <c r="O762" s="30"/>
      <c r="P762" s="30"/>
      <c r="Q762" s="30"/>
      <c r="R762" s="25" t="str">
        <f t="shared" si="53"/>
        <v/>
      </c>
      <c r="S762" s="27" t="str">
        <f t="shared" si="54"/>
        <v/>
      </c>
      <c r="T762" s="33"/>
      <c r="U762" s="34" t="str">
        <f t="array" ref="U762">IF(X762="Tu",RANK(Y762:Y762,Y$30:Y$946),IF(X762="Th",RANK(Z762:Z762,Z$30:Z$946),IF(X762="F",RANK(AA762,AA$30:AA$946),IF(X762="W",RANK(AB762,AB$30:AB$946),""))))</f>
        <v/>
      </c>
      <c r="V762" s="33"/>
      <c r="X762" t="str">
        <f t="shared" si="49"/>
        <v/>
      </c>
      <c r="Z762" t="str">
        <f t="shared" si="50"/>
        <v/>
      </c>
      <c r="AA762" t="str">
        <f t="shared" si="55"/>
        <v/>
      </c>
      <c r="AB762" t="str">
        <f t="shared" si="51"/>
        <v/>
      </c>
    </row>
    <row r="763" spans="1:28">
      <c r="A763" s="33"/>
      <c r="B763" s="33"/>
      <c r="C763" s="29"/>
      <c r="D763" s="30"/>
      <c r="E763" s="30"/>
      <c r="F763" s="30"/>
      <c r="G763" s="30"/>
      <c r="H763" s="30"/>
      <c r="I763" s="30"/>
      <c r="J763" s="38"/>
      <c r="K763" s="25" t="str">
        <f t="shared" si="52"/>
        <v/>
      </c>
      <c r="L763" s="32"/>
      <c r="M763" s="30"/>
      <c r="N763" s="30"/>
      <c r="O763" s="30"/>
      <c r="P763" s="30"/>
      <c r="Q763" s="30"/>
      <c r="R763" s="25" t="str">
        <f t="shared" si="53"/>
        <v/>
      </c>
      <c r="S763" s="27" t="str">
        <f t="shared" si="54"/>
        <v/>
      </c>
      <c r="T763" s="33"/>
      <c r="U763" s="34" t="str">
        <f t="array" ref="U763">IF(X763="Tu",RANK(Y763:Y763,Y$30:Y$946),IF(X763="Th",RANK(Z763:Z763,Z$30:Z$946),IF(X763="F",RANK(AA763,AA$30:AA$946),IF(X763="W",RANK(AB763,AB$30:AB$946),""))))</f>
        <v/>
      </c>
      <c r="V763" s="33"/>
      <c r="X763" t="str">
        <f t="shared" si="49"/>
        <v/>
      </c>
      <c r="Z763" t="str">
        <f t="shared" si="50"/>
        <v/>
      </c>
      <c r="AA763" t="str">
        <f t="shared" si="55"/>
        <v/>
      </c>
      <c r="AB763" t="str">
        <f t="shared" si="51"/>
        <v/>
      </c>
    </row>
    <row r="764" spans="1:28">
      <c r="A764" s="33"/>
      <c r="B764" s="33"/>
      <c r="C764" s="29"/>
      <c r="D764" s="30"/>
      <c r="E764" s="30"/>
      <c r="F764" s="30"/>
      <c r="G764" s="30"/>
      <c r="H764" s="30"/>
      <c r="I764" s="30"/>
      <c r="J764" s="38"/>
      <c r="K764" s="25" t="str">
        <f t="shared" si="52"/>
        <v/>
      </c>
      <c r="L764" s="32"/>
      <c r="M764" s="30"/>
      <c r="N764" s="30"/>
      <c r="O764" s="30"/>
      <c r="P764" s="30"/>
      <c r="Q764" s="30"/>
      <c r="R764" s="25" t="str">
        <f t="shared" si="53"/>
        <v/>
      </c>
      <c r="S764" s="27" t="str">
        <f t="shared" si="54"/>
        <v/>
      </c>
      <c r="T764" s="33"/>
      <c r="U764" s="34" t="str">
        <f t="array" ref="U764">IF(X764="Tu",RANK(Y764:Y764,Y$30:Y$946),IF(X764="Th",RANK(Z764:Z764,Z$30:Z$946),IF(X764="F",RANK(AA764,AA$30:AA$946),IF(X764="W",RANK(AB764,AB$30:AB$946),""))))</f>
        <v/>
      </c>
      <c r="V764" s="33"/>
      <c r="X764" t="str">
        <f t="shared" si="49"/>
        <v/>
      </c>
      <c r="Z764" t="str">
        <f t="shared" si="50"/>
        <v/>
      </c>
      <c r="AA764" t="str">
        <f t="shared" si="55"/>
        <v/>
      </c>
      <c r="AB764" t="str">
        <f t="shared" si="51"/>
        <v/>
      </c>
    </row>
    <row r="765" spans="1:28">
      <c r="A765" s="33"/>
      <c r="B765" s="33"/>
      <c r="C765" s="29"/>
      <c r="D765" s="30"/>
      <c r="E765" s="30"/>
      <c r="F765" s="30"/>
      <c r="G765" s="30"/>
      <c r="H765" s="30"/>
      <c r="I765" s="30"/>
      <c r="J765" s="38"/>
      <c r="K765" s="25" t="str">
        <f t="shared" si="52"/>
        <v/>
      </c>
      <c r="L765" s="32"/>
      <c r="M765" s="30"/>
      <c r="N765" s="30"/>
      <c r="O765" s="30"/>
      <c r="P765" s="30"/>
      <c r="Q765" s="30"/>
      <c r="R765" s="25" t="str">
        <f t="shared" si="53"/>
        <v/>
      </c>
      <c r="S765" s="27" t="str">
        <f t="shared" si="54"/>
        <v/>
      </c>
      <c r="T765" s="33"/>
      <c r="U765" s="34" t="str">
        <f t="array" ref="U765">IF(X765="Tu",RANK(Y765:Y765,Y$30:Y$946),IF(X765="Th",RANK(Z765:Z765,Z$30:Z$946),IF(X765="F",RANK(AA765,AA$30:AA$946),IF(X765="W",RANK(AB765,AB$30:AB$946),""))))</f>
        <v/>
      </c>
      <c r="V765" s="33"/>
      <c r="X765" t="str">
        <f t="shared" si="49"/>
        <v/>
      </c>
      <c r="Z765" t="str">
        <f t="shared" si="50"/>
        <v/>
      </c>
      <c r="AA765" t="str">
        <f t="shared" si="55"/>
        <v/>
      </c>
      <c r="AB765" t="str">
        <f t="shared" si="51"/>
        <v/>
      </c>
    </row>
    <row r="766" spans="1:28">
      <c r="A766" s="33"/>
      <c r="B766" s="33"/>
      <c r="C766" s="29"/>
      <c r="D766" s="30"/>
      <c r="E766" s="30"/>
      <c r="F766" s="30"/>
      <c r="G766" s="30"/>
      <c r="H766" s="30"/>
      <c r="I766" s="30"/>
      <c r="J766" s="38"/>
      <c r="K766" s="25" t="str">
        <f t="shared" si="52"/>
        <v/>
      </c>
      <c r="L766" s="32"/>
      <c r="M766" s="30"/>
      <c r="N766" s="30"/>
      <c r="O766" s="30"/>
      <c r="P766" s="30"/>
      <c r="Q766" s="30"/>
      <c r="R766" s="25" t="str">
        <f t="shared" si="53"/>
        <v/>
      </c>
      <c r="S766" s="27" t="str">
        <f t="shared" si="54"/>
        <v/>
      </c>
      <c r="T766" s="33"/>
      <c r="U766" s="34" t="str">
        <f t="array" ref="U766">IF(X766="Tu",RANK(Y766:Y766,Y$30:Y$946),IF(X766="Th",RANK(Z766:Z766,Z$30:Z$946),IF(X766="F",RANK(AA766,AA$30:AA$946),IF(X766="W",RANK(AB766,AB$30:AB$946),""))))</f>
        <v/>
      </c>
      <c r="V766" s="33"/>
      <c r="X766" t="str">
        <f t="shared" si="49"/>
        <v/>
      </c>
      <c r="Z766" t="str">
        <f t="shared" si="50"/>
        <v/>
      </c>
      <c r="AA766" t="str">
        <f t="shared" si="55"/>
        <v/>
      </c>
      <c r="AB766" t="str">
        <f t="shared" si="51"/>
        <v/>
      </c>
    </row>
    <row r="767" spans="1:28">
      <c r="A767" s="33"/>
      <c r="B767" s="33"/>
      <c r="C767" s="29"/>
      <c r="D767" s="30"/>
      <c r="E767" s="30"/>
      <c r="F767" s="30"/>
      <c r="G767" s="30"/>
      <c r="H767" s="30"/>
      <c r="I767" s="30"/>
      <c r="J767" s="38"/>
      <c r="K767" s="25" t="str">
        <f t="shared" si="52"/>
        <v/>
      </c>
      <c r="L767" s="32"/>
      <c r="M767" s="30"/>
      <c r="N767" s="30"/>
      <c r="O767" s="30"/>
      <c r="P767" s="30"/>
      <c r="Q767" s="30"/>
      <c r="R767" s="25" t="str">
        <f t="shared" si="53"/>
        <v/>
      </c>
      <c r="S767" s="27" t="str">
        <f t="shared" si="54"/>
        <v/>
      </c>
      <c r="T767" s="33"/>
      <c r="U767" s="34" t="str">
        <f t="array" ref="U767">IF(X767="Tu",RANK(Y767:Y767,Y$30:Y$946),IF(X767="Th",RANK(Z767:Z767,Z$30:Z$946),IF(X767="F",RANK(AA767,AA$30:AA$946),IF(X767="W",RANK(AB767,AB$30:AB$946),""))))</f>
        <v/>
      </c>
      <c r="V767" s="33"/>
      <c r="X767" t="str">
        <f t="shared" si="49"/>
        <v/>
      </c>
      <c r="Z767" t="str">
        <f t="shared" si="50"/>
        <v/>
      </c>
      <c r="AA767" t="str">
        <f t="shared" si="55"/>
        <v/>
      </c>
      <c r="AB767" t="str">
        <f t="shared" si="51"/>
        <v/>
      </c>
    </row>
    <row r="768" spans="1:28">
      <c r="A768" s="33"/>
      <c r="B768" s="33"/>
      <c r="C768" s="29"/>
      <c r="D768" s="30"/>
      <c r="E768" s="30"/>
      <c r="F768" s="30"/>
      <c r="G768" s="30"/>
      <c r="H768" s="30"/>
      <c r="I768" s="30"/>
      <c r="J768" s="38"/>
      <c r="K768" s="25" t="str">
        <f t="shared" si="52"/>
        <v/>
      </c>
      <c r="L768" s="32"/>
      <c r="M768" s="30"/>
      <c r="N768" s="30"/>
      <c r="O768" s="30"/>
      <c r="P768" s="30"/>
      <c r="Q768" s="30"/>
      <c r="R768" s="25" t="str">
        <f t="shared" si="53"/>
        <v/>
      </c>
      <c r="S768" s="27" t="str">
        <f t="shared" si="54"/>
        <v/>
      </c>
      <c r="T768" s="33"/>
      <c r="U768" s="34" t="str">
        <f t="array" ref="U768">IF(X768="Tu",RANK(Y768:Y768,Y$30:Y$946),IF(X768="Th",RANK(Z768:Z768,Z$30:Z$946),IF(X768="F",RANK(AA768,AA$30:AA$946),IF(X768="W",RANK(AB768,AB$30:AB$946),""))))</f>
        <v/>
      </c>
      <c r="V768" s="33"/>
      <c r="X768" t="str">
        <f t="shared" si="49"/>
        <v/>
      </c>
      <c r="Z768" t="str">
        <f t="shared" si="50"/>
        <v/>
      </c>
      <c r="AA768" t="str">
        <f t="shared" si="55"/>
        <v/>
      </c>
      <c r="AB768" t="str">
        <f t="shared" si="51"/>
        <v/>
      </c>
    </row>
    <row r="769" spans="1:28">
      <c r="A769" s="33"/>
      <c r="B769" s="33"/>
      <c r="C769" s="29"/>
      <c r="D769" s="30"/>
      <c r="E769" s="30"/>
      <c r="F769" s="30"/>
      <c r="G769" s="30"/>
      <c r="H769" s="30"/>
      <c r="I769" s="30"/>
      <c r="J769" s="38"/>
      <c r="K769" s="25" t="str">
        <f t="shared" si="52"/>
        <v/>
      </c>
      <c r="L769" s="32"/>
      <c r="M769" s="30"/>
      <c r="N769" s="30"/>
      <c r="O769" s="30"/>
      <c r="P769" s="30"/>
      <c r="Q769" s="30"/>
      <c r="R769" s="25" t="str">
        <f t="shared" si="53"/>
        <v/>
      </c>
      <c r="S769" s="27" t="str">
        <f t="shared" si="54"/>
        <v/>
      </c>
      <c r="T769" s="33"/>
      <c r="U769" s="34" t="str">
        <f t="array" ref="U769">IF(X769="Tu",RANK(Y769:Y769,Y$30:Y$946),IF(X769="Th",RANK(Z769:Z769,Z$30:Z$946),IF(X769="F",RANK(AA769,AA$30:AA$946),IF(X769="W",RANK(AB769,AB$30:AB$946),""))))</f>
        <v/>
      </c>
      <c r="V769" s="33"/>
      <c r="X769" t="str">
        <f t="shared" si="49"/>
        <v/>
      </c>
      <c r="Z769" t="str">
        <f t="shared" si="50"/>
        <v/>
      </c>
      <c r="AA769" t="str">
        <f t="shared" si="55"/>
        <v/>
      </c>
      <c r="AB769" t="str">
        <f t="shared" si="51"/>
        <v/>
      </c>
    </row>
    <row r="770" spans="1:28">
      <c r="A770" s="33"/>
      <c r="B770" s="33"/>
      <c r="C770" s="29"/>
      <c r="D770" s="30"/>
      <c r="E770" s="30"/>
      <c r="F770" s="30"/>
      <c r="G770" s="30"/>
      <c r="H770" s="30"/>
      <c r="I770" s="30"/>
      <c r="J770" s="38"/>
      <c r="K770" s="25" t="str">
        <f t="shared" si="52"/>
        <v/>
      </c>
      <c r="L770" s="32"/>
      <c r="M770" s="30"/>
      <c r="N770" s="30"/>
      <c r="O770" s="30"/>
      <c r="P770" s="30"/>
      <c r="Q770" s="30"/>
      <c r="R770" s="25" t="str">
        <f t="shared" si="53"/>
        <v/>
      </c>
      <c r="S770" s="27" t="str">
        <f t="shared" si="54"/>
        <v/>
      </c>
      <c r="T770" s="33"/>
      <c r="U770" s="34" t="str">
        <f t="array" ref="U770">IF(X770="Tu",RANK(Y770:Y770,Y$30:Y$946),IF(X770="Th",RANK(Z770:Z770,Z$30:Z$946),IF(X770="F",RANK(AA770,AA$30:AA$946),IF(X770="W",RANK(AB770,AB$30:AB$946),""))))</f>
        <v/>
      </c>
      <c r="V770" s="33"/>
      <c r="X770" t="str">
        <f t="shared" si="49"/>
        <v/>
      </c>
      <c r="Z770" t="str">
        <f t="shared" si="50"/>
        <v/>
      </c>
      <c r="AA770" t="str">
        <f t="shared" si="55"/>
        <v/>
      </c>
      <c r="AB770" t="str">
        <f t="shared" si="51"/>
        <v/>
      </c>
    </row>
    <row r="771" spans="1:28">
      <c r="A771" s="33"/>
      <c r="B771" s="33"/>
      <c r="C771" s="29"/>
      <c r="D771" s="30"/>
      <c r="E771" s="30"/>
      <c r="F771" s="30"/>
      <c r="G771" s="30"/>
      <c r="H771" s="30"/>
      <c r="I771" s="30"/>
      <c r="J771" s="38"/>
      <c r="K771" s="25" t="str">
        <f t="shared" si="52"/>
        <v/>
      </c>
      <c r="L771" s="32"/>
      <c r="M771" s="30"/>
      <c r="N771" s="30"/>
      <c r="O771" s="30"/>
      <c r="P771" s="30"/>
      <c r="Q771" s="30"/>
      <c r="R771" s="25" t="str">
        <f t="shared" si="53"/>
        <v/>
      </c>
      <c r="S771" s="27" t="str">
        <f t="shared" si="54"/>
        <v/>
      </c>
      <c r="T771" s="33"/>
      <c r="U771" s="34" t="str">
        <f t="array" ref="U771">IF(X771="Tu",RANK(Y771:Y771,Y$30:Y$946),IF(X771="Th",RANK(Z771:Z771,Z$30:Z$946),IF(X771="F",RANK(AA771,AA$30:AA$946),IF(X771="W",RANK(AB771,AB$30:AB$946),""))))</f>
        <v/>
      </c>
      <c r="V771" s="33"/>
      <c r="X771" t="str">
        <f t="shared" si="49"/>
        <v/>
      </c>
      <c r="Z771" t="str">
        <f t="shared" si="50"/>
        <v/>
      </c>
      <c r="AA771" t="str">
        <f t="shared" si="55"/>
        <v/>
      </c>
      <c r="AB771" t="str">
        <f t="shared" si="51"/>
        <v/>
      </c>
    </row>
    <row r="772" spans="1:28">
      <c r="A772" s="33"/>
      <c r="B772" s="33"/>
      <c r="C772" s="29"/>
      <c r="D772" s="30"/>
      <c r="E772" s="30"/>
      <c r="F772" s="30"/>
      <c r="G772" s="30"/>
      <c r="H772" s="30"/>
      <c r="I772" s="30"/>
      <c r="J772" s="38"/>
      <c r="K772" s="25" t="str">
        <f t="shared" si="52"/>
        <v/>
      </c>
      <c r="L772" s="32"/>
      <c r="M772" s="30"/>
      <c r="N772" s="30"/>
      <c r="O772" s="30"/>
      <c r="P772" s="30"/>
      <c r="Q772" s="30"/>
      <c r="R772" s="25" t="str">
        <f t="shared" si="53"/>
        <v/>
      </c>
      <c r="S772" s="27" t="str">
        <f t="shared" si="54"/>
        <v/>
      </c>
      <c r="T772" s="33"/>
      <c r="U772" s="34" t="str">
        <f t="array" ref="U772">IF(X772="Tu",RANK(Y772:Y772,Y$30:Y$946),IF(X772="Th",RANK(Z772:Z772,Z$30:Z$946),IF(X772="F",RANK(AA772,AA$30:AA$946),IF(X772="W",RANK(AB772,AB$30:AB$946),""))))</f>
        <v/>
      </c>
      <c r="V772" s="33"/>
      <c r="X772" t="str">
        <f t="shared" si="49"/>
        <v/>
      </c>
      <c r="Z772" t="str">
        <f t="shared" si="50"/>
        <v/>
      </c>
      <c r="AA772" t="str">
        <f t="shared" si="55"/>
        <v/>
      </c>
      <c r="AB772" t="str">
        <f t="shared" si="51"/>
        <v/>
      </c>
    </row>
    <row r="773" spans="1:28">
      <c r="A773" s="33"/>
      <c r="B773" s="33"/>
      <c r="C773" s="29"/>
      <c r="D773" s="30"/>
      <c r="E773" s="30"/>
      <c r="F773" s="30"/>
      <c r="G773" s="30"/>
      <c r="H773" s="30"/>
      <c r="I773" s="30"/>
      <c r="J773" s="38"/>
      <c r="K773" s="25" t="str">
        <f t="shared" si="52"/>
        <v/>
      </c>
      <c r="L773" s="32"/>
      <c r="M773" s="30"/>
      <c r="N773" s="30"/>
      <c r="O773" s="30"/>
      <c r="P773" s="30"/>
      <c r="Q773" s="30"/>
      <c r="R773" s="25" t="str">
        <f t="shared" si="53"/>
        <v/>
      </c>
      <c r="S773" s="27" t="str">
        <f t="shared" si="54"/>
        <v/>
      </c>
      <c r="T773" s="33"/>
      <c r="U773" s="34" t="str">
        <f t="array" ref="U773">IF(X773="Tu",RANK(Y773:Y773,Y$30:Y$946),IF(X773="Th",RANK(Z773:Z773,Z$30:Z$946),IF(X773="F",RANK(AA773,AA$30:AA$946),IF(X773="W",RANK(AB773,AB$30:AB$946),""))))</f>
        <v/>
      </c>
      <c r="V773" s="33"/>
      <c r="X773" t="str">
        <f t="shared" si="49"/>
        <v/>
      </c>
      <c r="Z773" t="str">
        <f t="shared" si="50"/>
        <v/>
      </c>
      <c r="AA773" t="str">
        <f t="shared" si="55"/>
        <v/>
      </c>
      <c r="AB773" t="str">
        <f t="shared" si="51"/>
        <v/>
      </c>
    </row>
    <row r="774" spans="1:28">
      <c r="A774" s="33"/>
      <c r="B774" s="33"/>
      <c r="C774" s="29"/>
      <c r="D774" s="30"/>
      <c r="E774" s="30"/>
      <c r="F774" s="30"/>
      <c r="G774" s="30"/>
      <c r="H774" s="30"/>
      <c r="I774" s="30"/>
      <c r="J774" s="38"/>
      <c r="K774" s="25" t="str">
        <f t="shared" si="52"/>
        <v/>
      </c>
      <c r="L774" s="32"/>
      <c r="M774" s="30"/>
      <c r="N774" s="30"/>
      <c r="O774" s="30"/>
      <c r="P774" s="30"/>
      <c r="Q774" s="30"/>
      <c r="R774" s="25" t="str">
        <f t="shared" si="53"/>
        <v/>
      </c>
      <c r="S774" s="27" t="str">
        <f t="shared" si="54"/>
        <v/>
      </c>
      <c r="T774" s="33"/>
      <c r="U774" s="34" t="str">
        <f t="array" ref="U774">IF(X774="Tu",RANK(Y774:Y774,Y$30:Y$946),IF(X774="Th",RANK(Z774:Z774,Z$30:Z$946),IF(X774="F",RANK(AA774,AA$30:AA$946),IF(X774="W",RANK(AB774,AB$30:AB$946),""))))</f>
        <v/>
      </c>
      <c r="V774" s="33"/>
      <c r="X774" t="str">
        <f t="shared" si="49"/>
        <v/>
      </c>
      <c r="Z774" t="str">
        <f t="shared" si="50"/>
        <v/>
      </c>
      <c r="AA774" t="str">
        <f t="shared" si="55"/>
        <v/>
      </c>
      <c r="AB774" t="str">
        <f t="shared" si="51"/>
        <v/>
      </c>
    </row>
    <row r="775" spans="1:28">
      <c r="A775" s="33"/>
      <c r="B775" s="33"/>
      <c r="C775" s="29"/>
      <c r="D775" s="30"/>
      <c r="E775" s="30"/>
      <c r="F775" s="30"/>
      <c r="G775" s="30"/>
      <c r="H775" s="30"/>
      <c r="I775" s="30"/>
      <c r="J775" s="38"/>
      <c r="K775" s="25" t="str">
        <f t="shared" si="52"/>
        <v/>
      </c>
      <c r="L775" s="32"/>
      <c r="M775" s="30"/>
      <c r="N775" s="30"/>
      <c r="O775" s="30"/>
      <c r="P775" s="30"/>
      <c r="Q775" s="30"/>
      <c r="R775" s="25" t="str">
        <f t="shared" si="53"/>
        <v/>
      </c>
      <c r="S775" s="27" t="str">
        <f t="shared" si="54"/>
        <v/>
      </c>
      <c r="T775" s="33"/>
      <c r="U775" s="34" t="str">
        <f t="array" ref="U775">IF(X775="Tu",RANK(Y775:Y775,Y$30:Y$946),IF(X775="Th",RANK(Z775:Z775,Z$30:Z$946),IF(X775="F",RANK(AA775,AA$30:AA$946),IF(X775="W",RANK(AB775,AB$30:AB$946),""))))</f>
        <v/>
      </c>
      <c r="V775" s="33"/>
      <c r="X775" t="str">
        <f t="shared" si="49"/>
        <v/>
      </c>
      <c r="Z775" t="str">
        <f t="shared" si="50"/>
        <v/>
      </c>
      <c r="AA775" t="str">
        <f t="shared" si="55"/>
        <v/>
      </c>
      <c r="AB775" t="str">
        <f t="shared" si="51"/>
        <v/>
      </c>
    </row>
    <row r="776" spans="1:28">
      <c r="A776" s="33"/>
      <c r="B776" s="33"/>
      <c r="C776" s="29"/>
      <c r="D776" s="30"/>
      <c r="E776" s="30"/>
      <c r="F776" s="30"/>
      <c r="G776" s="30"/>
      <c r="H776" s="30"/>
      <c r="I776" s="30"/>
      <c r="J776" s="38"/>
      <c r="K776" s="25" t="str">
        <f t="shared" si="52"/>
        <v/>
      </c>
      <c r="L776" s="32"/>
      <c r="M776" s="30"/>
      <c r="N776" s="30"/>
      <c r="O776" s="30"/>
      <c r="P776" s="30"/>
      <c r="Q776" s="30"/>
      <c r="R776" s="25" t="str">
        <f t="shared" si="53"/>
        <v/>
      </c>
      <c r="S776" s="27" t="str">
        <f t="shared" si="54"/>
        <v/>
      </c>
      <c r="T776" s="33"/>
      <c r="U776" s="34" t="str">
        <f t="array" ref="U776">IF(X776="Tu",RANK(Y776:Y776,Y$30:Y$946),IF(X776="Th",RANK(Z776:Z776,Z$30:Z$946),IF(X776="F",RANK(AA776,AA$30:AA$946),IF(X776="W",RANK(AB776,AB$30:AB$946),""))))</f>
        <v/>
      </c>
      <c r="V776" s="33"/>
      <c r="X776" t="str">
        <f t="shared" si="49"/>
        <v/>
      </c>
      <c r="Z776" t="str">
        <f t="shared" si="50"/>
        <v/>
      </c>
      <c r="AA776" t="str">
        <f t="shared" si="55"/>
        <v/>
      </c>
      <c r="AB776" t="str">
        <f t="shared" si="51"/>
        <v/>
      </c>
    </row>
    <row r="777" spans="1:28">
      <c r="A777" s="33"/>
      <c r="B777" s="33"/>
      <c r="C777" s="29"/>
      <c r="D777" s="30"/>
      <c r="E777" s="30"/>
      <c r="F777" s="30"/>
      <c r="G777" s="30"/>
      <c r="H777" s="30"/>
      <c r="I777" s="30"/>
      <c r="J777" s="38"/>
      <c r="K777" s="25" t="str">
        <f t="shared" si="52"/>
        <v/>
      </c>
      <c r="L777" s="32"/>
      <c r="M777" s="30"/>
      <c r="N777" s="30"/>
      <c r="O777" s="30"/>
      <c r="P777" s="30"/>
      <c r="Q777" s="30"/>
      <c r="R777" s="25" t="str">
        <f t="shared" si="53"/>
        <v/>
      </c>
      <c r="S777" s="27" t="str">
        <f t="shared" si="54"/>
        <v/>
      </c>
      <c r="T777" s="33"/>
      <c r="U777" s="34" t="str">
        <f t="array" ref="U777">IF(X777="Tu",RANK(Y777:Y777,Y$30:Y$946),IF(X777="Th",RANK(Z777:Z777,Z$30:Z$946),IF(X777="F",RANK(AA777,AA$30:AA$946),IF(X777="W",RANK(AB777,AB$30:AB$946),""))))</f>
        <v/>
      </c>
      <c r="V777" s="33"/>
      <c r="X777" t="str">
        <f t="shared" si="49"/>
        <v/>
      </c>
      <c r="Z777" t="str">
        <f t="shared" si="50"/>
        <v/>
      </c>
      <c r="AA777" t="str">
        <f t="shared" si="55"/>
        <v/>
      </c>
      <c r="AB777" t="str">
        <f t="shared" si="51"/>
        <v/>
      </c>
    </row>
    <row r="778" spans="1:28">
      <c r="A778" s="33"/>
      <c r="B778" s="33"/>
      <c r="C778" s="29"/>
      <c r="D778" s="30"/>
      <c r="E778" s="30"/>
      <c r="F778" s="30"/>
      <c r="G778" s="30"/>
      <c r="H778" s="30"/>
      <c r="I778" s="30"/>
      <c r="J778" s="38"/>
      <c r="K778" s="25" t="str">
        <f t="shared" si="52"/>
        <v/>
      </c>
      <c r="L778" s="32"/>
      <c r="M778" s="30"/>
      <c r="N778" s="30"/>
      <c r="O778" s="30"/>
      <c r="P778" s="30"/>
      <c r="Q778" s="30"/>
      <c r="R778" s="25" t="str">
        <f t="shared" si="53"/>
        <v/>
      </c>
      <c r="S778" s="27" t="str">
        <f t="shared" si="54"/>
        <v/>
      </c>
      <c r="T778" s="33"/>
      <c r="U778" s="34" t="str">
        <f t="array" ref="U778">IF(X778="Tu",RANK(Y778:Y778,Y$30:Y$946),IF(X778="Th",RANK(Z778:Z778,Z$30:Z$946),IF(X778="F",RANK(AA778,AA$30:AA$946),IF(X778="W",RANK(AB778,AB$30:AB$946),""))))</f>
        <v/>
      </c>
      <c r="V778" s="33"/>
      <c r="X778" t="str">
        <f t="shared" si="49"/>
        <v/>
      </c>
      <c r="Z778" t="str">
        <f t="shared" si="50"/>
        <v/>
      </c>
      <c r="AA778" t="str">
        <f t="shared" si="55"/>
        <v/>
      </c>
      <c r="AB778" t="str">
        <f t="shared" si="51"/>
        <v/>
      </c>
    </row>
    <row r="779" spans="1:28">
      <c r="A779" s="33"/>
      <c r="B779" s="33"/>
      <c r="C779" s="29"/>
      <c r="D779" s="30"/>
      <c r="E779" s="30"/>
      <c r="F779" s="30"/>
      <c r="G779" s="30"/>
      <c r="H779" s="30"/>
      <c r="I779" s="30"/>
      <c r="J779" s="38"/>
      <c r="K779" s="25" t="str">
        <f t="shared" si="52"/>
        <v/>
      </c>
      <c r="L779" s="32"/>
      <c r="M779" s="30"/>
      <c r="N779" s="30"/>
      <c r="O779" s="30"/>
      <c r="P779" s="30"/>
      <c r="Q779" s="30"/>
      <c r="R779" s="25" t="str">
        <f t="shared" si="53"/>
        <v/>
      </c>
      <c r="S779" s="27" t="str">
        <f t="shared" si="54"/>
        <v/>
      </c>
      <c r="T779" s="33"/>
      <c r="U779" s="34" t="str">
        <f t="array" ref="U779">IF(X779="Tu",RANK(Y779:Y779,Y$30:Y$946),IF(X779="Th",RANK(Z779:Z779,Z$30:Z$946),IF(X779="F",RANK(AA779,AA$30:AA$946),IF(X779="W",RANK(AB779,AB$30:AB$946),""))))</f>
        <v/>
      </c>
      <c r="V779" s="33"/>
      <c r="X779" t="str">
        <f t="shared" si="49"/>
        <v/>
      </c>
      <c r="Z779" t="str">
        <f t="shared" si="50"/>
        <v/>
      </c>
      <c r="AA779" t="str">
        <f t="shared" si="55"/>
        <v/>
      </c>
      <c r="AB779" t="str">
        <f t="shared" si="51"/>
        <v/>
      </c>
    </row>
    <row r="780" spans="1:28">
      <c r="A780" s="33"/>
      <c r="B780" s="33"/>
      <c r="C780" s="29"/>
      <c r="D780" s="30"/>
      <c r="E780" s="30"/>
      <c r="F780" s="30"/>
      <c r="G780" s="30"/>
      <c r="H780" s="30"/>
      <c r="I780" s="30"/>
      <c r="J780" s="38"/>
      <c r="K780" s="25" t="str">
        <f t="shared" si="52"/>
        <v/>
      </c>
      <c r="L780" s="32"/>
      <c r="M780" s="30"/>
      <c r="N780" s="30"/>
      <c r="O780" s="30"/>
      <c r="P780" s="30"/>
      <c r="Q780" s="30"/>
      <c r="R780" s="25" t="str">
        <f t="shared" si="53"/>
        <v/>
      </c>
      <c r="S780" s="27" t="str">
        <f t="shared" si="54"/>
        <v/>
      </c>
      <c r="T780" s="33"/>
      <c r="U780" s="34" t="str">
        <f t="array" ref="U780">IF(X780="Tu",RANK(Y780:Y780,Y$30:Y$946),IF(X780="Th",RANK(Z780:Z780,Z$30:Z$946),IF(X780="F",RANK(AA780,AA$30:AA$946),IF(X780="W",RANK(AB780,AB$30:AB$946),""))))</f>
        <v/>
      </c>
      <c r="V780" s="33"/>
      <c r="X780" t="str">
        <f t="shared" si="49"/>
        <v/>
      </c>
      <c r="Z780" t="str">
        <f t="shared" si="50"/>
        <v/>
      </c>
      <c r="AA780" t="str">
        <f t="shared" si="55"/>
        <v/>
      </c>
      <c r="AB780" t="str">
        <f t="shared" si="51"/>
        <v/>
      </c>
    </row>
    <row r="781" spans="1:28">
      <c r="A781" s="33"/>
      <c r="B781" s="33"/>
      <c r="C781" s="29"/>
      <c r="D781" s="30"/>
      <c r="E781" s="30"/>
      <c r="F781" s="30"/>
      <c r="G781" s="30"/>
      <c r="H781" s="30"/>
      <c r="I781" s="30"/>
      <c r="J781" s="38"/>
      <c r="K781" s="25" t="str">
        <f t="shared" si="52"/>
        <v/>
      </c>
      <c r="L781" s="32"/>
      <c r="M781" s="30"/>
      <c r="N781" s="30"/>
      <c r="O781" s="30"/>
      <c r="P781" s="30"/>
      <c r="Q781" s="30"/>
      <c r="R781" s="25" t="str">
        <f t="shared" si="53"/>
        <v/>
      </c>
      <c r="S781" s="27" t="str">
        <f t="shared" si="54"/>
        <v/>
      </c>
      <c r="T781" s="33"/>
      <c r="U781" s="34" t="str">
        <f t="array" ref="U781">IF(X781="Tu",RANK(Y781:Y781,Y$30:Y$946),IF(X781="Th",RANK(Z781:Z781,Z$30:Z$946),IF(X781="F",RANK(AA781,AA$30:AA$946),IF(X781="W",RANK(AB781,AB$30:AB$946),""))))</f>
        <v/>
      </c>
      <c r="V781" s="33"/>
      <c r="X781" t="str">
        <f t="shared" si="49"/>
        <v/>
      </c>
      <c r="Z781" t="str">
        <f t="shared" si="50"/>
        <v/>
      </c>
      <c r="AA781" t="str">
        <f t="shared" si="55"/>
        <v/>
      </c>
      <c r="AB781" t="str">
        <f t="shared" si="51"/>
        <v/>
      </c>
    </row>
    <row r="782" spans="1:28">
      <c r="A782" s="33"/>
      <c r="B782" s="33"/>
      <c r="C782" s="29"/>
      <c r="D782" s="30"/>
      <c r="E782" s="30"/>
      <c r="F782" s="30"/>
      <c r="G782" s="30"/>
      <c r="H782" s="30"/>
      <c r="I782" s="30"/>
      <c r="J782" s="38"/>
      <c r="K782" s="25" t="str">
        <f t="shared" si="52"/>
        <v/>
      </c>
      <c r="L782" s="32"/>
      <c r="M782" s="30"/>
      <c r="N782" s="30"/>
      <c r="O782" s="30"/>
      <c r="P782" s="30"/>
      <c r="Q782" s="30"/>
      <c r="R782" s="25" t="str">
        <f t="shared" si="53"/>
        <v/>
      </c>
      <c r="S782" s="27" t="str">
        <f t="shared" si="54"/>
        <v/>
      </c>
      <c r="T782" s="33"/>
      <c r="U782" s="34" t="str">
        <f t="array" ref="U782">IF(X782="Tu",RANK(Y782:Y782,Y$30:Y$946),IF(X782="Th",RANK(Z782:Z782,Z$30:Z$946),IF(X782="F",RANK(AA782,AA$30:AA$946),IF(X782="W",RANK(AB782,AB$30:AB$946),""))))</f>
        <v/>
      </c>
      <c r="V782" s="33"/>
      <c r="X782" t="str">
        <f t="shared" si="49"/>
        <v/>
      </c>
      <c r="Z782" t="str">
        <f t="shared" si="50"/>
        <v/>
      </c>
      <c r="AA782" t="str">
        <f t="shared" si="55"/>
        <v/>
      </c>
      <c r="AB782" t="str">
        <f t="shared" si="51"/>
        <v/>
      </c>
    </row>
    <row r="783" spans="1:28">
      <c r="A783" s="33"/>
      <c r="B783" s="33"/>
      <c r="C783" s="29"/>
      <c r="D783" s="30"/>
      <c r="E783" s="30"/>
      <c r="F783" s="30"/>
      <c r="G783" s="30"/>
      <c r="H783" s="30"/>
      <c r="I783" s="30"/>
      <c r="J783" s="38"/>
      <c r="K783" s="25" t="str">
        <f t="shared" si="52"/>
        <v/>
      </c>
      <c r="L783" s="32"/>
      <c r="M783" s="30"/>
      <c r="N783" s="30"/>
      <c r="O783" s="30"/>
      <c r="P783" s="30"/>
      <c r="Q783" s="30"/>
      <c r="R783" s="25" t="str">
        <f t="shared" si="53"/>
        <v/>
      </c>
      <c r="S783" s="27" t="str">
        <f t="shared" si="54"/>
        <v/>
      </c>
      <c r="T783" s="33"/>
      <c r="U783" s="34" t="str">
        <f t="array" ref="U783">IF(X783="Tu",RANK(Y783:Y783,Y$30:Y$946),IF(X783="Th",RANK(Z783:Z783,Z$30:Z$946),IF(X783="F",RANK(AA783,AA$30:AA$946),IF(X783="W",RANK(AB783,AB$30:AB$946),""))))</f>
        <v/>
      </c>
      <c r="V783" s="33"/>
      <c r="X783" t="str">
        <f t="shared" si="49"/>
        <v/>
      </c>
      <c r="Z783" t="str">
        <f t="shared" si="50"/>
        <v/>
      </c>
      <c r="AA783" t="str">
        <f t="shared" si="55"/>
        <v/>
      </c>
      <c r="AB783" t="str">
        <f t="shared" si="51"/>
        <v/>
      </c>
    </row>
    <row r="784" spans="1:28">
      <c r="A784" s="33"/>
      <c r="B784" s="33"/>
      <c r="C784" s="29"/>
      <c r="D784" s="30"/>
      <c r="E784" s="30"/>
      <c r="F784" s="30"/>
      <c r="G784" s="30"/>
      <c r="H784" s="30"/>
      <c r="I784" s="30"/>
      <c r="J784" s="38"/>
      <c r="K784" s="25" t="str">
        <f t="shared" si="52"/>
        <v/>
      </c>
      <c r="L784" s="32"/>
      <c r="M784" s="30"/>
      <c r="N784" s="30"/>
      <c r="O784" s="30"/>
      <c r="P784" s="30"/>
      <c r="Q784" s="30"/>
      <c r="R784" s="25" t="str">
        <f t="shared" si="53"/>
        <v/>
      </c>
      <c r="S784" s="27" t="str">
        <f t="shared" si="54"/>
        <v/>
      </c>
      <c r="T784" s="33"/>
      <c r="U784" s="34" t="str">
        <f t="array" ref="U784">IF(X784="Tu",RANK(Y784:Y784,Y$30:Y$946),IF(X784="Th",RANK(Z784:Z784,Z$30:Z$946),IF(X784="F",RANK(AA784,AA$30:AA$946),IF(X784="W",RANK(AB784,AB$30:AB$946),""))))</f>
        <v/>
      </c>
      <c r="V784" s="33"/>
      <c r="X784" t="str">
        <f t="shared" si="49"/>
        <v/>
      </c>
      <c r="Z784" t="str">
        <f t="shared" si="50"/>
        <v/>
      </c>
      <c r="AA784" t="str">
        <f t="shared" si="55"/>
        <v/>
      </c>
      <c r="AB784" t="str">
        <f t="shared" si="51"/>
        <v/>
      </c>
    </row>
    <row r="785" spans="1:28">
      <c r="A785" s="33"/>
      <c r="B785" s="33"/>
      <c r="C785" s="29"/>
      <c r="D785" s="30"/>
      <c r="E785" s="30"/>
      <c r="F785" s="30"/>
      <c r="G785" s="30"/>
      <c r="H785" s="30"/>
      <c r="I785" s="30"/>
      <c r="J785" s="38"/>
      <c r="K785" s="25" t="str">
        <f t="shared" si="52"/>
        <v/>
      </c>
      <c r="L785" s="32"/>
      <c r="M785" s="30"/>
      <c r="N785" s="30"/>
      <c r="O785" s="30"/>
      <c r="P785" s="30"/>
      <c r="Q785" s="30"/>
      <c r="R785" s="25" t="str">
        <f t="shared" si="53"/>
        <v/>
      </c>
      <c r="S785" s="27" t="str">
        <f t="shared" si="54"/>
        <v/>
      </c>
      <c r="T785" s="33"/>
      <c r="U785" s="34" t="str">
        <f t="array" ref="U785">IF(X785="Tu",RANK(Y785:Y785,Y$30:Y$946),IF(X785="Th",RANK(Z785:Z785,Z$30:Z$946),IF(X785="F",RANK(AA785,AA$30:AA$946),IF(X785="W",RANK(AB785,AB$30:AB$946),""))))</f>
        <v/>
      </c>
      <c r="V785" s="33"/>
      <c r="X785" t="str">
        <f t="shared" si="49"/>
        <v/>
      </c>
      <c r="Z785" t="str">
        <f t="shared" si="50"/>
        <v/>
      </c>
      <c r="AA785" t="str">
        <f t="shared" si="55"/>
        <v/>
      </c>
      <c r="AB785" t="str">
        <f t="shared" si="51"/>
        <v/>
      </c>
    </row>
    <row r="786" spans="1:28">
      <c r="A786" s="33"/>
      <c r="B786" s="33"/>
      <c r="C786" s="29"/>
      <c r="D786" s="30"/>
      <c r="E786" s="30"/>
      <c r="F786" s="30"/>
      <c r="G786" s="30"/>
      <c r="H786" s="30"/>
      <c r="I786" s="30"/>
      <c r="J786" s="38"/>
      <c r="K786" s="25" t="str">
        <f t="shared" si="52"/>
        <v/>
      </c>
      <c r="L786" s="32"/>
      <c r="M786" s="30"/>
      <c r="N786" s="30"/>
      <c r="O786" s="30"/>
      <c r="P786" s="30"/>
      <c r="Q786" s="30"/>
      <c r="R786" s="25" t="str">
        <f t="shared" si="53"/>
        <v/>
      </c>
      <c r="S786" s="27" t="str">
        <f t="shared" si="54"/>
        <v/>
      </c>
      <c r="T786" s="33"/>
      <c r="U786" s="34" t="str">
        <f t="array" ref="U786">IF(X786="Tu",RANK(Y786:Y786,Y$30:Y$946),IF(X786="Th",RANK(Z786:Z786,Z$30:Z$946),IF(X786="F",RANK(AA786,AA$30:AA$946),IF(X786="W",RANK(AB786,AB$30:AB$946),""))))</f>
        <v/>
      </c>
      <c r="V786" s="33"/>
      <c r="X786" t="str">
        <f t="shared" si="49"/>
        <v/>
      </c>
      <c r="Z786" t="str">
        <f t="shared" si="50"/>
        <v/>
      </c>
      <c r="AA786" t="str">
        <f t="shared" si="55"/>
        <v/>
      </c>
      <c r="AB786" t="str">
        <f t="shared" si="51"/>
        <v/>
      </c>
    </row>
    <row r="787" spans="1:28">
      <c r="A787" s="33"/>
      <c r="B787" s="33"/>
      <c r="C787" s="29"/>
      <c r="D787" s="30"/>
      <c r="E787" s="30"/>
      <c r="F787" s="30"/>
      <c r="G787" s="30"/>
      <c r="H787" s="30"/>
      <c r="I787" s="30"/>
      <c r="J787" s="38"/>
      <c r="K787" s="25" t="str">
        <f t="shared" si="52"/>
        <v/>
      </c>
      <c r="L787" s="32"/>
      <c r="M787" s="30"/>
      <c r="N787" s="30"/>
      <c r="O787" s="30"/>
      <c r="P787" s="30"/>
      <c r="Q787" s="30"/>
      <c r="R787" s="25" t="str">
        <f t="shared" si="53"/>
        <v/>
      </c>
      <c r="S787" s="27" t="str">
        <f t="shared" si="54"/>
        <v/>
      </c>
      <c r="T787" s="33"/>
      <c r="U787" s="34" t="str">
        <f t="array" ref="U787">IF(X787="Tu",RANK(Y787:Y787,Y$30:Y$946),IF(X787="Th",RANK(Z787:Z787,Z$30:Z$946),IF(X787="F",RANK(AA787,AA$30:AA$946),IF(X787="W",RANK(AB787,AB$30:AB$946),""))))</f>
        <v/>
      </c>
      <c r="V787" s="33"/>
      <c r="X787" t="str">
        <f t="shared" si="49"/>
        <v/>
      </c>
      <c r="Z787" t="str">
        <f t="shared" si="50"/>
        <v/>
      </c>
      <c r="AA787" t="str">
        <f t="shared" si="55"/>
        <v/>
      </c>
      <c r="AB787" t="str">
        <f t="shared" si="51"/>
        <v/>
      </c>
    </row>
    <row r="788" spans="1:28">
      <c r="A788" s="33"/>
      <c r="B788" s="33"/>
      <c r="C788" s="29"/>
      <c r="D788" s="30"/>
      <c r="E788" s="30"/>
      <c r="F788" s="30"/>
      <c r="G788" s="30"/>
      <c r="H788" s="30"/>
      <c r="I788" s="30"/>
      <c r="J788" s="38"/>
      <c r="K788" s="25" t="str">
        <f t="shared" si="52"/>
        <v/>
      </c>
      <c r="L788" s="32"/>
      <c r="M788" s="30"/>
      <c r="N788" s="30"/>
      <c r="O788" s="30"/>
      <c r="P788" s="30"/>
      <c r="Q788" s="30"/>
      <c r="R788" s="25" t="str">
        <f t="shared" si="53"/>
        <v/>
      </c>
      <c r="S788" s="27" t="str">
        <f t="shared" si="54"/>
        <v/>
      </c>
      <c r="T788" s="33"/>
      <c r="U788" s="34" t="str">
        <f t="array" ref="U788">IF(X788="Tu",RANK(Y788:Y788,Y$30:Y$946),IF(X788="Th",RANK(Z788:Z788,Z$30:Z$946),IF(X788="F",RANK(AA788,AA$30:AA$946),IF(X788="W",RANK(AB788,AB$30:AB$946),""))))</f>
        <v/>
      </c>
      <c r="V788" s="33"/>
      <c r="X788" t="str">
        <f t="shared" si="49"/>
        <v/>
      </c>
      <c r="Z788" t="str">
        <f t="shared" si="50"/>
        <v/>
      </c>
      <c r="AA788" t="str">
        <f t="shared" si="55"/>
        <v/>
      </c>
      <c r="AB788" t="str">
        <f t="shared" si="51"/>
        <v/>
      </c>
    </row>
    <row r="789" spans="1:28">
      <c r="A789" s="33"/>
      <c r="B789" s="33"/>
      <c r="C789" s="29"/>
      <c r="D789" s="30"/>
      <c r="E789" s="30"/>
      <c r="F789" s="30"/>
      <c r="G789" s="30"/>
      <c r="H789" s="30"/>
      <c r="I789" s="30"/>
      <c r="J789" s="38"/>
      <c r="K789" s="25" t="str">
        <f t="shared" si="52"/>
        <v/>
      </c>
      <c r="L789" s="32"/>
      <c r="M789" s="30"/>
      <c r="N789" s="30"/>
      <c r="O789" s="30"/>
      <c r="P789" s="30"/>
      <c r="Q789" s="30"/>
      <c r="R789" s="25" t="str">
        <f t="shared" si="53"/>
        <v/>
      </c>
      <c r="S789" s="27" t="str">
        <f t="shared" si="54"/>
        <v/>
      </c>
      <c r="T789" s="33"/>
      <c r="U789" s="34" t="str">
        <f t="array" ref="U789">IF(X789="Tu",RANK(Y789:Y789,Y$30:Y$946),IF(X789="Th",RANK(Z789:Z789,Z$30:Z$946),IF(X789="F",RANK(AA789,AA$30:AA$946),IF(X789="W",RANK(AB789,AB$30:AB$946),""))))</f>
        <v/>
      </c>
      <c r="V789" s="33"/>
      <c r="X789" t="str">
        <f t="shared" si="49"/>
        <v/>
      </c>
      <c r="Z789" t="str">
        <f t="shared" si="50"/>
        <v/>
      </c>
      <c r="AA789" t="str">
        <f t="shared" si="55"/>
        <v/>
      </c>
      <c r="AB789" t="str">
        <f t="shared" si="51"/>
        <v/>
      </c>
    </row>
    <row r="790" spans="1:28">
      <c r="A790" s="33"/>
      <c r="B790" s="33"/>
      <c r="C790" s="29"/>
      <c r="D790" s="30"/>
      <c r="E790" s="30"/>
      <c r="F790" s="30"/>
      <c r="G790" s="30"/>
      <c r="H790" s="30"/>
      <c r="I790" s="30"/>
      <c r="J790" s="38"/>
      <c r="K790" s="25" t="str">
        <f t="shared" si="52"/>
        <v/>
      </c>
      <c r="L790" s="32"/>
      <c r="M790" s="30"/>
      <c r="N790" s="30"/>
      <c r="O790" s="30"/>
      <c r="P790" s="30"/>
      <c r="Q790" s="30"/>
      <c r="R790" s="25" t="str">
        <f t="shared" si="53"/>
        <v/>
      </c>
      <c r="S790" s="27" t="str">
        <f t="shared" si="54"/>
        <v/>
      </c>
      <c r="T790" s="33"/>
      <c r="U790" s="34" t="str">
        <f t="array" ref="U790">IF(X790="Tu",RANK(Y790:Y790,Y$30:Y$946),IF(X790="Th",RANK(Z790:Z790,Z$30:Z$946),IF(X790="F",RANK(AA790,AA$30:AA$946),IF(X790="W",RANK(AB790,AB$30:AB$946),""))))</f>
        <v/>
      </c>
      <c r="V790" s="33"/>
      <c r="X790" t="str">
        <f t="shared" si="49"/>
        <v/>
      </c>
      <c r="Z790" t="str">
        <f t="shared" si="50"/>
        <v/>
      </c>
      <c r="AA790" t="str">
        <f t="shared" si="55"/>
        <v/>
      </c>
      <c r="AB790" t="str">
        <f t="shared" si="51"/>
        <v/>
      </c>
    </row>
    <row r="791" spans="1:28">
      <c r="A791" s="33"/>
      <c r="B791" s="33"/>
      <c r="C791" s="29"/>
      <c r="D791" s="30"/>
      <c r="E791" s="30"/>
      <c r="F791" s="30"/>
      <c r="G791" s="30"/>
      <c r="H791" s="30"/>
      <c r="I791" s="30"/>
      <c r="J791" s="38"/>
      <c r="K791" s="25" t="str">
        <f t="shared" si="52"/>
        <v/>
      </c>
      <c r="L791" s="32"/>
      <c r="M791" s="30"/>
      <c r="N791" s="30"/>
      <c r="O791" s="30"/>
      <c r="P791" s="30"/>
      <c r="Q791" s="30"/>
      <c r="R791" s="25" t="str">
        <f t="shared" si="53"/>
        <v/>
      </c>
      <c r="S791" s="27" t="str">
        <f t="shared" si="54"/>
        <v/>
      </c>
      <c r="T791" s="33"/>
      <c r="U791" s="34" t="str">
        <f t="array" ref="U791">IF(X791="Tu",RANK(Y791:Y791,Y$30:Y$946),IF(X791="Th",RANK(Z791:Z791,Z$30:Z$946),IF(X791="F",RANK(AA791,AA$30:AA$946),IF(X791="W",RANK(AB791,AB$30:AB$946),""))))</f>
        <v/>
      </c>
      <c r="V791" s="33"/>
      <c r="X791" t="str">
        <f t="shared" si="49"/>
        <v/>
      </c>
      <c r="Z791" t="str">
        <f t="shared" si="50"/>
        <v/>
      </c>
      <c r="AA791" t="str">
        <f t="shared" si="55"/>
        <v/>
      </c>
      <c r="AB791" t="str">
        <f t="shared" si="51"/>
        <v/>
      </c>
    </row>
    <row r="792" spans="1:28">
      <c r="A792" s="33"/>
      <c r="B792" s="33"/>
      <c r="C792" s="29"/>
      <c r="D792" s="30"/>
      <c r="E792" s="30"/>
      <c r="F792" s="30"/>
      <c r="G792" s="30"/>
      <c r="H792" s="30"/>
      <c r="I792" s="30"/>
      <c r="J792" s="38"/>
      <c r="K792" s="25" t="str">
        <f t="shared" si="52"/>
        <v/>
      </c>
      <c r="L792" s="32"/>
      <c r="M792" s="30"/>
      <c r="N792" s="30"/>
      <c r="O792" s="30"/>
      <c r="P792" s="30"/>
      <c r="Q792" s="30"/>
      <c r="R792" s="25" t="str">
        <f t="shared" si="53"/>
        <v/>
      </c>
      <c r="S792" s="27" t="str">
        <f t="shared" si="54"/>
        <v/>
      </c>
      <c r="T792" s="33"/>
      <c r="U792" s="34" t="str">
        <f t="array" ref="U792">IF(X792="Tu",RANK(Y792:Y792,Y$30:Y$946),IF(X792="Th",RANK(Z792:Z792,Z$30:Z$946),IF(X792="F",RANK(AA792,AA$30:AA$946),IF(X792="W",RANK(AB792,AB$30:AB$946),""))))</f>
        <v/>
      </c>
      <c r="V792" s="33"/>
      <c r="X792" t="str">
        <f t="shared" si="49"/>
        <v/>
      </c>
      <c r="Z792" t="str">
        <f t="shared" si="50"/>
        <v/>
      </c>
      <c r="AA792" t="str">
        <f t="shared" si="55"/>
        <v/>
      </c>
      <c r="AB792" t="str">
        <f t="shared" si="51"/>
        <v/>
      </c>
    </row>
    <row r="793" spans="1:28">
      <c r="A793" s="33"/>
      <c r="B793" s="33"/>
      <c r="C793" s="29"/>
      <c r="D793" s="30"/>
      <c r="E793" s="30"/>
      <c r="F793" s="30"/>
      <c r="G793" s="30"/>
      <c r="H793" s="30"/>
      <c r="I793" s="30"/>
      <c r="J793" s="38"/>
      <c r="K793" s="25" t="str">
        <f t="shared" si="52"/>
        <v/>
      </c>
      <c r="L793" s="32"/>
      <c r="M793" s="30"/>
      <c r="N793" s="30"/>
      <c r="O793" s="30"/>
      <c r="P793" s="30"/>
      <c r="Q793" s="30"/>
      <c r="R793" s="25" t="str">
        <f t="shared" si="53"/>
        <v/>
      </c>
      <c r="S793" s="27" t="str">
        <f t="shared" si="54"/>
        <v/>
      </c>
      <c r="T793" s="33"/>
      <c r="U793" s="34" t="str">
        <f t="array" ref="U793">IF(X793="Tu",RANK(Y793:Y793,Y$30:Y$946),IF(X793="Th",RANK(Z793:Z793,Z$30:Z$946),IF(X793="F",RANK(AA793,AA$30:AA$946),IF(X793="W",RANK(AB793,AB$30:AB$946),""))))</f>
        <v/>
      </c>
      <c r="V793" s="33"/>
      <c r="X793" t="str">
        <f t="shared" si="49"/>
        <v/>
      </c>
      <c r="Z793" t="str">
        <f t="shared" si="50"/>
        <v/>
      </c>
      <c r="AA793" t="str">
        <f t="shared" si="55"/>
        <v/>
      </c>
      <c r="AB793" t="str">
        <f t="shared" si="51"/>
        <v/>
      </c>
    </row>
    <row r="794" spans="1:28">
      <c r="A794" s="33"/>
      <c r="B794" s="33"/>
      <c r="C794" s="29"/>
      <c r="D794" s="30"/>
      <c r="E794" s="30"/>
      <c r="F794" s="30"/>
      <c r="G794" s="30"/>
      <c r="H794" s="30"/>
      <c r="I794" s="30"/>
      <c r="J794" s="38"/>
      <c r="K794" s="25" t="str">
        <f t="shared" si="52"/>
        <v/>
      </c>
      <c r="L794" s="32"/>
      <c r="M794" s="30"/>
      <c r="N794" s="30"/>
      <c r="O794" s="30"/>
      <c r="P794" s="30"/>
      <c r="Q794" s="30"/>
      <c r="R794" s="25" t="str">
        <f t="shared" si="53"/>
        <v/>
      </c>
      <c r="S794" s="27" t="str">
        <f t="shared" si="54"/>
        <v/>
      </c>
      <c r="T794" s="33"/>
      <c r="U794" s="34" t="str">
        <f t="array" ref="U794">IF(X794="Tu",RANK(Y794:Y794,Y$30:Y$946),IF(X794="Th",RANK(Z794:Z794,Z$30:Z$946),IF(X794="F",RANK(AA794,AA$30:AA$946),IF(X794="W",RANK(AB794,AB$30:AB$946),""))))</f>
        <v/>
      </c>
      <c r="V794" s="33"/>
      <c r="X794" t="str">
        <f t="shared" si="49"/>
        <v/>
      </c>
      <c r="Z794" t="str">
        <f t="shared" si="50"/>
        <v/>
      </c>
      <c r="AA794" t="str">
        <f t="shared" si="55"/>
        <v/>
      </c>
      <c r="AB794" t="str">
        <f t="shared" si="51"/>
        <v/>
      </c>
    </row>
    <row r="795" spans="1:28">
      <c r="A795" s="33"/>
      <c r="B795" s="33"/>
      <c r="C795" s="29"/>
      <c r="D795" s="30"/>
      <c r="E795" s="30"/>
      <c r="F795" s="30"/>
      <c r="G795" s="30"/>
      <c r="H795" s="30"/>
      <c r="I795" s="30"/>
      <c r="J795" s="38"/>
      <c r="K795" s="25" t="str">
        <f t="shared" si="52"/>
        <v/>
      </c>
      <c r="L795" s="32"/>
      <c r="M795" s="30"/>
      <c r="N795" s="30"/>
      <c r="O795" s="30"/>
      <c r="P795" s="30"/>
      <c r="Q795" s="30"/>
      <c r="R795" s="25" t="str">
        <f t="shared" si="53"/>
        <v/>
      </c>
      <c r="S795" s="27" t="str">
        <f t="shared" si="54"/>
        <v/>
      </c>
      <c r="T795" s="33"/>
      <c r="U795" s="34" t="str">
        <f t="array" ref="U795">IF(X795="Tu",RANK(Y795:Y795,Y$30:Y$946),IF(X795="Th",RANK(Z795:Z795,Z$30:Z$946),IF(X795="F",RANK(AA795,AA$30:AA$946),IF(X795="W",RANK(AB795,AB$30:AB$946),""))))</f>
        <v/>
      </c>
      <c r="V795" s="33"/>
      <c r="X795" t="str">
        <f t="shared" si="49"/>
        <v/>
      </c>
      <c r="Z795" t="str">
        <f t="shared" si="50"/>
        <v/>
      </c>
      <c r="AA795" t="str">
        <f t="shared" si="55"/>
        <v/>
      </c>
      <c r="AB795" t="str">
        <f t="shared" si="51"/>
        <v/>
      </c>
    </row>
    <row r="796" spans="1:28">
      <c r="A796" s="33"/>
      <c r="B796" s="33"/>
      <c r="C796" s="29"/>
      <c r="D796" s="30"/>
      <c r="E796" s="30"/>
      <c r="F796" s="30"/>
      <c r="G796" s="30"/>
      <c r="H796" s="30"/>
      <c r="I796" s="30"/>
      <c r="J796" s="38"/>
      <c r="K796" s="25" t="str">
        <f t="shared" si="52"/>
        <v/>
      </c>
      <c r="L796" s="32"/>
      <c r="M796" s="30"/>
      <c r="N796" s="30"/>
      <c r="O796" s="30"/>
      <c r="P796" s="30"/>
      <c r="Q796" s="30"/>
      <c r="R796" s="25" t="str">
        <f t="shared" si="53"/>
        <v/>
      </c>
      <c r="S796" s="27" t="str">
        <f t="shared" si="54"/>
        <v/>
      </c>
      <c r="T796" s="33"/>
      <c r="U796" s="34" t="str">
        <f t="array" ref="U796">IF(X796="Tu",RANK(Y796:Y796,Y$30:Y$946),IF(X796="Th",RANK(Z796:Z796,Z$30:Z$946),IF(X796="F",RANK(AA796,AA$30:AA$946),IF(X796="W",RANK(AB796,AB$30:AB$946),""))))</f>
        <v/>
      </c>
      <c r="V796" s="33"/>
      <c r="X796" t="str">
        <f t="shared" si="49"/>
        <v/>
      </c>
      <c r="Z796" t="str">
        <f t="shared" si="50"/>
        <v/>
      </c>
      <c r="AA796" t="str">
        <f t="shared" si="55"/>
        <v/>
      </c>
      <c r="AB796" t="str">
        <f t="shared" si="51"/>
        <v/>
      </c>
    </row>
    <row r="797" spans="1:28">
      <c r="A797" s="33"/>
      <c r="B797" s="33"/>
      <c r="C797" s="29"/>
      <c r="D797" s="30"/>
      <c r="E797" s="30"/>
      <c r="F797" s="30"/>
      <c r="G797" s="30"/>
      <c r="H797" s="30"/>
      <c r="I797" s="30"/>
      <c r="J797" s="38"/>
      <c r="K797" s="25" t="str">
        <f t="shared" si="52"/>
        <v/>
      </c>
      <c r="L797" s="32"/>
      <c r="M797" s="30"/>
      <c r="N797" s="30"/>
      <c r="O797" s="30"/>
      <c r="P797" s="30"/>
      <c r="Q797" s="30"/>
      <c r="R797" s="25" t="str">
        <f t="shared" si="53"/>
        <v/>
      </c>
      <c r="S797" s="27" t="str">
        <f t="shared" si="54"/>
        <v/>
      </c>
      <c r="T797" s="33"/>
      <c r="U797" s="34" t="str">
        <f t="array" ref="U797">IF(X797="Tu",RANK(Y797:Y797,Y$30:Y$946),IF(X797="Th",RANK(Z797:Z797,Z$30:Z$946),IF(X797="F",RANK(AA797,AA$30:AA$946),IF(X797="W",RANK(AB797,AB$30:AB$946),""))))</f>
        <v/>
      </c>
      <c r="V797" s="33"/>
      <c r="X797" t="str">
        <f t="shared" si="49"/>
        <v/>
      </c>
      <c r="Z797" t="str">
        <f t="shared" si="50"/>
        <v/>
      </c>
      <c r="AA797" t="str">
        <f t="shared" si="55"/>
        <v/>
      </c>
      <c r="AB797" t="str">
        <f t="shared" si="51"/>
        <v/>
      </c>
    </row>
    <row r="798" spans="1:28">
      <c r="A798" s="33"/>
      <c r="B798" s="33"/>
      <c r="C798" s="29"/>
      <c r="D798" s="30"/>
      <c r="E798" s="30"/>
      <c r="F798" s="30"/>
      <c r="G798" s="30"/>
      <c r="H798" s="30"/>
      <c r="I798" s="30"/>
      <c r="J798" s="38"/>
      <c r="K798" s="25" t="str">
        <f t="shared" si="52"/>
        <v/>
      </c>
      <c r="L798" s="32"/>
      <c r="M798" s="30"/>
      <c r="N798" s="30"/>
      <c r="O798" s="30"/>
      <c r="P798" s="30"/>
      <c r="Q798" s="30"/>
      <c r="R798" s="25" t="str">
        <f t="shared" si="53"/>
        <v/>
      </c>
      <c r="S798" s="27" t="str">
        <f t="shared" si="54"/>
        <v/>
      </c>
      <c r="T798" s="33"/>
      <c r="U798" s="34" t="str">
        <f t="array" ref="U798">IF(X798="Tu",RANK(Y798:Y798,Y$30:Y$946),IF(X798="Th",RANK(Z798:Z798,Z$30:Z$946),IF(X798="F",RANK(AA798,AA$30:AA$946),IF(X798="W",RANK(AB798,AB$30:AB$946),""))))</f>
        <v/>
      </c>
      <c r="V798" s="33"/>
      <c r="X798" t="str">
        <f t="shared" si="49"/>
        <v/>
      </c>
      <c r="Z798" t="str">
        <f t="shared" si="50"/>
        <v/>
      </c>
      <c r="AA798" t="str">
        <f t="shared" si="55"/>
        <v/>
      </c>
      <c r="AB798" t="str">
        <f t="shared" si="51"/>
        <v/>
      </c>
    </row>
    <row r="799" spans="1:28">
      <c r="A799" s="33"/>
      <c r="B799" s="33"/>
      <c r="C799" s="29"/>
      <c r="D799" s="30"/>
      <c r="E799" s="30"/>
      <c r="F799" s="30"/>
      <c r="G799" s="30"/>
      <c r="H799" s="30"/>
      <c r="I799" s="30"/>
      <c r="J799" s="38"/>
      <c r="K799" s="25" t="str">
        <f t="shared" si="52"/>
        <v/>
      </c>
      <c r="L799" s="32"/>
      <c r="M799" s="30"/>
      <c r="N799" s="30"/>
      <c r="O799" s="30"/>
      <c r="P799" s="30"/>
      <c r="Q799" s="30"/>
      <c r="R799" s="25" t="str">
        <f t="shared" si="53"/>
        <v/>
      </c>
      <c r="S799" s="27" t="str">
        <f t="shared" si="54"/>
        <v/>
      </c>
      <c r="T799" s="33"/>
      <c r="U799" s="34" t="str">
        <f t="array" ref="U799">IF(X799="Tu",RANK(Y799:Y799,Y$30:Y$946),IF(X799="Th",RANK(Z799:Z799,Z$30:Z$946),IF(X799="F",RANK(AA799,AA$30:AA$946),IF(X799="W",RANK(AB799,AB$30:AB$946),""))))</f>
        <v/>
      </c>
      <c r="V799" s="33"/>
      <c r="X799" t="str">
        <f t="shared" si="49"/>
        <v/>
      </c>
      <c r="Z799" t="str">
        <f t="shared" si="50"/>
        <v/>
      </c>
      <c r="AA799" t="str">
        <f t="shared" si="55"/>
        <v/>
      </c>
      <c r="AB799" t="str">
        <f t="shared" si="51"/>
        <v/>
      </c>
    </row>
    <row r="800" spans="1:28">
      <c r="A800" s="33"/>
      <c r="B800" s="33"/>
      <c r="C800" s="29"/>
      <c r="D800" s="30"/>
      <c r="E800" s="30"/>
      <c r="F800" s="30"/>
      <c r="G800" s="30"/>
      <c r="H800" s="30"/>
      <c r="I800" s="30"/>
      <c r="J800" s="38"/>
      <c r="K800" s="25" t="str">
        <f t="shared" si="52"/>
        <v/>
      </c>
      <c r="L800" s="32"/>
      <c r="M800" s="30"/>
      <c r="N800" s="30"/>
      <c r="O800" s="30"/>
      <c r="P800" s="30"/>
      <c r="Q800" s="30"/>
      <c r="R800" s="25" t="str">
        <f t="shared" si="53"/>
        <v/>
      </c>
      <c r="S800" s="27" t="str">
        <f t="shared" si="54"/>
        <v/>
      </c>
      <c r="T800" s="33"/>
      <c r="U800" s="34" t="str">
        <f t="array" ref="U800">IF(X800="Tu",RANK(Y800:Y800,Y$30:Y$946),IF(X800="Th",RANK(Z800:Z800,Z$30:Z$946),IF(X800="F",RANK(AA800,AA$30:AA$946),IF(X800="W",RANK(AB800,AB$30:AB$946),""))))</f>
        <v/>
      </c>
      <c r="V800" s="33"/>
      <c r="X800" t="str">
        <f t="shared" si="49"/>
        <v/>
      </c>
      <c r="Z800" t="str">
        <f t="shared" si="50"/>
        <v/>
      </c>
      <c r="AA800" t="str">
        <f t="shared" si="55"/>
        <v/>
      </c>
      <c r="AB800" t="str">
        <f t="shared" si="51"/>
        <v/>
      </c>
    </row>
    <row r="801" spans="1:28">
      <c r="A801" s="33"/>
      <c r="B801" s="33"/>
      <c r="C801" s="29"/>
      <c r="D801" s="30"/>
      <c r="E801" s="30"/>
      <c r="F801" s="30"/>
      <c r="G801" s="30"/>
      <c r="H801" s="30"/>
      <c r="I801" s="30"/>
      <c r="J801" s="38"/>
      <c r="K801" s="25" t="str">
        <f t="shared" si="52"/>
        <v/>
      </c>
      <c r="L801" s="32"/>
      <c r="M801" s="30"/>
      <c r="N801" s="30"/>
      <c r="O801" s="30"/>
      <c r="P801" s="30"/>
      <c r="Q801" s="30"/>
      <c r="R801" s="25" t="str">
        <f t="shared" si="53"/>
        <v/>
      </c>
      <c r="S801" s="27" t="str">
        <f t="shared" si="54"/>
        <v/>
      </c>
      <c r="T801" s="33"/>
      <c r="U801" s="34" t="str">
        <f t="array" ref="U801">IF(X801="Tu",RANK(Y801:Y801,Y$30:Y$946),IF(X801="Th",RANK(Z801:Z801,Z$30:Z$946),IF(X801="F",RANK(AA801,AA$30:AA$946),IF(X801="W",RANK(AB801,AB$30:AB$946),""))))</f>
        <v/>
      </c>
      <c r="V801" s="33"/>
      <c r="X801" t="str">
        <f t="shared" si="49"/>
        <v/>
      </c>
      <c r="Z801" t="str">
        <f t="shared" si="50"/>
        <v/>
      </c>
      <c r="AA801" t="str">
        <f t="shared" si="55"/>
        <v/>
      </c>
      <c r="AB801" t="str">
        <f t="shared" si="51"/>
        <v/>
      </c>
    </row>
    <row r="802" spans="1:28">
      <c r="A802" s="33"/>
      <c r="B802" s="33"/>
      <c r="C802" s="29"/>
      <c r="D802" s="30"/>
      <c r="E802" s="30"/>
      <c r="F802" s="30"/>
      <c r="G802" s="30"/>
      <c r="H802" s="30"/>
      <c r="I802" s="30"/>
      <c r="J802" s="38"/>
      <c r="K802" s="25" t="str">
        <f t="shared" si="52"/>
        <v/>
      </c>
      <c r="L802" s="32"/>
      <c r="M802" s="30"/>
      <c r="N802" s="30"/>
      <c r="O802" s="30"/>
      <c r="P802" s="30"/>
      <c r="Q802" s="30"/>
      <c r="R802" s="25" t="str">
        <f t="shared" si="53"/>
        <v/>
      </c>
      <c r="S802" s="27" t="str">
        <f t="shared" si="54"/>
        <v/>
      </c>
      <c r="T802" s="33"/>
      <c r="U802" s="34" t="str">
        <f t="array" ref="U802">IF(X802="Tu",RANK(Y802:Y802,Y$30:Y$946),IF(X802="Th",RANK(Z802:Z802,Z$30:Z$946),IF(X802="F",RANK(AA802,AA$30:AA$946),IF(X802="W",RANK(AB802,AB$30:AB$946),""))))</f>
        <v/>
      </c>
      <c r="V802" s="33"/>
      <c r="X802" t="str">
        <f t="shared" si="49"/>
        <v/>
      </c>
      <c r="Z802" t="str">
        <f t="shared" si="50"/>
        <v/>
      </c>
      <c r="AA802" t="str">
        <f t="shared" si="55"/>
        <v/>
      </c>
      <c r="AB802" t="str">
        <f t="shared" si="51"/>
        <v/>
      </c>
    </row>
    <row r="803" spans="1:28">
      <c r="A803" s="33"/>
      <c r="B803" s="33"/>
      <c r="C803" s="29"/>
      <c r="D803" s="30"/>
      <c r="E803" s="30"/>
      <c r="F803" s="30"/>
      <c r="G803" s="30"/>
      <c r="H803" s="30"/>
      <c r="I803" s="30"/>
      <c r="J803" s="38"/>
      <c r="K803" s="25" t="str">
        <f t="shared" si="52"/>
        <v/>
      </c>
      <c r="L803" s="32"/>
      <c r="M803" s="30"/>
      <c r="N803" s="30"/>
      <c r="O803" s="30"/>
      <c r="P803" s="30"/>
      <c r="Q803" s="30"/>
      <c r="R803" s="25" t="str">
        <f t="shared" si="53"/>
        <v/>
      </c>
      <c r="S803" s="27" t="str">
        <f t="shared" si="54"/>
        <v/>
      </c>
      <c r="T803" s="33"/>
      <c r="U803" s="34" t="str">
        <f t="array" ref="U803">IF(X803="Tu",RANK(Y803:Y803,Y$30:Y$946),IF(X803="Th",RANK(Z803:Z803,Z$30:Z$946),IF(X803="F",RANK(AA803,AA$30:AA$946),IF(X803="W",RANK(AB803,AB$30:AB$946),""))))</f>
        <v/>
      </c>
      <c r="V803" s="33"/>
      <c r="X803" t="str">
        <f t="shared" si="49"/>
        <v/>
      </c>
      <c r="Z803" t="str">
        <f t="shared" si="50"/>
        <v/>
      </c>
      <c r="AA803" t="str">
        <f t="shared" si="55"/>
        <v/>
      </c>
      <c r="AB803" t="str">
        <f t="shared" si="51"/>
        <v/>
      </c>
    </row>
    <row r="804" spans="1:28">
      <c r="A804" s="33"/>
      <c r="B804" s="33"/>
      <c r="C804" s="29"/>
      <c r="D804" s="30"/>
      <c r="E804" s="30"/>
      <c r="F804" s="30"/>
      <c r="G804" s="30"/>
      <c r="H804" s="30"/>
      <c r="I804" s="30"/>
      <c r="J804" s="38"/>
      <c r="K804" s="25" t="str">
        <f t="shared" si="52"/>
        <v/>
      </c>
      <c r="L804" s="32"/>
      <c r="M804" s="30"/>
      <c r="N804" s="30"/>
      <c r="O804" s="30"/>
      <c r="P804" s="30"/>
      <c r="Q804" s="30"/>
      <c r="R804" s="25" t="str">
        <f t="shared" si="53"/>
        <v/>
      </c>
      <c r="S804" s="27" t="str">
        <f t="shared" si="54"/>
        <v/>
      </c>
      <c r="T804" s="33"/>
      <c r="U804" s="34" t="str">
        <f t="array" ref="U804">IF(X804="Tu",RANK(Y804:Y804,Y$30:Y$946),IF(X804="Th",RANK(Z804:Z804,Z$30:Z$946),IF(X804="F",RANK(AA804,AA$30:AA$946),IF(X804="W",RANK(AB804,AB$30:AB$946),""))))</f>
        <v/>
      </c>
      <c r="V804" s="33"/>
      <c r="X804" t="str">
        <f t="shared" ref="X804:X867" si="56">IF(Z804="",IF(AA804="",IF(AB804="","","W"),"F"),"T")</f>
        <v/>
      </c>
      <c r="Z804" t="str">
        <f t="shared" ref="Z804:Z867" si="57">IF(T804="Thur",S804,"")</f>
        <v/>
      </c>
      <c r="AA804" t="str">
        <f t="shared" si="55"/>
        <v/>
      </c>
      <c r="AB804" t="str">
        <f t="shared" ref="AB804:AB867" si="58">IF(T804="Wed",S804,"")</f>
        <v/>
      </c>
    </row>
    <row r="805" spans="1:28">
      <c r="A805" s="33"/>
      <c r="B805" s="33"/>
      <c r="C805" s="29"/>
      <c r="D805" s="30"/>
      <c r="E805" s="30"/>
      <c r="F805" s="30"/>
      <c r="G805" s="30"/>
      <c r="H805" s="30"/>
      <c r="I805" s="30"/>
      <c r="J805" s="38"/>
      <c r="K805" s="25" t="str">
        <f t="shared" si="52"/>
        <v/>
      </c>
      <c r="L805" s="32"/>
      <c r="M805" s="30"/>
      <c r="N805" s="30"/>
      <c r="O805" s="30"/>
      <c r="P805" s="30"/>
      <c r="Q805" s="30"/>
      <c r="R805" s="25" t="str">
        <f t="shared" si="53"/>
        <v/>
      </c>
      <c r="S805" s="27" t="str">
        <f t="shared" si="54"/>
        <v/>
      </c>
      <c r="T805" s="33"/>
      <c r="U805" s="34" t="str">
        <f t="array" ref="U805">IF(X805="Tu",RANK(Y805:Y805,Y$30:Y$946),IF(X805="Th",RANK(Z805:Z805,Z$30:Z$946),IF(X805="F",RANK(AA805,AA$30:AA$946),IF(X805="W",RANK(AB805,AB$30:AB$946),""))))</f>
        <v/>
      </c>
      <c r="V805" s="33"/>
      <c r="X805" t="str">
        <f t="shared" si="56"/>
        <v/>
      </c>
      <c r="Z805" t="str">
        <f t="shared" si="57"/>
        <v/>
      </c>
      <c r="AA805" t="str">
        <f t="shared" si="55"/>
        <v/>
      </c>
      <c r="AB805" t="str">
        <f t="shared" si="58"/>
        <v/>
      </c>
    </row>
    <row r="806" spans="1:28">
      <c r="A806" s="33"/>
      <c r="B806" s="33"/>
      <c r="C806" s="29"/>
      <c r="D806" s="30"/>
      <c r="E806" s="30"/>
      <c r="F806" s="30"/>
      <c r="G806" s="30"/>
      <c r="H806" s="30"/>
      <c r="I806" s="30"/>
      <c r="J806" s="38"/>
      <c r="K806" s="25" t="str">
        <f t="shared" si="52"/>
        <v/>
      </c>
      <c r="L806" s="32"/>
      <c r="M806" s="30"/>
      <c r="N806" s="30"/>
      <c r="O806" s="30"/>
      <c r="P806" s="30"/>
      <c r="Q806" s="30"/>
      <c r="R806" s="25" t="str">
        <f t="shared" si="53"/>
        <v/>
      </c>
      <c r="S806" s="27" t="str">
        <f t="shared" si="54"/>
        <v/>
      </c>
      <c r="T806" s="33"/>
      <c r="U806" s="34" t="str">
        <f t="array" ref="U806">IF(X806="Tu",RANK(Y806:Y806,Y$30:Y$946),IF(X806="Th",RANK(Z806:Z806,Z$30:Z$946),IF(X806="F",RANK(AA806,AA$30:AA$946),IF(X806="W",RANK(AB806,AB$30:AB$946),""))))</f>
        <v/>
      </c>
      <c r="V806" s="33"/>
      <c r="X806" t="str">
        <f t="shared" si="56"/>
        <v/>
      </c>
      <c r="Z806" t="str">
        <f t="shared" si="57"/>
        <v/>
      </c>
      <c r="AA806" t="str">
        <f t="shared" si="55"/>
        <v/>
      </c>
      <c r="AB806" t="str">
        <f t="shared" si="58"/>
        <v/>
      </c>
    </row>
    <row r="807" spans="1:28">
      <c r="A807" s="33"/>
      <c r="B807" s="33"/>
      <c r="C807" s="29"/>
      <c r="D807" s="30"/>
      <c r="E807" s="30"/>
      <c r="F807" s="30"/>
      <c r="G807" s="30"/>
      <c r="H807" s="30"/>
      <c r="I807" s="30"/>
      <c r="J807" s="38"/>
      <c r="K807" s="25" t="str">
        <f t="shared" si="52"/>
        <v/>
      </c>
      <c r="L807" s="32"/>
      <c r="M807" s="30"/>
      <c r="N807" s="30"/>
      <c r="O807" s="30"/>
      <c r="P807" s="30"/>
      <c r="Q807" s="30"/>
      <c r="R807" s="25" t="str">
        <f t="shared" si="53"/>
        <v/>
      </c>
      <c r="S807" s="27" t="str">
        <f t="shared" si="54"/>
        <v/>
      </c>
      <c r="T807" s="33"/>
      <c r="U807" s="34" t="str">
        <f t="array" ref="U807">IF(X807="Tu",RANK(Y807:Y807,Y$30:Y$946),IF(X807="Th",RANK(Z807:Z807,Z$30:Z$946),IF(X807="F",RANK(AA807,AA$30:AA$946),IF(X807="W",RANK(AB807,AB$30:AB$946),""))))</f>
        <v/>
      </c>
      <c r="V807" s="33"/>
      <c r="X807" t="str">
        <f t="shared" si="56"/>
        <v/>
      </c>
      <c r="Z807" t="str">
        <f t="shared" si="57"/>
        <v/>
      </c>
      <c r="AA807" t="str">
        <f t="shared" si="55"/>
        <v/>
      </c>
      <c r="AB807" t="str">
        <f t="shared" si="58"/>
        <v/>
      </c>
    </row>
    <row r="808" spans="1:28">
      <c r="A808" s="33"/>
      <c r="B808" s="33"/>
      <c r="C808" s="29"/>
      <c r="D808" s="30"/>
      <c r="E808" s="30"/>
      <c r="F808" s="30"/>
      <c r="G808" s="30"/>
      <c r="H808" s="30"/>
      <c r="I808" s="30"/>
      <c r="J808" s="38"/>
      <c r="K808" s="25" t="str">
        <f t="shared" si="52"/>
        <v/>
      </c>
      <c r="L808" s="32"/>
      <c r="M808" s="30"/>
      <c r="N808" s="30"/>
      <c r="O808" s="30"/>
      <c r="P808" s="30"/>
      <c r="Q808" s="30"/>
      <c r="R808" s="25" t="str">
        <f t="shared" si="53"/>
        <v/>
      </c>
      <c r="S808" s="27" t="str">
        <f t="shared" si="54"/>
        <v/>
      </c>
      <c r="T808" s="33"/>
      <c r="U808" s="34" t="str">
        <f t="array" ref="U808">IF(X808="Tu",RANK(Y808:Y808,Y$30:Y$946),IF(X808="Th",RANK(Z808:Z808,Z$30:Z$946),IF(X808="F",RANK(AA808,AA$30:AA$946),IF(X808="W",RANK(AB808,AB$30:AB$946),""))))</f>
        <v/>
      </c>
      <c r="V808" s="33"/>
      <c r="X808" t="str">
        <f t="shared" si="56"/>
        <v/>
      </c>
      <c r="Z808" t="str">
        <f t="shared" si="57"/>
        <v/>
      </c>
      <c r="AA808" t="str">
        <f t="shared" si="55"/>
        <v/>
      </c>
      <c r="AB808" t="str">
        <f t="shared" si="58"/>
        <v/>
      </c>
    </row>
    <row r="809" spans="1:28">
      <c r="A809" s="33"/>
      <c r="B809" s="33"/>
      <c r="C809" s="29"/>
      <c r="D809" s="30"/>
      <c r="E809" s="30"/>
      <c r="F809" s="30"/>
      <c r="G809" s="30"/>
      <c r="H809" s="30"/>
      <c r="I809" s="30"/>
      <c r="J809" s="38"/>
      <c r="K809" s="25" t="str">
        <f t="shared" si="52"/>
        <v/>
      </c>
      <c r="L809" s="32"/>
      <c r="M809" s="30"/>
      <c r="N809" s="30"/>
      <c r="O809" s="30"/>
      <c r="P809" s="30"/>
      <c r="Q809" s="30"/>
      <c r="R809" s="25" t="str">
        <f t="shared" si="53"/>
        <v/>
      </c>
      <c r="S809" s="27" t="str">
        <f t="shared" si="54"/>
        <v/>
      </c>
      <c r="T809" s="33"/>
      <c r="U809" s="34" t="str">
        <f t="array" ref="U809">IF(X809="Tu",RANK(Y809:Y809,Y$30:Y$946),IF(X809="Th",RANK(Z809:Z809,Z$30:Z$946),IF(X809="F",RANK(AA809,AA$30:AA$946),IF(X809="W",RANK(AB809,AB$30:AB$946),""))))</f>
        <v/>
      </c>
      <c r="V809" s="33"/>
      <c r="X809" t="str">
        <f t="shared" si="56"/>
        <v/>
      </c>
      <c r="Z809" t="str">
        <f t="shared" si="57"/>
        <v/>
      </c>
      <c r="AA809" t="str">
        <f t="shared" si="55"/>
        <v/>
      </c>
      <c r="AB809" t="str">
        <f t="shared" si="58"/>
        <v/>
      </c>
    </row>
    <row r="810" spans="1:28">
      <c r="A810" s="33"/>
      <c r="B810" s="33"/>
      <c r="C810" s="29"/>
      <c r="D810" s="30"/>
      <c r="E810" s="30"/>
      <c r="F810" s="30"/>
      <c r="G810" s="30"/>
      <c r="H810" s="30"/>
      <c r="I810" s="30"/>
      <c r="J810" s="38"/>
      <c r="K810" s="25" t="str">
        <f t="shared" si="52"/>
        <v/>
      </c>
      <c r="L810" s="32"/>
      <c r="M810" s="30"/>
      <c r="N810" s="30"/>
      <c r="O810" s="30"/>
      <c r="P810" s="30"/>
      <c r="Q810" s="30"/>
      <c r="R810" s="25" t="str">
        <f t="shared" si="53"/>
        <v/>
      </c>
      <c r="S810" s="27" t="str">
        <f t="shared" si="54"/>
        <v/>
      </c>
      <c r="T810" s="33"/>
      <c r="U810" s="34" t="str">
        <f t="array" ref="U810">IF(X810="Tu",RANK(Y810:Y810,Y$30:Y$946),IF(X810="Th",RANK(Z810:Z810,Z$30:Z$946),IF(X810="F",RANK(AA810,AA$30:AA$946),IF(X810="W",RANK(AB810,AB$30:AB$946),""))))</f>
        <v/>
      </c>
      <c r="V810" s="33"/>
      <c r="X810" t="str">
        <f t="shared" si="56"/>
        <v/>
      </c>
      <c r="Z810" t="str">
        <f t="shared" si="57"/>
        <v/>
      </c>
      <c r="AA810" t="str">
        <f t="shared" si="55"/>
        <v/>
      </c>
      <c r="AB810" t="str">
        <f t="shared" si="58"/>
        <v/>
      </c>
    </row>
    <row r="811" spans="1:28">
      <c r="A811" s="33"/>
      <c r="B811" s="33"/>
      <c r="C811" s="29"/>
      <c r="D811" s="30"/>
      <c r="E811" s="30"/>
      <c r="F811" s="30"/>
      <c r="G811" s="30"/>
      <c r="H811" s="30"/>
      <c r="I811" s="30"/>
      <c r="J811" s="38"/>
      <c r="K811" s="25" t="str">
        <f t="shared" si="52"/>
        <v/>
      </c>
      <c r="L811" s="32"/>
      <c r="M811" s="30"/>
      <c r="N811" s="30"/>
      <c r="O811" s="30"/>
      <c r="P811" s="30"/>
      <c r="Q811" s="30"/>
      <c r="R811" s="25" t="str">
        <f t="shared" si="53"/>
        <v/>
      </c>
      <c r="S811" s="27" t="str">
        <f t="shared" si="54"/>
        <v/>
      </c>
      <c r="T811" s="33"/>
      <c r="U811" s="34" t="str">
        <f t="array" ref="U811">IF(X811="Tu",RANK(Y811:Y811,Y$30:Y$946),IF(X811="Th",RANK(Z811:Z811,Z$30:Z$946),IF(X811="F",RANK(AA811,AA$30:AA$946),IF(X811="W",RANK(AB811,AB$30:AB$946),""))))</f>
        <v/>
      </c>
      <c r="V811" s="33"/>
      <c r="X811" t="str">
        <f t="shared" si="56"/>
        <v/>
      </c>
      <c r="Z811" t="str">
        <f t="shared" si="57"/>
        <v/>
      </c>
      <c r="AA811" t="str">
        <f t="shared" si="55"/>
        <v/>
      </c>
      <c r="AB811" t="str">
        <f t="shared" si="58"/>
        <v/>
      </c>
    </row>
    <row r="812" spans="1:28">
      <c r="A812" s="33"/>
      <c r="B812" s="33"/>
      <c r="C812" s="29"/>
      <c r="D812" s="30"/>
      <c r="E812" s="30"/>
      <c r="F812" s="30"/>
      <c r="G812" s="30"/>
      <c r="H812" s="30"/>
      <c r="I812" s="30"/>
      <c r="J812" s="38"/>
      <c r="K812" s="25" t="str">
        <f t="shared" si="52"/>
        <v/>
      </c>
      <c r="L812" s="32"/>
      <c r="M812" s="30"/>
      <c r="N812" s="30"/>
      <c r="O812" s="30"/>
      <c r="P812" s="30"/>
      <c r="Q812" s="30"/>
      <c r="R812" s="25" t="str">
        <f t="shared" si="53"/>
        <v/>
      </c>
      <c r="S812" s="27" t="str">
        <f t="shared" si="54"/>
        <v/>
      </c>
      <c r="T812" s="33"/>
      <c r="U812" s="34" t="str">
        <f t="array" ref="U812">IF(X812="Tu",RANK(Y812:Y812,Y$30:Y$946),IF(X812="Th",RANK(Z812:Z812,Z$30:Z$946),IF(X812="F",RANK(AA812,AA$30:AA$946),IF(X812="W",RANK(AB812,AB$30:AB$946),""))))</f>
        <v/>
      </c>
      <c r="V812" s="33"/>
      <c r="X812" t="str">
        <f t="shared" si="56"/>
        <v/>
      </c>
      <c r="Z812" t="str">
        <f t="shared" si="57"/>
        <v/>
      </c>
      <c r="AA812" t="str">
        <f t="shared" si="55"/>
        <v/>
      </c>
      <c r="AB812" t="str">
        <f t="shared" si="58"/>
        <v/>
      </c>
    </row>
    <row r="813" spans="1:28">
      <c r="A813" s="33"/>
      <c r="B813" s="33"/>
      <c r="C813" s="29"/>
      <c r="D813" s="30"/>
      <c r="E813" s="30"/>
      <c r="F813" s="30"/>
      <c r="G813" s="30"/>
      <c r="H813" s="30"/>
      <c r="I813" s="30"/>
      <c r="J813" s="38"/>
      <c r="K813" s="25" t="str">
        <f t="shared" si="52"/>
        <v/>
      </c>
      <c r="L813" s="32"/>
      <c r="M813" s="30"/>
      <c r="N813" s="30"/>
      <c r="O813" s="30"/>
      <c r="P813" s="30"/>
      <c r="Q813" s="30"/>
      <c r="R813" s="25" t="str">
        <f t="shared" si="53"/>
        <v/>
      </c>
      <c r="S813" s="27" t="str">
        <f t="shared" si="54"/>
        <v/>
      </c>
      <c r="T813" s="33"/>
      <c r="U813" s="34" t="str">
        <f t="array" ref="U813">IF(X813="Tu",RANK(Y813:Y813,Y$30:Y$946),IF(X813="Th",RANK(Z813:Z813,Z$30:Z$946),IF(X813="F",RANK(AA813,AA$30:AA$946),IF(X813="W",RANK(AB813,AB$30:AB$946),""))))</f>
        <v/>
      </c>
      <c r="V813" s="33"/>
      <c r="X813" t="str">
        <f t="shared" si="56"/>
        <v/>
      </c>
      <c r="Z813" t="str">
        <f t="shared" si="57"/>
        <v/>
      </c>
      <c r="AA813" t="str">
        <f t="shared" si="55"/>
        <v/>
      </c>
      <c r="AB813" t="str">
        <f t="shared" si="58"/>
        <v/>
      </c>
    </row>
    <row r="814" spans="1:28">
      <c r="A814" s="33"/>
      <c r="B814" s="33"/>
      <c r="C814" s="29"/>
      <c r="D814" s="30"/>
      <c r="E814" s="30"/>
      <c r="F814" s="30"/>
      <c r="G814" s="30"/>
      <c r="H814" s="30"/>
      <c r="I814" s="30"/>
      <c r="J814" s="38"/>
      <c r="K814" s="25" t="str">
        <f t="shared" si="52"/>
        <v/>
      </c>
      <c r="L814" s="32"/>
      <c r="M814" s="30"/>
      <c r="N814" s="30"/>
      <c r="O814" s="30"/>
      <c r="P814" s="30"/>
      <c r="Q814" s="30"/>
      <c r="R814" s="25" t="str">
        <f t="shared" si="53"/>
        <v/>
      </c>
      <c r="S814" s="27" t="str">
        <f t="shared" si="54"/>
        <v/>
      </c>
      <c r="T814" s="33"/>
      <c r="U814" s="34" t="str">
        <f t="array" ref="U814">IF(X814="Tu",RANK(Y814:Y814,Y$30:Y$946),IF(X814="Th",RANK(Z814:Z814,Z$30:Z$946),IF(X814="F",RANK(AA814,AA$30:AA$946),IF(X814="W",RANK(AB814,AB$30:AB$946),""))))</f>
        <v/>
      </c>
      <c r="V814" s="33"/>
      <c r="X814" t="str">
        <f t="shared" si="56"/>
        <v/>
      </c>
      <c r="Z814" t="str">
        <f t="shared" si="57"/>
        <v/>
      </c>
      <c r="AA814" t="str">
        <f t="shared" si="55"/>
        <v/>
      </c>
      <c r="AB814" t="str">
        <f t="shared" si="58"/>
        <v/>
      </c>
    </row>
    <row r="815" spans="1:28">
      <c r="A815" s="33"/>
      <c r="B815" s="33"/>
      <c r="C815" s="29"/>
      <c r="D815" s="30"/>
      <c r="E815" s="30"/>
      <c r="F815" s="30"/>
      <c r="G815" s="30"/>
      <c r="H815" s="30"/>
      <c r="I815" s="30"/>
      <c r="J815" s="38"/>
      <c r="K815" s="25" t="str">
        <f t="shared" si="52"/>
        <v/>
      </c>
      <c r="L815" s="32"/>
      <c r="M815" s="30"/>
      <c r="N815" s="30"/>
      <c r="O815" s="30"/>
      <c r="P815" s="30"/>
      <c r="Q815" s="30"/>
      <c r="R815" s="25" t="str">
        <f t="shared" si="53"/>
        <v/>
      </c>
      <c r="S815" s="27" t="str">
        <f t="shared" si="54"/>
        <v/>
      </c>
      <c r="T815" s="33"/>
      <c r="U815" s="34" t="str">
        <f t="array" ref="U815">IF(X815="Tu",RANK(Y815:Y815,Y$30:Y$946),IF(X815="Th",RANK(Z815:Z815,Z$30:Z$946),IF(X815="F",RANK(AA815,AA$30:AA$946),IF(X815="W",RANK(AB815,AB$30:AB$946),""))))</f>
        <v/>
      </c>
      <c r="V815" s="33"/>
      <c r="X815" t="str">
        <f t="shared" si="56"/>
        <v/>
      </c>
      <c r="Z815" t="str">
        <f t="shared" si="57"/>
        <v/>
      </c>
      <c r="AA815" t="str">
        <f t="shared" si="55"/>
        <v/>
      </c>
      <c r="AB815" t="str">
        <f t="shared" si="58"/>
        <v/>
      </c>
    </row>
    <row r="816" spans="1:28">
      <c r="A816" s="33"/>
      <c r="B816" s="33"/>
      <c r="C816" s="29"/>
      <c r="D816" s="30"/>
      <c r="E816" s="30"/>
      <c r="F816" s="30"/>
      <c r="G816" s="30"/>
      <c r="H816" s="30"/>
      <c r="I816" s="30"/>
      <c r="J816" s="38"/>
      <c r="K816" s="25" t="str">
        <f t="shared" ref="K816:K879" si="59">IF(C816="","",SUM(C816:J816))</f>
        <v/>
      </c>
      <c r="L816" s="32"/>
      <c r="M816" s="30"/>
      <c r="N816" s="30"/>
      <c r="O816" s="30"/>
      <c r="P816" s="30"/>
      <c r="Q816" s="30"/>
      <c r="R816" s="25" t="str">
        <f t="shared" ref="R816:R879" si="60">IF(K816="","",SUM(K816:Q816))</f>
        <v/>
      </c>
      <c r="S816" s="27" t="str">
        <f t="shared" ref="S816:S879" si="61">IF(J816="","",IF(R816="","",J816+R816))</f>
        <v/>
      </c>
      <c r="T816" s="33"/>
      <c r="U816" s="34" t="str">
        <f t="array" ref="U816">IF(X816="Tu",RANK(Y816:Y816,Y$30:Y$946),IF(X816="Th",RANK(Z816:Z816,Z$30:Z$946),IF(X816="F",RANK(AA816,AA$30:AA$946),IF(X816="W",RANK(AB816,AB$30:AB$946),""))))</f>
        <v/>
      </c>
      <c r="V816" s="33"/>
      <c r="X816" t="str">
        <f t="shared" si="56"/>
        <v/>
      </c>
      <c r="Z816" t="str">
        <f t="shared" si="57"/>
        <v/>
      </c>
      <c r="AA816" t="str">
        <f t="shared" si="55"/>
        <v/>
      </c>
      <c r="AB816" t="str">
        <f t="shared" si="58"/>
        <v/>
      </c>
    </row>
    <row r="817" spans="1:28">
      <c r="A817" s="33"/>
      <c r="B817" s="33"/>
      <c r="C817" s="29"/>
      <c r="D817" s="30"/>
      <c r="E817" s="30"/>
      <c r="F817" s="30"/>
      <c r="G817" s="30"/>
      <c r="H817" s="30"/>
      <c r="I817" s="30"/>
      <c r="J817" s="38"/>
      <c r="K817" s="25" t="str">
        <f t="shared" si="59"/>
        <v/>
      </c>
      <c r="L817" s="32"/>
      <c r="M817" s="30"/>
      <c r="N817" s="30"/>
      <c r="O817" s="30"/>
      <c r="P817" s="30"/>
      <c r="Q817" s="30"/>
      <c r="R817" s="25" t="str">
        <f t="shared" si="60"/>
        <v/>
      </c>
      <c r="S817" s="27" t="str">
        <f t="shared" si="61"/>
        <v/>
      </c>
      <c r="T817" s="33"/>
      <c r="U817" s="34" t="str">
        <f t="array" ref="U817">IF(X817="Tu",RANK(Y817:Y817,Y$30:Y$946),IF(X817="Th",RANK(Z817:Z817,Z$30:Z$946),IF(X817="F",RANK(AA817,AA$30:AA$946),IF(X817="W",RANK(AB817,AB$30:AB$946),""))))</f>
        <v/>
      </c>
      <c r="V817" s="33"/>
      <c r="X817" t="str">
        <f t="shared" si="56"/>
        <v/>
      </c>
      <c r="Z817" t="str">
        <f t="shared" si="57"/>
        <v/>
      </c>
      <c r="AA817" t="str">
        <f t="shared" ref="AA817:AA880" si="62">IF(T817="Fri",S817,"")</f>
        <v/>
      </c>
      <c r="AB817" t="str">
        <f t="shared" si="58"/>
        <v/>
      </c>
    </row>
    <row r="818" spans="1:28">
      <c r="A818" s="33"/>
      <c r="B818" s="33"/>
      <c r="C818" s="29"/>
      <c r="D818" s="30"/>
      <c r="E818" s="30"/>
      <c r="F818" s="30"/>
      <c r="G818" s="30"/>
      <c r="H818" s="30"/>
      <c r="I818" s="30"/>
      <c r="J818" s="38"/>
      <c r="K818" s="25" t="str">
        <f t="shared" si="59"/>
        <v/>
      </c>
      <c r="L818" s="32"/>
      <c r="M818" s="30"/>
      <c r="N818" s="30"/>
      <c r="O818" s="30"/>
      <c r="P818" s="30"/>
      <c r="Q818" s="30"/>
      <c r="R818" s="25" t="str">
        <f t="shared" si="60"/>
        <v/>
      </c>
      <c r="S818" s="27" t="str">
        <f t="shared" si="61"/>
        <v/>
      </c>
      <c r="T818" s="33"/>
      <c r="U818" s="34" t="str">
        <f t="array" ref="U818">IF(X818="Tu",RANK(Y818:Y818,Y$30:Y$946),IF(X818="Th",RANK(Z818:Z818,Z$30:Z$946),IF(X818="F",RANK(AA818,AA$30:AA$946),IF(X818="W",RANK(AB818,AB$30:AB$946),""))))</f>
        <v/>
      </c>
      <c r="V818" s="33"/>
      <c r="X818" t="str">
        <f t="shared" si="56"/>
        <v/>
      </c>
      <c r="Z818" t="str">
        <f t="shared" si="57"/>
        <v/>
      </c>
      <c r="AA818" t="str">
        <f t="shared" si="62"/>
        <v/>
      </c>
      <c r="AB818" t="str">
        <f t="shared" si="58"/>
        <v/>
      </c>
    </row>
    <row r="819" spans="1:28">
      <c r="A819" s="33"/>
      <c r="B819" s="33"/>
      <c r="C819" s="29"/>
      <c r="D819" s="30"/>
      <c r="E819" s="30"/>
      <c r="F819" s="30"/>
      <c r="G819" s="30"/>
      <c r="H819" s="30"/>
      <c r="I819" s="30"/>
      <c r="J819" s="38"/>
      <c r="K819" s="25" t="str">
        <f t="shared" si="59"/>
        <v/>
      </c>
      <c r="L819" s="32"/>
      <c r="M819" s="30"/>
      <c r="N819" s="30"/>
      <c r="O819" s="30"/>
      <c r="P819" s="30"/>
      <c r="Q819" s="30"/>
      <c r="R819" s="25" t="str">
        <f t="shared" si="60"/>
        <v/>
      </c>
      <c r="S819" s="27" t="str">
        <f t="shared" si="61"/>
        <v/>
      </c>
      <c r="T819" s="33"/>
      <c r="U819" s="34" t="str">
        <f t="array" ref="U819">IF(X819="Tu",RANK(Y819:Y819,Y$30:Y$946),IF(X819="Th",RANK(Z819:Z819,Z$30:Z$946),IF(X819="F",RANK(AA819,AA$30:AA$946),IF(X819="W",RANK(AB819,AB$30:AB$946),""))))</f>
        <v/>
      </c>
      <c r="V819" s="33"/>
      <c r="X819" t="str">
        <f t="shared" si="56"/>
        <v/>
      </c>
      <c r="Z819" t="str">
        <f t="shared" si="57"/>
        <v/>
      </c>
      <c r="AA819" t="str">
        <f t="shared" si="62"/>
        <v/>
      </c>
      <c r="AB819" t="str">
        <f t="shared" si="58"/>
        <v/>
      </c>
    </row>
    <row r="820" spans="1:28">
      <c r="A820" s="33"/>
      <c r="B820" s="33"/>
      <c r="C820" s="29"/>
      <c r="D820" s="30"/>
      <c r="E820" s="30"/>
      <c r="F820" s="30"/>
      <c r="G820" s="30"/>
      <c r="H820" s="30"/>
      <c r="I820" s="30"/>
      <c r="J820" s="38"/>
      <c r="K820" s="25" t="str">
        <f t="shared" si="59"/>
        <v/>
      </c>
      <c r="L820" s="32"/>
      <c r="M820" s="30"/>
      <c r="N820" s="30"/>
      <c r="O820" s="30"/>
      <c r="P820" s="30"/>
      <c r="Q820" s="30"/>
      <c r="R820" s="25" t="str">
        <f t="shared" si="60"/>
        <v/>
      </c>
      <c r="S820" s="27" t="str">
        <f t="shared" si="61"/>
        <v/>
      </c>
      <c r="T820" s="33"/>
      <c r="U820" s="34" t="str">
        <f t="array" ref="U820">IF(X820="Tu",RANK(Y820:Y820,Y$30:Y$946),IF(X820="Th",RANK(Z820:Z820,Z$30:Z$946),IF(X820="F",RANK(AA820,AA$30:AA$946),IF(X820="W",RANK(AB820,AB$30:AB$946),""))))</f>
        <v/>
      </c>
      <c r="V820" s="33"/>
      <c r="X820" t="str">
        <f t="shared" si="56"/>
        <v/>
      </c>
      <c r="Z820" t="str">
        <f t="shared" si="57"/>
        <v/>
      </c>
      <c r="AA820" t="str">
        <f t="shared" si="62"/>
        <v/>
      </c>
      <c r="AB820" t="str">
        <f t="shared" si="58"/>
        <v/>
      </c>
    </row>
    <row r="821" spans="1:28">
      <c r="A821" s="33"/>
      <c r="B821" s="33"/>
      <c r="C821" s="29"/>
      <c r="D821" s="30"/>
      <c r="E821" s="30"/>
      <c r="F821" s="30"/>
      <c r="G821" s="30"/>
      <c r="H821" s="30"/>
      <c r="I821" s="30"/>
      <c r="J821" s="38"/>
      <c r="K821" s="25" t="str">
        <f t="shared" si="59"/>
        <v/>
      </c>
      <c r="L821" s="32"/>
      <c r="M821" s="30"/>
      <c r="N821" s="30"/>
      <c r="O821" s="30"/>
      <c r="P821" s="30"/>
      <c r="Q821" s="30"/>
      <c r="R821" s="25" t="str">
        <f t="shared" si="60"/>
        <v/>
      </c>
      <c r="S821" s="27" t="str">
        <f t="shared" si="61"/>
        <v/>
      </c>
      <c r="T821" s="33"/>
      <c r="U821" s="34" t="str">
        <f t="array" ref="U821">IF(X821="Tu",RANK(Y821:Y821,Y$30:Y$946),IF(X821="Th",RANK(Z821:Z821,Z$30:Z$946),IF(X821="F",RANK(AA821,AA$30:AA$946),IF(X821="W",RANK(AB821,AB$30:AB$946),""))))</f>
        <v/>
      </c>
      <c r="V821" s="33"/>
      <c r="X821" t="str">
        <f t="shared" si="56"/>
        <v/>
      </c>
      <c r="Z821" t="str">
        <f t="shared" si="57"/>
        <v/>
      </c>
      <c r="AA821" t="str">
        <f t="shared" si="62"/>
        <v/>
      </c>
      <c r="AB821" t="str">
        <f t="shared" si="58"/>
        <v/>
      </c>
    </row>
    <row r="822" spans="1:28">
      <c r="A822" s="33"/>
      <c r="B822" s="33"/>
      <c r="C822" s="29"/>
      <c r="D822" s="30"/>
      <c r="E822" s="30"/>
      <c r="F822" s="30"/>
      <c r="G822" s="30"/>
      <c r="H822" s="30"/>
      <c r="I822" s="30"/>
      <c r="J822" s="38"/>
      <c r="K822" s="25" t="str">
        <f t="shared" si="59"/>
        <v/>
      </c>
      <c r="L822" s="32"/>
      <c r="M822" s="30"/>
      <c r="N822" s="30"/>
      <c r="O822" s="30"/>
      <c r="P822" s="30"/>
      <c r="Q822" s="30"/>
      <c r="R822" s="25" t="str">
        <f t="shared" si="60"/>
        <v/>
      </c>
      <c r="S822" s="27" t="str">
        <f t="shared" si="61"/>
        <v/>
      </c>
      <c r="T822" s="33"/>
      <c r="U822" s="34" t="str">
        <f t="array" ref="U822">IF(X822="Tu",RANK(Y822:Y822,Y$30:Y$946),IF(X822="Th",RANK(Z822:Z822,Z$30:Z$946),IF(X822="F",RANK(AA822,AA$30:AA$946),IF(X822="W",RANK(AB822,AB$30:AB$946),""))))</f>
        <v/>
      </c>
      <c r="V822" s="33"/>
      <c r="X822" t="str">
        <f t="shared" si="56"/>
        <v/>
      </c>
      <c r="Z822" t="str">
        <f t="shared" si="57"/>
        <v/>
      </c>
      <c r="AA822" t="str">
        <f t="shared" si="62"/>
        <v/>
      </c>
      <c r="AB822" t="str">
        <f t="shared" si="58"/>
        <v/>
      </c>
    </row>
    <row r="823" spans="1:28">
      <c r="A823" s="33"/>
      <c r="B823" s="33"/>
      <c r="C823" s="29"/>
      <c r="D823" s="30"/>
      <c r="E823" s="30"/>
      <c r="F823" s="30"/>
      <c r="G823" s="30"/>
      <c r="H823" s="30"/>
      <c r="I823" s="30"/>
      <c r="J823" s="38"/>
      <c r="K823" s="25" t="str">
        <f t="shared" si="59"/>
        <v/>
      </c>
      <c r="L823" s="32"/>
      <c r="M823" s="30"/>
      <c r="N823" s="30"/>
      <c r="O823" s="30"/>
      <c r="P823" s="30"/>
      <c r="Q823" s="30"/>
      <c r="R823" s="25" t="str">
        <f t="shared" si="60"/>
        <v/>
      </c>
      <c r="S823" s="27" t="str">
        <f t="shared" si="61"/>
        <v/>
      </c>
      <c r="T823" s="33"/>
      <c r="U823" s="34" t="str">
        <f t="array" ref="U823">IF(X823="Tu",RANK(Y823:Y823,Y$30:Y$946),IF(X823="Th",RANK(Z823:Z823,Z$30:Z$946),IF(X823="F",RANK(AA823,AA$30:AA$946),IF(X823="W",RANK(AB823,AB$30:AB$946),""))))</f>
        <v/>
      </c>
      <c r="V823" s="33"/>
      <c r="X823" t="str">
        <f t="shared" si="56"/>
        <v/>
      </c>
      <c r="Z823" t="str">
        <f t="shared" si="57"/>
        <v/>
      </c>
      <c r="AA823" t="str">
        <f t="shared" si="62"/>
        <v/>
      </c>
      <c r="AB823" t="str">
        <f t="shared" si="58"/>
        <v/>
      </c>
    </row>
    <row r="824" spans="1:28">
      <c r="A824" s="33"/>
      <c r="B824" s="33"/>
      <c r="C824" s="29"/>
      <c r="D824" s="30"/>
      <c r="E824" s="30"/>
      <c r="F824" s="30"/>
      <c r="G824" s="30"/>
      <c r="H824" s="30"/>
      <c r="I824" s="30"/>
      <c r="J824" s="38"/>
      <c r="K824" s="25" t="str">
        <f t="shared" si="59"/>
        <v/>
      </c>
      <c r="L824" s="32"/>
      <c r="M824" s="30"/>
      <c r="N824" s="30"/>
      <c r="O824" s="30"/>
      <c r="P824" s="30"/>
      <c r="Q824" s="30"/>
      <c r="R824" s="25" t="str">
        <f t="shared" si="60"/>
        <v/>
      </c>
      <c r="S824" s="27" t="str">
        <f t="shared" si="61"/>
        <v/>
      </c>
      <c r="T824" s="33"/>
      <c r="U824" s="34" t="str">
        <f t="array" ref="U824">IF(X824="Tu",RANK(Y824:Y824,Y$30:Y$946),IF(X824="Th",RANK(Z824:Z824,Z$30:Z$946),IF(X824="F",RANK(AA824,AA$30:AA$946),IF(X824="W",RANK(AB824,AB$30:AB$946),""))))</f>
        <v/>
      </c>
      <c r="V824" s="33"/>
      <c r="X824" t="str">
        <f t="shared" si="56"/>
        <v/>
      </c>
      <c r="Z824" t="str">
        <f t="shared" si="57"/>
        <v/>
      </c>
      <c r="AA824" t="str">
        <f t="shared" si="62"/>
        <v/>
      </c>
      <c r="AB824" t="str">
        <f t="shared" si="58"/>
        <v/>
      </c>
    </row>
    <row r="825" spans="1:28">
      <c r="A825" s="33"/>
      <c r="B825" s="33"/>
      <c r="C825" s="29"/>
      <c r="D825" s="30"/>
      <c r="E825" s="30"/>
      <c r="F825" s="30"/>
      <c r="G825" s="30"/>
      <c r="H825" s="30"/>
      <c r="I825" s="30"/>
      <c r="J825" s="38"/>
      <c r="K825" s="25" t="str">
        <f t="shared" si="59"/>
        <v/>
      </c>
      <c r="L825" s="32"/>
      <c r="M825" s="30"/>
      <c r="N825" s="30"/>
      <c r="O825" s="30"/>
      <c r="P825" s="30"/>
      <c r="Q825" s="30"/>
      <c r="R825" s="25" t="str">
        <f t="shared" si="60"/>
        <v/>
      </c>
      <c r="S825" s="27" t="str">
        <f t="shared" si="61"/>
        <v/>
      </c>
      <c r="T825" s="33"/>
      <c r="U825" s="34" t="str">
        <f t="array" ref="U825">IF(X825="Tu",RANK(Y825:Y825,Y$30:Y$946),IF(X825="Th",RANK(Z825:Z825,Z$30:Z$946),IF(X825="F",RANK(AA825,AA$30:AA$946),IF(X825="W",RANK(AB825,AB$30:AB$946),""))))</f>
        <v/>
      </c>
      <c r="V825" s="33"/>
      <c r="X825" t="str">
        <f t="shared" si="56"/>
        <v/>
      </c>
      <c r="Z825" t="str">
        <f t="shared" si="57"/>
        <v/>
      </c>
      <c r="AA825" t="str">
        <f t="shared" si="62"/>
        <v/>
      </c>
      <c r="AB825" t="str">
        <f t="shared" si="58"/>
        <v/>
      </c>
    </row>
    <row r="826" spans="1:28">
      <c r="A826" s="33"/>
      <c r="B826" s="33"/>
      <c r="C826" s="29"/>
      <c r="D826" s="30"/>
      <c r="E826" s="30"/>
      <c r="F826" s="30"/>
      <c r="G826" s="30"/>
      <c r="H826" s="30"/>
      <c r="I826" s="30"/>
      <c r="J826" s="38"/>
      <c r="K826" s="25" t="str">
        <f t="shared" si="59"/>
        <v/>
      </c>
      <c r="L826" s="32"/>
      <c r="M826" s="30"/>
      <c r="N826" s="30"/>
      <c r="O826" s="30"/>
      <c r="P826" s="30"/>
      <c r="Q826" s="30"/>
      <c r="R826" s="25" t="str">
        <f t="shared" si="60"/>
        <v/>
      </c>
      <c r="S826" s="27" t="str">
        <f t="shared" si="61"/>
        <v/>
      </c>
      <c r="T826" s="33"/>
      <c r="U826" s="34" t="str">
        <f t="array" ref="U826">IF(X826="Tu",RANK(Y826:Y826,Y$30:Y$946),IF(X826="Th",RANK(Z826:Z826,Z$30:Z$946),IF(X826="F",RANK(AA826,AA$30:AA$946),IF(X826="W",RANK(AB826,AB$30:AB$946),""))))</f>
        <v/>
      </c>
      <c r="V826" s="33"/>
      <c r="X826" t="str">
        <f t="shared" si="56"/>
        <v/>
      </c>
      <c r="Z826" t="str">
        <f t="shared" si="57"/>
        <v/>
      </c>
      <c r="AA826" t="str">
        <f t="shared" si="62"/>
        <v/>
      </c>
      <c r="AB826" t="str">
        <f t="shared" si="58"/>
        <v/>
      </c>
    </row>
    <row r="827" spans="1:28">
      <c r="A827" s="33"/>
      <c r="B827" s="33"/>
      <c r="C827" s="29"/>
      <c r="D827" s="30"/>
      <c r="E827" s="30"/>
      <c r="F827" s="30"/>
      <c r="G827" s="30"/>
      <c r="H827" s="30"/>
      <c r="I827" s="30"/>
      <c r="J827" s="38"/>
      <c r="K827" s="25" t="str">
        <f t="shared" si="59"/>
        <v/>
      </c>
      <c r="L827" s="32"/>
      <c r="M827" s="30"/>
      <c r="N827" s="30"/>
      <c r="O827" s="30"/>
      <c r="P827" s="30"/>
      <c r="Q827" s="30"/>
      <c r="R827" s="25" t="str">
        <f t="shared" si="60"/>
        <v/>
      </c>
      <c r="S827" s="27" t="str">
        <f t="shared" si="61"/>
        <v/>
      </c>
      <c r="T827" s="33"/>
      <c r="U827" s="34" t="str">
        <f t="array" ref="U827">IF(X827="Tu",RANK(Y827:Y827,Y$30:Y$946),IF(X827="Th",RANK(Z827:Z827,Z$30:Z$946),IF(X827="F",RANK(AA827,AA$30:AA$946),IF(X827="W",RANK(AB827,AB$30:AB$946),""))))</f>
        <v/>
      </c>
      <c r="V827" s="33"/>
      <c r="X827" t="str">
        <f t="shared" si="56"/>
        <v/>
      </c>
      <c r="Z827" t="str">
        <f t="shared" si="57"/>
        <v/>
      </c>
      <c r="AA827" t="str">
        <f t="shared" si="62"/>
        <v/>
      </c>
      <c r="AB827" t="str">
        <f t="shared" si="58"/>
        <v/>
      </c>
    </row>
    <row r="828" spans="1:28">
      <c r="A828" s="33"/>
      <c r="B828" s="33"/>
      <c r="C828" s="29"/>
      <c r="D828" s="30"/>
      <c r="E828" s="30"/>
      <c r="F828" s="30"/>
      <c r="G828" s="30"/>
      <c r="H828" s="30"/>
      <c r="I828" s="30"/>
      <c r="J828" s="38"/>
      <c r="K828" s="25" t="str">
        <f t="shared" si="59"/>
        <v/>
      </c>
      <c r="L828" s="32"/>
      <c r="M828" s="30"/>
      <c r="N828" s="30"/>
      <c r="O828" s="30"/>
      <c r="P828" s="30"/>
      <c r="Q828" s="30"/>
      <c r="R828" s="25" t="str">
        <f t="shared" si="60"/>
        <v/>
      </c>
      <c r="S828" s="27" t="str">
        <f t="shared" si="61"/>
        <v/>
      </c>
      <c r="T828" s="33"/>
      <c r="U828" s="34" t="str">
        <f t="array" ref="U828">IF(X828="Tu",RANK(Y828:Y828,Y$30:Y$946),IF(X828="Th",RANK(Z828:Z828,Z$30:Z$946),IF(X828="F",RANK(AA828,AA$30:AA$946),IF(X828="W",RANK(AB828,AB$30:AB$946),""))))</f>
        <v/>
      </c>
      <c r="V828" s="33"/>
      <c r="X828" t="str">
        <f t="shared" si="56"/>
        <v/>
      </c>
      <c r="Z828" t="str">
        <f t="shared" si="57"/>
        <v/>
      </c>
      <c r="AA828" t="str">
        <f t="shared" si="62"/>
        <v/>
      </c>
      <c r="AB828" t="str">
        <f t="shared" si="58"/>
        <v/>
      </c>
    </row>
    <row r="829" spans="1:28">
      <c r="A829" s="33"/>
      <c r="B829" s="33"/>
      <c r="C829" s="29"/>
      <c r="D829" s="30"/>
      <c r="E829" s="30"/>
      <c r="F829" s="30"/>
      <c r="G829" s="30"/>
      <c r="H829" s="30"/>
      <c r="I829" s="30"/>
      <c r="J829" s="38"/>
      <c r="K829" s="25" t="str">
        <f t="shared" si="59"/>
        <v/>
      </c>
      <c r="L829" s="32"/>
      <c r="M829" s="30"/>
      <c r="N829" s="30"/>
      <c r="O829" s="30"/>
      <c r="P829" s="30"/>
      <c r="Q829" s="30"/>
      <c r="R829" s="25" t="str">
        <f t="shared" si="60"/>
        <v/>
      </c>
      <c r="S829" s="27" t="str">
        <f t="shared" si="61"/>
        <v/>
      </c>
      <c r="T829" s="33"/>
      <c r="U829" s="34" t="str">
        <f t="array" ref="U829">IF(X829="Tu",RANK(Y829:Y829,Y$30:Y$946),IF(X829="Th",RANK(Z829:Z829,Z$30:Z$946),IF(X829="F",RANK(AA829,AA$30:AA$946),IF(X829="W",RANK(AB829,AB$30:AB$946),""))))</f>
        <v/>
      </c>
      <c r="V829" s="33"/>
      <c r="X829" t="str">
        <f t="shared" si="56"/>
        <v/>
      </c>
      <c r="Z829" t="str">
        <f t="shared" si="57"/>
        <v/>
      </c>
      <c r="AA829" t="str">
        <f t="shared" si="62"/>
        <v/>
      </c>
      <c r="AB829" t="str">
        <f t="shared" si="58"/>
        <v/>
      </c>
    </row>
    <row r="830" spans="1:28">
      <c r="A830" s="33"/>
      <c r="B830" s="33"/>
      <c r="C830" s="29"/>
      <c r="D830" s="30"/>
      <c r="E830" s="30"/>
      <c r="F830" s="30"/>
      <c r="G830" s="30"/>
      <c r="H830" s="30"/>
      <c r="I830" s="30"/>
      <c r="J830" s="38"/>
      <c r="K830" s="25" t="str">
        <f t="shared" si="59"/>
        <v/>
      </c>
      <c r="L830" s="32"/>
      <c r="M830" s="30"/>
      <c r="N830" s="30"/>
      <c r="O830" s="30"/>
      <c r="P830" s="30"/>
      <c r="Q830" s="30"/>
      <c r="R830" s="25" t="str">
        <f t="shared" si="60"/>
        <v/>
      </c>
      <c r="S830" s="27" t="str">
        <f t="shared" si="61"/>
        <v/>
      </c>
      <c r="T830" s="33"/>
      <c r="U830" s="34" t="str">
        <f t="array" ref="U830">IF(X830="Tu",RANK(Y830:Y830,Y$30:Y$946),IF(X830="Th",RANK(Z830:Z830,Z$30:Z$946),IF(X830="F",RANK(AA830,AA$30:AA$946),IF(X830="W",RANK(AB830,AB$30:AB$946),""))))</f>
        <v/>
      </c>
      <c r="V830" s="33"/>
      <c r="X830" t="str">
        <f t="shared" si="56"/>
        <v/>
      </c>
      <c r="Z830" t="str">
        <f t="shared" si="57"/>
        <v/>
      </c>
      <c r="AA830" t="str">
        <f t="shared" si="62"/>
        <v/>
      </c>
      <c r="AB830" t="str">
        <f t="shared" si="58"/>
        <v/>
      </c>
    </row>
    <row r="831" spans="1:28">
      <c r="A831" s="33"/>
      <c r="B831" s="33"/>
      <c r="C831" s="29"/>
      <c r="D831" s="30"/>
      <c r="E831" s="30"/>
      <c r="F831" s="30"/>
      <c r="G831" s="30"/>
      <c r="H831" s="30"/>
      <c r="I831" s="30"/>
      <c r="J831" s="38"/>
      <c r="K831" s="25" t="str">
        <f t="shared" si="59"/>
        <v/>
      </c>
      <c r="L831" s="32"/>
      <c r="M831" s="30"/>
      <c r="N831" s="30"/>
      <c r="O831" s="30"/>
      <c r="P831" s="30"/>
      <c r="Q831" s="30"/>
      <c r="R831" s="25" t="str">
        <f t="shared" si="60"/>
        <v/>
      </c>
      <c r="S831" s="27" t="str">
        <f t="shared" si="61"/>
        <v/>
      </c>
      <c r="T831" s="33"/>
      <c r="U831" s="34" t="str">
        <f t="array" ref="U831">IF(X831="Tu",RANK(Y831:Y831,Y$30:Y$946),IF(X831="Th",RANK(Z831:Z831,Z$30:Z$946),IF(X831="F",RANK(AA831,AA$30:AA$946),IF(X831="W",RANK(AB831,AB$30:AB$946),""))))</f>
        <v/>
      </c>
      <c r="V831" s="33"/>
      <c r="X831" t="str">
        <f t="shared" si="56"/>
        <v/>
      </c>
      <c r="Z831" t="str">
        <f t="shared" si="57"/>
        <v/>
      </c>
      <c r="AA831" t="str">
        <f t="shared" si="62"/>
        <v/>
      </c>
      <c r="AB831" t="str">
        <f t="shared" si="58"/>
        <v/>
      </c>
    </row>
    <row r="832" spans="1:28">
      <c r="A832" s="33"/>
      <c r="B832" s="33"/>
      <c r="C832" s="29"/>
      <c r="D832" s="30"/>
      <c r="E832" s="30"/>
      <c r="F832" s="30"/>
      <c r="G832" s="30"/>
      <c r="H832" s="30"/>
      <c r="I832" s="30"/>
      <c r="J832" s="38"/>
      <c r="K832" s="25" t="str">
        <f t="shared" si="59"/>
        <v/>
      </c>
      <c r="L832" s="32"/>
      <c r="M832" s="30"/>
      <c r="N832" s="30"/>
      <c r="O832" s="30"/>
      <c r="P832" s="30"/>
      <c r="Q832" s="30"/>
      <c r="R832" s="25" t="str">
        <f t="shared" si="60"/>
        <v/>
      </c>
      <c r="S832" s="27" t="str">
        <f t="shared" si="61"/>
        <v/>
      </c>
      <c r="T832" s="33"/>
      <c r="U832" s="34" t="str">
        <f t="array" ref="U832">IF(X832="Tu",RANK(Y832:Y832,Y$30:Y$946),IF(X832="Th",RANK(Z832:Z832,Z$30:Z$946),IF(X832="F",RANK(AA832,AA$30:AA$946),IF(X832="W",RANK(AB832,AB$30:AB$946),""))))</f>
        <v/>
      </c>
      <c r="V832" s="33"/>
      <c r="X832" t="str">
        <f t="shared" si="56"/>
        <v/>
      </c>
      <c r="Z832" t="str">
        <f t="shared" si="57"/>
        <v/>
      </c>
      <c r="AA832" t="str">
        <f t="shared" si="62"/>
        <v/>
      </c>
      <c r="AB832" t="str">
        <f t="shared" si="58"/>
        <v/>
      </c>
    </row>
    <row r="833" spans="1:28">
      <c r="A833" s="33"/>
      <c r="B833" s="33"/>
      <c r="C833" s="29"/>
      <c r="D833" s="30"/>
      <c r="E833" s="30"/>
      <c r="F833" s="30"/>
      <c r="G833" s="30"/>
      <c r="H833" s="30"/>
      <c r="I833" s="30"/>
      <c r="J833" s="38"/>
      <c r="K833" s="25" t="str">
        <f t="shared" si="59"/>
        <v/>
      </c>
      <c r="L833" s="32"/>
      <c r="M833" s="30"/>
      <c r="N833" s="30"/>
      <c r="O833" s="30"/>
      <c r="P833" s="30"/>
      <c r="Q833" s="30"/>
      <c r="R833" s="25" t="str">
        <f t="shared" si="60"/>
        <v/>
      </c>
      <c r="S833" s="27" t="str">
        <f t="shared" si="61"/>
        <v/>
      </c>
      <c r="T833" s="33"/>
      <c r="U833" s="34" t="str">
        <f t="array" ref="U833">IF(X833="Tu",RANK(Y833:Y833,Y$30:Y$946),IF(X833="Th",RANK(Z833:Z833,Z$30:Z$946),IF(X833="F",RANK(AA833,AA$30:AA$946),IF(X833="W",RANK(AB833,AB$30:AB$946),""))))</f>
        <v/>
      </c>
      <c r="V833" s="33"/>
      <c r="X833" t="str">
        <f t="shared" si="56"/>
        <v/>
      </c>
      <c r="Z833" t="str">
        <f t="shared" si="57"/>
        <v/>
      </c>
      <c r="AA833" t="str">
        <f t="shared" si="62"/>
        <v/>
      </c>
      <c r="AB833" t="str">
        <f t="shared" si="58"/>
        <v/>
      </c>
    </row>
    <row r="834" spans="1:28">
      <c r="A834" s="33"/>
      <c r="B834" s="33"/>
      <c r="C834" s="29"/>
      <c r="D834" s="30"/>
      <c r="E834" s="30"/>
      <c r="F834" s="30"/>
      <c r="G834" s="30"/>
      <c r="H834" s="30"/>
      <c r="I834" s="30"/>
      <c r="J834" s="38"/>
      <c r="K834" s="25" t="str">
        <f t="shared" si="59"/>
        <v/>
      </c>
      <c r="L834" s="32"/>
      <c r="M834" s="30"/>
      <c r="N834" s="30"/>
      <c r="O834" s="30"/>
      <c r="P834" s="30"/>
      <c r="Q834" s="30"/>
      <c r="R834" s="25" t="str">
        <f t="shared" si="60"/>
        <v/>
      </c>
      <c r="S834" s="27" t="str">
        <f t="shared" si="61"/>
        <v/>
      </c>
      <c r="T834" s="33"/>
      <c r="U834" s="34" t="str">
        <f t="array" ref="U834">IF(X834="Tu",RANK(Y834:Y834,Y$30:Y$946),IF(X834="Th",RANK(Z834:Z834,Z$30:Z$946),IF(X834="F",RANK(AA834,AA$30:AA$946),IF(X834="W",RANK(AB834,AB$30:AB$946),""))))</f>
        <v/>
      </c>
      <c r="V834" s="33"/>
      <c r="X834" t="str">
        <f t="shared" si="56"/>
        <v/>
      </c>
      <c r="Z834" t="str">
        <f t="shared" si="57"/>
        <v/>
      </c>
      <c r="AA834" t="str">
        <f t="shared" si="62"/>
        <v/>
      </c>
      <c r="AB834" t="str">
        <f t="shared" si="58"/>
        <v/>
      </c>
    </row>
    <row r="835" spans="1:28">
      <c r="A835" s="33"/>
      <c r="B835" s="33"/>
      <c r="C835" s="29"/>
      <c r="D835" s="30"/>
      <c r="E835" s="30"/>
      <c r="F835" s="30"/>
      <c r="G835" s="30"/>
      <c r="H835" s="30"/>
      <c r="I835" s="30"/>
      <c r="J835" s="38" t="str">
        <f t="shared" ref="J835:J898" si="63">IF(C835="","",SUM(C835:I835))</f>
        <v/>
      </c>
      <c r="K835" s="25" t="str">
        <f t="shared" si="59"/>
        <v/>
      </c>
      <c r="L835" s="32"/>
      <c r="M835" s="30"/>
      <c r="N835" s="30"/>
      <c r="O835" s="30"/>
      <c r="P835" s="30"/>
      <c r="Q835" s="30"/>
      <c r="R835" s="25" t="str">
        <f t="shared" si="60"/>
        <v/>
      </c>
      <c r="S835" s="27" t="str">
        <f t="shared" si="61"/>
        <v/>
      </c>
      <c r="T835" s="33"/>
      <c r="U835" s="34" t="str">
        <f t="array" ref="U835">IF(X835="Tu",RANK(Y835:Y835,Y$30:Y$946),IF(X835="Th",RANK(Z835:Z835,Z$30:Z$946),IF(X835="F",RANK(AA835,AA$30:AA$946),IF(X835="W",RANK(AB835,AB$30:AB$946),""))))</f>
        <v/>
      </c>
      <c r="V835" s="33"/>
      <c r="X835" t="str">
        <f t="shared" si="56"/>
        <v/>
      </c>
      <c r="Z835" t="str">
        <f t="shared" si="57"/>
        <v/>
      </c>
      <c r="AA835" t="str">
        <f t="shared" si="62"/>
        <v/>
      </c>
      <c r="AB835" t="str">
        <f t="shared" si="58"/>
        <v/>
      </c>
    </row>
    <row r="836" spans="1:28">
      <c r="A836" s="33"/>
      <c r="B836" s="33"/>
      <c r="C836" s="29"/>
      <c r="D836" s="30"/>
      <c r="E836" s="30"/>
      <c r="F836" s="30"/>
      <c r="G836" s="30"/>
      <c r="H836" s="30"/>
      <c r="I836" s="30"/>
      <c r="J836" s="38" t="str">
        <f t="shared" si="63"/>
        <v/>
      </c>
      <c r="K836" s="25" t="str">
        <f t="shared" si="59"/>
        <v/>
      </c>
      <c r="L836" s="32"/>
      <c r="M836" s="30"/>
      <c r="N836" s="30"/>
      <c r="O836" s="30"/>
      <c r="P836" s="30"/>
      <c r="Q836" s="30"/>
      <c r="R836" s="25" t="str">
        <f t="shared" si="60"/>
        <v/>
      </c>
      <c r="S836" s="27" t="str">
        <f t="shared" si="61"/>
        <v/>
      </c>
      <c r="T836" s="33"/>
      <c r="U836" s="34" t="str">
        <f t="array" ref="U836">IF(X836="Tu",RANK(Y836:Y836,Y$30:Y$946),IF(X836="Th",RANK(Z836:Z836,Z$30:Z$946),IF(X836="F",RANK(AA836,AA$30:AA$946),IF(X836="W",RANK(AB836,AB$30:AB$946),""))))</f>
        <v/>
      </c>
      <c r="V836" s="33"/>
      <c r="X836" t="str">
        <f t="shared" si="56"/>
        <v/>
      </c>
      <c r="Z836" t="str">
        <f t="shared" si="57"/>
        <v/>
      </c>
      <c r="AA836" t="str">
        <f t="shared" si="62"/>
        <v/>
      </c>
      <c r="AB836" t="str">
        <f t="shared" si="58"/>
        <v/>
      </c>
    </row>
    <row r="837" spans="1:28">
      <c r="A837" s="33"/>
      <c r="B837" s="33"/>
      <c r="C837" s="29"/>
      <c r="D837" s="30"/>
      <c r="E837" s="30"/>
      <c r="F837" s="30"/>
      <c r="G837" s="30"/>
      <c r="H837" s="30"/>
      <c r="I837" s="30"/>
      <c r="J837" s="38" t="str">
        <f t="shared" si="63"/>
        <v/>
      </c>
      <c r="K837" s="25" t="str">
        <f t="shared" si="59"/>
        <v/>
      </c>
      <c r="L837" s="32"/>
      <c r="M837" s="30"/>
      <c r="N837" s="30"/>
      <c r="O837" s="30"/>
      <c r="P837" s="30"/>
      <c r="Q837" s="30"/>
      <c r="R837" s="25" t="str">
        <f t="shared" si="60"/>
        <v/>
      </c>
      <c r="S837" s="27" t="str">
        <f t="shared" si="61"/>
        <v/>
      </c>
      <c r="T837" s="33"/>
      <c r="U837" s="34" t="str">
        <f t="array" ref="U837">IF(X837="Tu",RANK(Y837:Y837,Y$30:Y$946),IF(X837="Th",RANK(Z837:Z837,Z$30:Z$946),IF(X837="F",RANK(AA837,AA$30:AA$946),IF(X837="W",RANK(AB837,AB$30:AB$946),""))))</f>
        <v/>
      </c>
      <c r="V837" s="33"/>
      <c r="X837" t="str">
        <f t="shared" si="56"/>
        <v/>
      </c>
      <c r="Z837" t="str">
        <f t="shared" si="57"/>
        <v/>
      </c>
      <c r="AA837" t="str">
        <f t="shared" si="62"/>
        <v/>
      </c>
      <c r="AB837" t="str">
        <f t="shared" si="58"/>
        <v/>
      </c>
    </row>
    <row r="838" spans="1:28">
      <c r="A838" s="33"/>
      <c r="B838" s="33"/>
      <c r="C838" s="29"/>
      <c r="D838" s="30"/>
      <c r="E838" s="30"/>
      <c r="F838" s="30"/>
      <c r="G838" s="30"/>
      <c r="H838" s="30"/>
      <c r="I838" s="30"/>
      <c r="J838" s="38" t="str">
        <f t="shared" si="63"/>
        <v/>
      </c>
      <c r="K838" s="25" t="str">
        <f t="shared" si="59"/>
        <v/>
      </c>
      <c r="L838" s="32"/>
      <c r="M838" s="30"/>
      <c r="N838" s="30"/>
      <c r="O838" s="30"/>
      <c r="P838" s="30"/>
      <c r="Q838" s="30"/>
      <c r="R838" s="25" t="str">
        <f t="shared" si="60"/>
        <v/>
      </c>
      <c r="S838" s="27" t="str">
        <f t="shared" si="61"/>
        <v/>
      </c>
      <c r="T838" s="33"/>
      <c r="U838" s="34" t="str">
        <f t="array" ref="U838">IF(X838="Tu",RANK(Y838:Y838,Y$30:Y$946),IF(X838="Th",RANK(Z838:Z838,Z$30:Z$946),IF(X838="F",RANK(AA838,AA$30:AA$946),IF(X838="W",RANK(AB838,AB$30:AB$946),""))))</f>
        <v/>
      </c>
      <c r="V838" s="33"/>
      <c r="X838" t="str">
        <f t="shared" si="56"/>
        <v/>
      </c>
      <c r="Z838" t="str">
        <f t="shared" si="57"/>
        <v/>
      </c>
      <c r="AA838" t="str">
        <f t="shared" si="62"/>
        <v/>
      </c>
      <c r="AB838" t="str">
        <f t="shared" si="58"/>
        <v/>
      </c>
    </row>
    <row r="839" spans="1:28">
      <c r="A839" s="33"/>
      <c r="B839" s="33"/>
      <c r="C839" s="29"/>
      <c r="D839" s="30"/>
      <c r="E839" s="30"/>
      <c r="F839" s="30"/>
      <c r="G839" s="30"/>
      <c r="H839" s="30"/>
      <c r="I839" s="30"/>
      <c r="J839" s="38" t="str">
        <f t="shared" si="63"/>
        <v/>
      </c>
      <c r="K839" s="25" t="str">
        <f t="shared" si="59"/>
        <v/>
      </c>
      <c r="L839" s="32"/>
      <c r="M839" s="30"/>
      <c r="N839" s="30"/>
      <c r="O839" s="30"/>
      <c r="P839" s="30"/>
      <c r="Q839" s="30"/>
      <c r="R839" s="25" t="str">
        <f t="shared" si="60"/>
        <v/>
      </c>
      <c r="S839" s="27" t="str">
        <f t="shared" si="61"/>
        <v/>
      </c>
      <c r="T839" s="33"/>
      <c r="U839" s="34" t="str">
        <f t="array" ref="U839">IF(X839="Tu",RANK(Y839:Y839,Y$30:Y$946),IF(X839="Th",RANK(Z839:Z839,Z$30:Z$946),IF(X839="F",RANK(AA839,AA$30:AA$946),IF(X839="W",RANK(AB839,AB$30:AB$946),""))))</f>
        <v/>
      </c>
      <c r="V839" s="33"/>
      <c r="X839" t="str">
        <f t="shared" si="56"/>
        <v/>
      </c>
      <c r="Z839" t="str">
        <f t="shared" si="57"/>
        <v/>
      </c>
      <c r="AA839" t="str">
        <f t="shared" si="62"/>
        <v/>
      </c>
      <c r="AB839" t="str">
        <f t="shared" si="58"/>
        <v/>
      </c>
    </row>
    <row r="840" spans="1:28">
      <c r="A840" s="33"/>
      <c r="B840" s="33"/>
      <c r="C840" s="29"/>
      <c r="D840" s="30"/>
      <c r="E840" s="30"/>
      <c r="F840" s="30"/>
      <c r="G840" s="30"/>
      <c r="H840" s="30"/>
      <c r="I840" s="30"/>
      <c r="J840" s="38" t="str">
        <f t="shared" si="63"/>
        <v/>
      </c>
      <c r="K840" s="25" t="str">
        <f t="shared" si="59"/>
        <v/>
      </c>
      <c r="L840" s="32"/>
      <c r="M840" s="30"/>
      <c r="N840" s="30"/>
      <c r="O840" s="30"/>
      <c r="P840" s="30"/>
      <c r="Q840" s="30"/>
      <c r="R840" s="25" t="str">
        <f t="shared" si="60"/>
        <v/>
      </c>
      <c r="S840" s="27" t="str">
        <f t="shared" si="61"/>
        <v/>
      </c>
      <c r="T840" s="33"/>
      <c r="U840" s="34" t="str">
        <f t="array" ref="U840">IF(X840="Tu",RANK(Y840:Y840,Y$30:Y$946),IF(X840="Th",RANK(Z840:Z840,Z$30:Z$946),IF(X840="F",RANK(AA840,AA$30:AA$946),IF(X840="W",RANK(AB840,AB$30:AB$946),""))))</f>
        <v/>
      </c>
      <c r="V840" s="33"/>
      <c r="X840" t="str">
        <f t="shared" si="56"/>
        <v/>
      </c>
      <c r="Z840" t="str">
        <f t="shared" si="57"/>
        <v/>
      </c>
      <c r="AA840" t="str">
        <f t="shared" si="62"/>
        <v/>
      </c>
      <c r="AB840" t="str">
        <f t="shared" si="58"/>
        <v/>
      </c>
    </row>
    <row r="841" spans="1:28">
      <c r="A841" s="33"/>
      <c r="B841" s="33"/>
      <c r="C841" s="29"/>
      <c r="D841" s="30"/>
      <c r="E841" s="30"/>
      <c r="F841" s="30"/>
      <c r="G841" s="30"/>
      <c r="H841" s="30"/>
      <c r="I841" s="30"/>
      <c r="J841" s="38" t="str">
        <f t="shared" si="63"/>
        <v/>
      </c>
      <c r="K841" s="25" t="str">
        <f t="shared" si="59"/>
        <v/>
      </c>
      <c r="L841" s="32"/>
      <c r="M841" s="30"/>
      <c r="N841" s="30"/>
      <c r="O841" s="30"/>
      <c r="P841" s="30"/>
      <c r="Q841" s="30"/>
      <c r="R841" s="25" t="str">
        <f t="shared" si="60"/>
        <v/>
      </c>
      <c r="S841" s="27" t="str">
        <f t="shared" si="61"/>
        <v/>
      </c>
      <c r="T841" s="33"/>
      <c r="U841" s="34" t="str">
        <f t="array" ref="U841">IF(X841="Tu",RANK(Y841:Y841,Y$30:Y$946),IF(X841="Th",RANK(Z841:Z841,Z$30:Z$946),IF(X841="F",RANK(AA841,AA$30:AA$946),IF(X841="W",RANK(AB841,AB$30:AB$946),""))))</f>
        <v/>
      </c>
      <c r="V841" s="33"/>
      <c r="X841" t="str">
        <f t="shared" si="56"/>
        <v/>
      </c>
      <c r="Z841" t="str">
        <f t="shared" si="57"/>
        <v/>
      </c>
      <c r="AA841" t="str">
        <f t="shared" si="62"/>
        <v/>
      </c>
      <c r="AB841" t="str">
        <f t="shared" si="58"/>
        <v/>
      </c>
    </row>
    <row r="842" spans="1:28">
      <c r="A842" s="33"/>
      <c r="B842" s="33"/>
      <c r="C842" s="29"/>
      <c r="D842" s="30"/>
      <c r="E842" s="30"/>
      <c r="F842" s="30"/>
      <c r="G842" s="30"/>
      <c r="H842" s="30"/>
      <c r="I842" s="30"/>
      <c r="J842" s="38" t="str">
        <f t="shared" si="63"/>
        <v/>
      </c>
      <c r="K842" s="25" t="str">
        <f t="shared" si="59"/>
        <v/>
      </c>
      <c r="L842" s="32"/>
      <c r="M842" s="30"/>
      <c r="N842" s="30"/>
      <c r="O842" s="30"/>
      <c r="P842" s="30"/>
      <c r="Q842" s="30"/>
      <c r="R842" s="25" t="str">
        <f t="shared" si="60"/>
        <v/>
      </c>
      <c r="S842" s="27" t="str">
        <f t="shared" si="61"/>
        <v/>
      </c>
      <c r="T842" s="33"/>
      <c r="U842" s="34" t="str">
        <f t="array" ref="U842">IF(X842="Tu",RANK(Y842:Y842,Y$30:Y$946),IF(X842="Th",RANK(Z842:Z842,Z$30:Z$946),IF(X842="F",RANK(AA842,AA$30:AA$946),IF(X842="W",RANK(AB842,AB$30:AB$946),""))))</f>
        <v/>
      </c>
      <c r="V842" s="33"/>
      <c r="X842" t="str">
        <f t="shared" si="56"/>
        <v/>
      </c>
      <c r="Z842" t="str">
        <f t="shared" si="57"/>
        <v/>
      </c>
      <c r="AA842" t="str">
        <f t="shared" si="62"/>
        <v/>
      </c>
      <c r="AB842" t="str">
        <f t="shared" si="58"/>
        <v/>
      </c>
    </row>
    <row r="843" spans="1:28">
      <c r="A843" s="33"/>
      <c r="B843" s="33"/>
      <c r="C843" s="29"/>
      <c r="D843" s="30"/>
      <c r="E843" s="30"/>
      <c r="F843" s="30"/>
      <c r="G843" s="30"/>
      <c r="H843" s="30"/>
      <c r="I843" s="30"/>
      <c r="J843" s="38" t="str">
        <f t="shared" si="63"/>
        <v/>
      </c>
      <c r="K843" s="25" t="str">
        <f t="shared" si="59"/>
        <v/>
      </c>
      <c r="L843" s="32"/>
      <c r="M843" s="30"/>
      <c r="N843" s="30"/>
      <c r="O843" s="30"/>
      <c r="P843" s="30"/>
      <c r="Q843" s="30"/>
      <c r="R843" s="25" t="str">
        <f t="shared" si="60"/>
        <v/>
      </c>
      <c r="S843" s="27" t="str">
        <f t="shared" si="61"/>
        <v/>
      </c>
      <c r="T843" s="33"/>
      <c r="U843" s="34" t="str">
        <f t="array" ref="U843">IF(X843="Tu",RANK(Y843:Y843,Y$30:Y$946),IF(X843="Th",RANK(Z843:Z843,Z$30:Z$946),IF(X843="F",RANK(AA843,AA$30:AA$946),IF(X843="W",RANK(AB843,AB$30:AB$946),""))))</f>
        <v/>
      </c>
      <c r="V843" s="33"/>
      <c r="X843" t="str">
        <f t="shared" si="56"/>
        <v/>
      </c>
      <c r="Z843" t="str">
        <f t="shared" si="57"/>
        <v/>
      </c>
      <c r="AA843" t="str">
        <f t="shared" si="62"/>
        <v/>
      </c>
      <c r="AB843" t="str">
        <f t="shared" si="58"/>
        <v/>
      </c>
    </row>
    <row r="844" spans="1:28">
      <c r="A844" s="33"/>
      <c r="B844" s="33"/>
      <c r="C844" s="29"/>
      <c r="D844" s="30"/>
      <c r="E844" s="30"/>
      <c r="F844" s="30"/>
      <c r="G844" s="30"/>
      <c r="H844" s="30"/>
      <c r="I844" s="30"/>
      <c r="J844" s="38" t="str">
        <f t="shared" si="63"/>
        <v/>
      </c>
      <c r="K844" s="25" t="str">
        <f t="shared" si="59"/>
        <v/>
      </c>
      <c r="L844" s="32"/>
      <c r="M844" s="30"/>
      <c r="N844" s="30"/>
      <c r="O844" s="30"/>
      <c r="P844" s="30"/>
      <c r="Q844" s="30"/>
      <c r="R844" s="25" t="str">
        <f t="shared" si="60"/>
        <v/>
      </c>
      <c r="S844" s="27" t="str">
        <f t="shared" si="61"/>
        <v/>
      </c>
      <c r="T844" s="33"/>
      <c r="U844" s="34" t="str">
        <f t="array" ref="U844">IF(X844="Tu",RANK(Y844:Y844,Y$30:Y$946),IF(X844="Th",RANK(Z844:Z844,Z$30:Z$946),IF(X844="F",RANK(AA844,AA$30:AA$946),IF(X844="W",RANK(AB844,AB$30:AB$946),""))))</f>
        <v/>
      </c>
      <c r="V844" s="33"/>
      <c r="X844" t="str">
        <f t="shared" si="56"/>
        <v/>
      </c>
      <c r="Z844" t="str">
        <f t="shared" si="57"/>
        <v/>
      </c>
      <c r="AA844" t="str">
        <f t="shared" si="62"/>
        <v/>
      </c>
      <c r="AB844" t="str">
        <f t="shared" si="58"/>
        <v/>
      </c>
    </row>
    <row r="845" spans="1:28">
      <c r="A845" s="33"/>
      <c r="B845" s="33"/>
      <c r="C845" s="29"/>
      <c r="D845" s="30"/>
      <c r="E845" s="30"/>
      <c r="F845" s="30"/>
      <c r="G845" s="30"/>
      <c r="H845" s="30"/>
      <c r="I845" s="30"/>
      <c r="J845" s="38" t="str">
        <f t="shared" si="63"/>
        <v/>
      </c>
      <c r="K845" s="25" t="str">
        <f t="shared" si="59"/>
        <v/>
      </c>
      <c r="L845" s="32"/>
      <c r="M845" s="30"/>
      <c r="N845" s="30"/>
      <c r="O845" s="30"/>
      <c r="P845" s="30"/>
      <c r="Q845" s="30"/>
      <c r="R845" s="25" t="str">
        <f t="shared" si="60"/>
        <v/>
      </c>
      <c r="S845" s="27" t="str">
        <f t="shared" si="61"/>
        <v/>
      </c>
      <c r="T845" s="33"/>
      <c r="U845" s="34" t="str">
        <f t="array" ref="U845">IF(X845="Tu",RANK(Y845:Y845,Y$30:Y$946),IF(X845="Th",RANK(Z845:Z845,Z$30:Z$946),IF(X845="F",RANK(AA845,AA$30:AA$946),IF(X845="W",RANK(AB845,AB$30:AB$946),""))))</f>
        <v/>
      </c>
      <c r="V845" s="33"/>
      <c r="X845" t="str">
        <f t="shared" si="56"/>
        <v/>
      </c>
      <c r="Z845" t="str">
        <f t="shared" si="57"/>
        <v/>
      </c>
      <c r="AA845" t="str">
        <f t="shared" si="62"/>
        <v/>
      </c>
      <c r="AB845" t="str">
        <f t="shared" si="58"/>
        <v/>
      </c>
    </row>
    <row r="846" spans="1:28">
      <c r="A846" s="33"/>
      <c r="B846" s="33"/>
      <c r="C846" s="29"/>
      <c r="D846" s="30"/>
      <c r="E846" s="30"/>
      <c r="F846" s="30"/>
      <c r="G846" s="30"/>
      <c r="H846" s="30"/>
      <c r="I846" s="30"/>
      <c r="J846" s="38" t="str">
        <f t="shared" si="63"/>
        <v/>
      </c>
      <c r="K846" s="25" t="str">
        <f t="shared" si="59"/>
        <v/>
      </c>
      <c r="L846" s="32"/>
      <c r="M846" s="30"/>
      <c r="N846" s="30"/>
      <c r="O846" s="30"/>
      <c r="P846" s="30"/>
      <c r="Q846" s="30"/>
      <c r="R846" s="25" t="str">
        <f t="shared" si="60"/>
        <v/>
      </c>
      <c r="S846" s="27" t="str">
        <f t="shared" si="61"/>
        <v/>
      </c>
      <c r="T846" s="33"/>
      <c r="U846" s="34" t="str">
        <f t="array" ref="U846">IF(X846="Tu",RANK(Y846:Y846,Y$30:Y$946),IF(X846="Th",RANK(Z846:Z846,Z$30:Z$946),IF(X846="F",RANK(AA846,AA$30:AA$946),IF(X846="W",RANK(AB846,AB$30:AB$946),""))))</f>
        <v/>
      </c>
      <c r="V846" s="33"/>
      <c r="X846" t="str">
        <f t="shared" si="56"/>
        <v/>
      </c>
      <c r="Z846" t="str">
        <f t="shared" si="57"/>
        <v/>
      </c>
      <c r="AA846" t="str">
        <f t="shared" si="62"/>
        <v/>
      </c>
      <c r="AB846" t="str">
        <f t="shared" si="58"/>
        <v/>
      </c>
    </row>
    <row r="847" spans="1:28">
      <c r="A847" s="33"/>
      <c r="B847" s="33"/>
      <c r="C847" s="29"/>
      <c r="D847" s="30"/>
      <c r="E847" s="30"/>
      <c r="F847" s="30"/>
      <c r="G847" s="30"/>
      <c r="H847" s="30"/>
      <c r="I847" s="30"/>
      <c r="J847" s="38" t="str">
        <f t="shared" si="63"/>
        <v/>
      </c>
      <c r="K847" s="25" t="str">
        <f t="shared" si="59"/>
        <v/>
      </c>
      <c r="L847" s="32"/>
      <c r="M847" s="30"/>
      <c r="N847" s="30"/>
      <c r="O847" s="30"/>
      <c r="P847" s="30"/>
      <c r="Q847" s="30"/>
      <c r="R847" s="25" t="str">
        <f t="shared" si="60"/>
        <v/>
      </c>
      <c r="S847" s="27" t="str">
        <f t="shared" si="61"/>
        <v/>
      </c>
      <c r="T847" s="33"/>
      <c r="U847" s="34" t="str">
        <f t="array" ref="U847">IF(X847="Tu",RANK(Y847:Y847,Y$30:Y$946),IF(X847="Th",RANK(Z847:Z847,Z$30:Z$946),IF(X847="F",RANK(AA847,AA$30:AA$946),IF(X847="W",RANK(AB847,AB$30:AB$946),""))))</f>
        <v/>
      </c>
      <c r="V847" s="33"/>
      <c r="X847" t="str">
        <f t="shared" si="56"/>
        <v/>
      </c>
      <c r="Z847" t="str">
        <f t="shared" si="57"/>
        <v/>
      </c>
      <c r="AA847" t="str">
        <f t="shared" si="62"/>
        <v/>
      </c>
      <c r="AB847" t="str">
        <f t="shared" si="58"/>
        <v/>
      </c>
    </row>
    <row r="848" spans="1:28">
      <c r="A848" s="33"/>
      <c r="B848" s="33"/>
      <c r="C848" s="29"/>
      <c r="D848" s="30"/>
      <c r="E848" s="30"/>
      <c r="F848" s="30"/>
      <c r="G848" s="30"/>
      <c r="H848" s="30"/>
      <c r="I848" s="30"/>
      <c r="J848" s="38" t="str">
        <f t="shared" si="63"/>
        <v/>
      </c>
      <c r="K848" s="25" t="str">
        <f t="shared" si="59"/>
        <v/>
      </c>
      <c r="L848" s="32"/>
      <c r="M848" s="30"/>
      <c r="N848" s="30"/>
      <c r="O848" s="30"/>
      <c r="P848" s="30"/>
      <c r="Q848" s="30"/>
      <c r="R848" s="25" t="str">
        <f t="shared" si="60"/>
        <v/>
      </c>
      <c r="S848" s="27" t="str">
        <f t="shared" si="61"/>
        <v/>
      </c>
      <c r="T848" s="33"/>
      <c r="U848" s="34" t="str">
        <f t="array" ref="U848">IF(X848="Tu",RANK(Y848:Y848,Y$30:Y$946),IF(X848="Th",RANK(Z848:Z848,Z$30:Z$946),IF(X848="F",RANK(AA848,AA$30:AA$946),IF(X848="W",RANK(AB848,AB$30:AB$946),""))))</f>
        <v/>
      </c>
      <c r="V848" s="33"/>
      <c r="X848" t="str">
        <f t="shared" si="56"/>
        <v/>
      </c>
      <c r="Z848" t="str">
        <f t="shared" si="57"/>
        <v/>
      </c>
      <c r="AA848" t="str">
        <f t="shared" si="62"/>
        <v/>
      </c>
      <c r="AB848" t="str">
        <f t="shared" si="58"/>
        <v/>
      </c>
    </row>
    <row r="849" spans="1:28">
      <c r="A849" s="33"/>
      <c r="B849" s="33"/>
      <c r="C849" s="29"/>
      <c r="D849" s="30"/>
      <c r="E849" s="30"/>
      <c r="F849" s="30"/>
      <c r="G849" s="30"/>
      <c r="H849" s="30"/>
      <c r="I849" s="30"/>
      <c r="J849" s="38" t="str">
        <f t="shared" si="63"/>
        <v/>
      </c>
      <c r="K849" s="25" t="str">
        <f t="shared" si="59"/>
        <v/>
      </c>
      <c r="L849" s="32"/>
      <c r="M849" s="30"/>
      <c r="N849" s="30"/>
      <c r="O849" s="30"/>
      <c r="P849" s="30"/>
      <c r="Q849" s="30"/>
      <c r="R849" s="25" t="str">
        <f t="shared" si="60"/>
        <v/>
      </c>
      <c r="S849" s="27" t="str">
        <f t="shared" si="61"/>
        <v/>
      </c>
      <c r="T849" s="33"/>
      <c r="U849" s="34" t="str">
        <f t="array" ref="U849">IF(X849="Tu",RANK(Y849:Y849,Y$30:Y$946),IF(X849="Th",RANK(Z849:Z849,Z$30:Z$946),IF(X849="F",RANK(AA849,AA$30:AA$946),IF(X849="W",RANK(AB849,AB$30:AB$946),""))))</f>
        <v/>
      </c>
      <c r="V849" s="33"/>
      <c r="X849" t="str">
        <f t="shared" si="56"/>
        <v/>
      </c>
      <c r="Z849" t="str">
        <f t="shared" si="57"/>
        <v/>
      </c>
      <c r="AA849" t="str">
        <f t="shared" si="62"/>
        <v/>
      </c>
      <c r="AB849" t="str">
        <f t="shared" si="58"/>
        <v/>
      </c>
    </row>
    <row r="850" spans="1:28">
      <c r="A850" s="33"/>
      <c r="B850" s="33"/>
      <c r="C850" s="29"/>
      <c r="D850" s="30"/>
      <c r="E850" s="30"/>
      <c r="F850" s="30"/>
      <c r="G850" s="30"/>
      <c r="H850" s="30"/>
      <c r="I850" s="30"/>
      <c r="J850" s="38" t="str">
        <f t="shared" si="63"/>
        <v/>
      </c>
      <c r="K850" s="25" t="str">
        <f t="shared" si="59"/>
        <v/>
      </c>
      <c r="L850" s="32"/>
      <c r="M850" s="30"/>
      <c r="N850" s="30"/>
      <c r="O850" s="30"/>
      <c r="P850" s="30"/>
      <c r="Q850" s="30"/>
      <c r="R850" s="25" t="str">
        <f t="shared" si="60"/>
        <v/>
      </c>
      <c r="S850" s="27" t="str">
        <f t="shared" si="61"/>
        <v/>
      </c>
      <c r="T850" s="33"/>
      <c r="U850" s="34" t="str">
        <f t="array" ref="U850">IF(X850="Tu",RANK(Y850:Y850,Y$30:Y$946),IF(X850="Th",RANK(Z850:Z850,Z$30:Z$946),IF(X850="F",RANK(AA850,AA$30:AA$946),IF(X850="W",RANK(AB850,AB$30:AB$946),""))))</f>
        <v/>
      </c>
      <c r="V850" s="33"/>
      <c r="X850" t="str">
        <f t="shared" si="56"/>
        <v/>
      </c>
      <c r="Z850" t="str">
        <f t="shared" si="57"/>
        <v/>
      </c>
      <c r="AA850" t="str">
        <f t="shared" si="62"/>
        <v/>
      </c>
      <c r="AB850" t="str">
        <f t="shared" si="58"/>
        <v/>
      </c>
    </row>
    <row r="851" spans="1:28">
      <c r="A851" s="33"/>
      <c r="B851" s="33"/>
      <c r="C851" s="29"/>
      <c r="D851" s="30"/>
      <c r="E851" s="30"/>
      <c r="F851" s="30"/>
      <c r="G851" s="30"/>
      <c r="H851" s="30"/>
      <c r="I851" s="30"/>
      <c r="J851" s="38" t="str">
        <f t="shared" si="63"/>
        <v/>
      </c>
      <c r="K851" s="25" t="str">
        <f t="shared" si="59"/>
        <v/>
      </c>
      <c r="L851" s="32"/>
      <c r="M851" s="30"/>
      <c r="N851" s="30"/>
      <c r="O851" s="30"/>
      <c r="P851" s="30"/>
      <c r="Q851" s="30"/>
      <c r="R851" s="25" t="str">
        <f t="shared" si="60"/>
        <v/>
      </c>
      <c r="S851" s="27" t="str">
        <f t="shared" si="61"/>
        <v/>
      </c>
      <c r="T851" s="33"/>
      <c r="U851" s="34" t="str">
        <f t="array" ref="U851">IF(X851="Tu",RANK(Y851:Y851,Y$30:Y$946),IF(X851="Th",RANK(Z851:Z851,Z$30:Z$946),IF(X851="F",RANK(AA851,AA$30:AA$946),IF(X851="W",RANK(AB851,AB$30:AB$946),""))))</f>
        <v/>
      </c>
      <c r="V851" s="33"/>
      <c r="X851" t="str">
        <f t="shared" si="56"/>
        <v/>
      </c>
      <c r="Z851" t="str">
        <f t="shared" si="57"/>
        <v/>
      </c>
      <c r="AA851" t="str">
        <f t="shared" si="62"/>
        <v/>
      </c>
      <c r="AB851" t="str">
        <f t="shared" si="58"/>
        <v/>
      </c>
    </row>
    <row r="852" spans="1:28">
      <c r="A852" s="33"/>
      <c r="B852" s="33"/>
      <c r="C852" s="29"/>
      <c r="D852" s="30"/>
      <c r="E852" s="30"/>
      <c r="F852" s="30"/>
      <c r="G852" s="30"/>
      <c r="H852" s="30"/>
      <c r="I852" s="30"/>
      <c r="J852" s="38" t="str">
        <f t="shared" si="63"/>
        <v/>
      </c>
      <c r="K852" s="25" t="str">
        <f t="shared" si="59"/>
        <v/>
      </c>
      <c r="L852" s="32"/>
      <c r="M852" s="30"/>
      <c r="N852" s="30"/>
      <c r="O852" s="30"/>
      <c r="P852" s="30"/>
      <c r="Q852" s="30"/>
      <c r="R852" s="25" t="str">
        <f t="shared" si="60"/>
        <v/>
      </c>
      <c r="S852" s="27" t="str">
        <f t="shared" si="61"/>
        <v/>
      </c>
      <c r="T852" s="33"/>
      <c r="U852" s="34" t="str">
        <f t="array" ref="U852">IF(X852="Tu",RANK(Y852:Y852,Y$30:Y$946),IF(X852="Th",RANK(Z852:Z852,Z$30:Z$946),IF(X852="F",RANK(AA852,AA$30:AA$946),IF(X852="W",RANK(AB852,AB$30:AB$946),""))))</f>
        <v/>
      </c>
      <c r="V852" s="33"/>
      <c r="X852" t="str">
        <f t="shared" si="56"/>
        <v/>
      </c>
      <c r="Z852" t="str">
        <f t="shared" si="57"/>
        <v/>
      </c>
      <c r="AA852" t="str">
        <f t="shared" si="62"/>
        <v/>
      </c>
      <c r="AB852" t="str">
        <f t="shared" si="58"/>
        <v/>
      </c>
    </row>
    <row r="853" spans="1:28">
      <c r="A853" s="33"/>
      <c r="B853" s="33"/>
      <c r="C853" s="29"/>
      <c r="D853" s="30"/>
      <c r="E853" s="30"/>
      <c r="F853" s="30"/>
      <c r="G853" s="30"/>
      <c r="H853" s="30"/>
      <c r="I853" s="30"/>
      <c r="J853" s="38" t="str">
        <f t="shared" si="63"/>
        <v/>
      </c>
      <c r="K853" s="25" t="str">
        <f t="shared" si="59"/>
        <v/>
      </c>
      <c r="L853" s="32"/>
      <c r="M853" s="30"/>
      <c r="N853" s="30"/>
      <c r="O853" s="30"/>
      <c r="P853" s="30"/>
      <c r="Q853" s="30"/>
      <c r="R853" s="25" t="str">
        <f t="shared" si="60"/>
        <v/>
      </c>
      <c r="S853" s="27" t="str">
        <f t="shared" si="61"/>
        <v/>
      </c>
      <c r="T853" s="33"/>
      <c r="U853" s="34" t="str">
        <f t="array" ref="U853">IF(X853="Tu",RANK(Y853:Y853,Y$30:Y$946),IF(X853="Th",RANK(Z853:Z853,Z$30:Z$946),IF(X853="F",RANK(AA853,AA$30:AA$946),IF(X853="W",RANK(AB853,AB$30:AB$946),""))))</f>
        <v/>
      </c>
      <c r="V853" s="33"/>
      <c r="X853" t="str">
        <f t="shared" si="56"/>
        <v/>
      </c>
      <c r="Z853" t="str">
        <f t="shared" si="57"/>
        <v/>
      </c>
      <c r="AA853" t="str">
        <f t="shared" si="62"/>
        <v/>
      </c>
      <c r="AB853" t="str">
        <f t="shared" si="58"/>
        <v/>
      </c>
    </row>
    <row r="854" spans="1:28">
      <c r="A854" s="33"/>
      <c r="B854" s="33"/>
      <c r="C854" s="29"/>
      <c r="D854" s="30"/>
      <c r="E854" s="30"/>
      <c r="F854" s="30"/>
      <c r="G854" s="30"/>
      <c r="H854" s="30"/>
      <c r="I854" s="30"/>
      <c r="J854" s="38" t="str">
        <f t="shared" si="63"/>
        <v/>
      </c>
      <c r="K854" s="25" t="str">
        <f t="shared" si="59"/>
        <v/>
      </c>
      <c r="L854" s="32"/>
      <c r="M854" s="30"/>
      <c r="N854" s="30"/>
      <c r="O854" s="30"/>
      <c r="P854" s="30"/>
      <c r="Q854" s="30"/>
      <c r="R854" s="25" t="str">
        <f t="shared" si="60"/>
        <v/>
      </c>
      <c r="S854" s="27" t="str">
        <f t="shared" si="61"/>
        <v/>
      </c>
      <c r="T854" s="33"/>
      <c r="U854" s="34" t="str">
        <f t="array" ref="U854">IF(X854="Tu",RANK(Y854:Y854,Y$30:Y$946),IF(X854="Th",RANK(Z854:Z854,Z$30:Z$946),IF(X854="F",RANK(AA854,AA$30:AA$946),IF(X854="W",RANK(AB854,AB$30:AB$946),""))))</f>
        <v/>
      </c>
      <c r="V854" s="33"/>
      <c r="X854" t="str">
        <f t="shared" si="56"/>
        <v/>
      </c>
      <c r="Z854" t="str">
        <f t="shared" si="57"/>
        <v/>
      </c>
      <c r="AA854" t="str">
        <f t="shared" si="62"/>
        <v/>
      </c>
      <c r="AB854" t="str">
        <f t="shared" si="58"/>
        <v/>
      </c>
    </row>
    <row r="855" spans="1:28">
      <c r="A855" s="33"/>
      <c r="B855" s="33"/>
      <c r="C855" s="29"/>
      <c r="D855" s="30"/>
      <c r="E855" s="30"/>
      <c r="F855" s="30"/>
      <c r="G855" s="30"/>
      <c r="H855" s="30"/>
      <c r="I855" s="30"/>
      <c r="J855" s="38" t="str">
        <f t="shared" si="63"/>
        <v/>
      </c>
      <c r="K855" s="25" t="str">
        <f t="shared" si="59"/>
        <v/>
      </c>
      <c r="L855" s="32"/>
      <c r="M855" s="30"/>
      <c r="N855" s="30"/>
      <c r="O855" s="30"/>
      <c r="P855" s="30"/>
      <c r="Q855" s="30"/>
      <c r="R855" s="25" t="str">
        <f t="shared" si="60"/>
        <v/>
      </c>
      <c r="S855" s="27" t="str">
        <f t="shared" si="61"/>
        <v/>
      </c>
      <c r="T855" s="33"/>
      <c r="U855" s="34" t="str">
        <f t="array" ref="U855">IF(X855="Tu",RANK(Y855:Y855,Y$30:Y$946),IF(X855="Th",RANK(Z855:Z855,Z$30:Z$946),IF(X855="F",RANK(AA855,AA$30:AA$946),IF(X855="W",RANK(AB855,AB$30:AB$946),""))))</f>
        <v/>
      </c>
      <c r="V855" s="33"/>
      <c r="X855" t="str">
        <f t="shared" si="56"/>
        <v/>
      </c>
      <c r="Z855" t="str">
        <f t="shared" si="57"/>
        <v/>
      </c>
      <c r="AA855" t="str">
        <f t="shared" si="62"/>
        <v/>
      </c>
      <c r="AB855" t="str">
        <f t="shared" si="58"/>
        <v/>
      </c>
    </row>
    <row r="856" spans="1:28">
      <c r="A856" s="33"/>
      <c r="B856" s="33"/>
      <c r="C856" s="29"/>
      <c r="D856" s="30"/>
      <c r="E856" s="30"/>
      <c r="F856" s="30"/>
      <c r="G856" s="30"/>
      <c r="H856" s="30"/>
      <c r="I856" s="30"/>
      <c r="J856" s="38" t="str">
        <f t="shared" si="63"/>
        <v/>
      </c>
      <c r="K856" s="25" t="str">
        <f t="shared" si="59"/>
        <v/>
      </c>
      <c r="L856" s="32"/>
      <c r="M856" s="30"/>
      <c r="N856" s="30"/>
      <c r="O856" s="30"/>
      <c r="P856" s="30"/>
      <c r="Q856" s="30"/>
      <c r="R856" s="25" t="str">
        <f t="shared" si="60"/>
        <v/>
      </c>
      <c r="S856" s="27" t="str">
        <f t="shared" si="61"/>
        <v/>
      </c>
      <c r="T856" s="33"/>
      <c r="U856" s="34" t="str">
        <f t="array" ref="U856">IF(X856="Tu",RANK(Y856:Y856,Y$30:Y$946),IF(X856="Th",RANK(Z856:Z856,Z$30:Z$946),IF(X856="F",RANK(AA856,AA$30:AA$946),IF(X856="W",RANK(AB856,AB$30:AB$946),""))))</f>
        <v/>
      </c>
      <c r="V856" s="33"/>
      <c r="X856" t="str">
        <f t="shared" si="56"/>
        <v/>
      </c>
      <c r="Z856" t="str">
        <f t="shared" si="57"/>
        <v/>
      </c>
      <c r="AA856" t="str">
        <f t="shared" si="62"/>
        <v/>
      </c>
      <c r="AB856" t="str">
        <f t="shared" si="58"/>
        <v/>
      </c>
    </row>
    <row r="857" spans="1:28">
      <c r="A857" s="33"/>
      <c r="B857" s="33"/>
      <c r="C857" s="29"/>
      <c r="D857" s="30"/>
      <c r="E857" s="30"/>
      <c r="F857" s="30"/>
      <c r="G857" s="30"/>
      <c r="H857" s="30"/>
      <c r="I857" s="30"/>
      <c r="J857" s="38" t="str">
        <f t="shared" si="63"/>
        <v/>
      </c>
      <c r="K857" s="25" t="str">
        <f t="shared" si="59"/>
        <v/>
      </c>
      <c r="L857" s="32"/>
      <c r="M857" s="30"/>
      <c r="N857" s="30"/>
      <c r="O857" s="30"/>
      <c r="P857" s="30"/>
      <c r="Q857" s="30"/>
      <c r="R857" s="25" t="str">
        <f t="shared" si="60"/>
        <v/>
      </c>
      <c r="S857" s="27" t="str">
        <f t="shared" si="61"/>
        <v/>
      </c>
      <c r="T857" s="33"/>
      <c r="U857" s="34" t="str">
        <f t="array" ref="U857">IF(X857="Tu",RANK(Y857:Y857,Y$30:Y$946),IF(X857="Th",RANK(Z857:Z857,Z$30:Z$946),IF(X857="F",RANK(AA857,AA$30:AA$946),IF(X857="W",RANK(AB857,AB$30:AB$946),""))))</f>
        <v/>
      </c>
      <c r="V857" s="33"/>
      <c r="X857" t="str">
        <f t="shared" si="56"/>
        <v/>
      </c>
      <c r="Z857" t="str">
        <f t="shared" si="57"/>
        <v/>
      </c>
      <c r="AA857" t="str">
        <f t="shared" si="62"/>
        <v/>
      </c>
      <c r="AB857" t="str">
        <f t="shared" si="58"/>
        <v/>
      </c>
    </row>
    <row r="858" spans="1:28">
      <c r="A858" s="33"/>
      <c r="B858" s="33"/>
      <c r="C858" s="29"/>
      <c r="D858" s="30"/>
      <c r="E858" s="30"/>
      <c r="F858" s="30"/>
      <c r="G858" s="30"/>
      <c r="H858" s="30"/>
      <c r="I858" s="30"/>
      <c r="J858" s="38" t="str">
        <f t="shared" si="63"/>
        <v/>
      </c>
      <c r="K858" s="25" t="str">
        <f t="shared" si="59"/>
        <v/>
      </c>
      <c r="L858" s="32"/>
      <c r="M858" s="30"/>
      <c r="N858" s="30"/>
      <c r="O858" s="30"/>
      <c r="P858" s="30"/>
      <c r="Q858" s="30"/>
      <c r="R858" s="25" t="str">
        <f t="shared" si="60"/>
        <v/>
      </c>
      <c r="S858" s="27" t="str">
        <f t="shared" si="61"/>
        <v/>
      </c>
      <c r="T858" s="33"/>
      <c r="U858" s="34" t="str">
        <f t="array" ref="U858">IF(X858="Tu",RANK(Y858:Y858,Y$30:Y$946),IF(X858="Th",RANK(Z858:Z858,Z$30:Z$946),IF(X858="F",RANK(AA858,AA$30:AA$946),IF(X858="W",RANK(AB858,AB$30:AB$946),""))))</f>
        <v/>
      </c>
      <c r="V858" s="33"/>
      <c r="X858" t="str">
        <f t="shared" si="56"/>
        <v/>
      </c>
      <c r="Z858" t="str">
        <f t="shared" si="57"/>
        <v/>
      </c>
      <c r="AA858" t="str">
        <f t="shared" si="62"/>
        <v/>
      </c>
      <c r="AB858" t="str">
        <f t="shared" si="58"/>
        <v/>
      </c>
    </row>
    <row r="859" spans="1:28">
      <c r="A859" s="33"/>
      <c r="B859" s="33"/>
      <c r="C859" s="29"/>
      <c r="D859" s="30"/>
      <c r="E859" s="30"/>
      <c r="F859" s="30"/>
      <c r="G859" s="30"/>
      <c r="H859" s="30"/>
      <c r="I859" s="30"/>
      <c r="J859" s="38" t="str">
        <f t="shared" si="63"/>
        <v/>
      </c>
      <c r="K859" s="25" t="str">
        <f t="shared" si="59"/>
        <v/>
      </c>
      <c r="L859" s="32"/>
      <c r="M859" s="30"/>
      <c r="N859" s="30"/>
      <c r="O859" s="30"/>
      <c r="P859" s="30"/>
      <c r="Q859" s="30"/>
      <c r="R859" s="25" t="str">
        <f t="shared" si="60"/>
        <v/>
      </c>
      <c r="S859" s="27" t="str">
        <f t="shared" si="61"/>
        <v/>
      </c>
      <c r="T859" s="33"/>
      <c r="U859" s="34" t="str">
        <f t="array" ref="U859">IF(X859="Tu",RANK(Y859:Y859,Y$30:Y$946),IF(X859="Th",RANK(Z859:Z859,Z$30:Z$946),IF(X859="F",RANK(AA859,AA$30:AA$946),IF(X859="W",RANK(AB859,AB$30:AB$946),""))))</f>
        <v/>
      </c>
      <c r="V859" s="33"/>
      <c r="X859" t="str">
        <f t="shared" si="56"/>
        <v/>
      </c>
      <c r="Z859" t="str">
        <f t="shared" si="57"/>
        <v/>
      </c>
      <c r="AA859" t="str">
        <f t="shared" si="62"/>
        <v/>
      </c>
      <c r="AB859" t="str">
        <f t="shared" si="58"/>
        <v/>
      </c>
    </row>
    <row r="860" spans="1:28">
      <c r="A860" s="33"/>
      <c r="B860" s="33"/>
      <c r="C860" s="29"/>
      <c r="D860" s="30"/>
      <c r="E860" s="30"/>
      <c r="F860" s="30"/>
      <c r="G860" s="30"/>
      <c r="H860" s="30"/>
      <c r="I860" s="30"/>
      <c r="J860" s="38" t="str">
        <f t="shared" si="63"/>
        <v/>
      </c>
      <c r="K860" s="25" t="str">
        <f t="shared" si="59"/>
        <v/>
      </c>
      <c r="L860" s="32"/>
      <c r="M860" s="30"/>
      <c r="N860" s="30"/>
      <c r="O860" s="30"/>
      <c r="P860" s="30"/>
      <c r="Q860" s="30"/>
      <c r="R860" s="25" t="str">
        <f t="shared" si="60"/>
        <v/>
      </c>
      <c r="S860" s="27" t="str">
        <f t="shared" si="61"/>
        <v/>
      </c>
      <c r="T860" s="33"/>
      <c r="U860" s="34" t="str">
        <f t="array" ref="U860">IF(X860="Tu",RANK(Y860:Y860,Y$30:Y$946),IF(X860="Th",RANK(Z860:Z860,Z$30:Z$946),IF(X860="F",RANK(AA860,AA$30:AA$946),IF(X860="W",RANK(AB860,AB$30:AB$946),""))))</f>
        <v/>
      </c>
      <c r="V860" s="33"/>
      <c r="X860" t="str">
        <f t="shared" si="56"/>
        <v/>
      </c>
      <c r="Z860" t="str">
        <f t="shared" si="57"/>
        <v/>
      </c>
      <c r="AA860" t="str">
        <f t="shared" si="62"/>
        <v/>
      </c>
      <c r="AB860" t="str">
        <f t="shared" si="58"/>
        <v/>
      </c>
    </row>
    <row r="861" spans="1:28">
      <c r="A861" s="33"/>
      <c r="B861" s="33"/>
      <c r="C861" s="29"/>
      <c r="D861" s="30"/>
      <c r="E861" s="30"/>
      <c r="F861" s="30"/>
      <c r="G861" s="30"/>
      <c r="H861" s="30"/>
      <c r="I861" s="30"/>
      <c r="J861" s="38" t="str">
        <f t="shared" si="63"/>
        <v/>
      </c>
      <c r="K861" s="25" t="str">
        <f t="shared" si="59"/>
        <v/>
      </c>
      <c r="L861" s="32"/>
      <c r="M861" s="30"/>
      <c r="N861" s="30"/>
      <c r="O861" s="30"/>
      <c r="P861" s="30"/>
      <c r="Q861" s="30"/>
      <c r="R861" s="25" t="str">
        <f t="shared" si="60"/>
        <v/>
      </c>
      <c r="S861" s="27" t="str">
        <f t="shared" si="61"/>
        <v/>
      </c>
      <c r="T861" s="33"/>
      <c r="U861" s="34" t="str">
        <f t="array" ref="U861">IF(X861="Tu",RANK(Y861:Y861,Y$30:Y$946),IF(X861="Th",RANK(Z861:Z861,Z$30:Z$946),IF(X861="F",RANK(AA861,AA$30:AA$946),IF(X861="W",RANK(AB861,AB$30:AB$946),""))))</f>
        <v/>
      </c>
      <c r="V861" s="33"/>
      <c r="X861" t="str">
        <f t="shared" si="56"/>
        <v/>
      </c>
      <c r="Z861" t="str">
        <f t="shared" si="57"/>
        <v/>
      </c>
      <c r="AA861" t="str">
        <f t="shared" si="62"/>
        <v/>
      </c>
      <c r="AB861" t="str">
        <f t="shared" si="58"/>
        <v/>
      </c>
    </row>
    <row r="862" spans="1:28">
      <c r="A862" s="33"/>
      <c r="B862" s="33"/>
      <c r="C862" s="29"/>
      <c r="D862" s="30"/>
      <c r="E862" s="30"/>
      <c r="F862" s="30"/>
      <c r="G862" s="30"/>
      <c r="H862" s="30"/>
      <c r="I862" s="30"/>
      <c r="J862" s="38" t="str">
        <f t="shared" si="63"/>
        <v/>
      </c>
      <c r="K862" s="25" t="str">
        <f t="shared" si="59"/>
        <v/>
      </c>
      <c r="L862" s="32"/>
      <c r="M862" s="30"/>
      <c r="N862" s="30"/>
      <c r="O862" s="30"/>
      <c r="P862" s="30"/>
      <c r="Q862" s="30"/>
      <c r="R862" s="25" t="str">
        <f t="shared" si="60"/>
        <v/>
      </c>
      <c r="S862" s="27" t="str">
        <f t="shared" si="61"/>
        <v/>
      </c>
      <c r="T862" s="33"/>
      <c r="U862" s="34" t="str">
        <f t="array" ref="U862">IF(X862="Tu",RANK(Y862:Y862,Y$30:Y$946),IF(X862="Th",RANK(Z862:Z862,Z$30:Z$946),IF(X862="F",RANK(AA862,AA$30:AA$946),IF(X862="W",RANK(AB862,AB$30:AB$946),""))))</f>
        <v/>
      </c>
      <c r="V862" s="33"/>
      <c r="X862" t="str">
        <f t="shared" si="56"/>
        <v/>
      </c>
      <c r="Z862" t="str">
        <f t="shared" si="57"/>
        <v/>
      </c>
      <c r="AA862" t="str">
        <f t="shared" si="62"/>
        <v/>
      </c>
      <c r="AB862" t="str">
        <f t="shared" si="58"/>
        <v/>
      </c>
    </row>
    <row r="863" spans="1:28">
      <c r="A863" s="33"/>
      <c r="B863" s="33"/>
      <c r="C863" s="29"/>
      <c r="D863" s="30"/>
      <c r="E863" s="30"/>
      <c r="F863" s="30"/>
      <c r="G863" s="30"/>
      <c r="H863" s="30"/>
      <c r="I863" s="30"/>
      <c r="J863" s="38" t="str">
        <f t="shared" si="63"/>
        <v/>
      </c>
      <c r="K863" s="25" t="str">
        <f t="shared" si="59"/>
        <v/>
      </c>
      <c r="L863" s="32"/>
      <c r="M863" s="30"/>
      <c r="N863" s="30"/>
      <c r="O863" s="30"/>
      <c r="P863" s="30"/>
      <c r="Q863" s="30"/>
      <c r="R863" s="25" t="str">
        <f t="shared" si="60"/>
        <v/>
      </c>
      <c r="S863" s="27" t="str">
        <f t="shared" si="61"/>
        <v/>
      </c>
      <c r="T863" s="33"/>
      <c r="U863" s="34" t="str">
        <f t="array" ref="U863">IF(X863="Tu",RANK(Y863:Y863,Y$30:Y$946),IF(X863="Th",RANK(Z863:Z863,Z$30:Z$946),IF(X863="F",RANK(AA863,AA$30:AA$946),IF(X863="W",RANK(AB863,AB$30:AB$946),""))))</f>
        <v/>
      </c>
      <c r="V863" s="33"/>
      <c r="X863" t="str">
        <f t="shared" si="56"/>
        <v/>
      </c>
      <c r="Z863" t="str">
        <f t="shared" si="57"/>
        <v/>
      </c>
      <c r="AA863" t="str">
        <f t="shared" si="62"/>
        <v/>
      </c>
      <c r="AB863" t="str">
        <f t="shared" si="58"/>
        <v/>
      </c>
    </row>
    <row r="864" spans="1:28">
      <c r="A864" s="33"/>
      <c r="B864" s="33"/>
      <c r="C864" s="29"/>
      <c r="D864" s="30"/>
      <c r="E864" s="30"/>
      <c r="F864" s="30"/>
      <c r="G864" s="30"/>
      <c r="H864" s="30"/>
      <c r="I864" s="30"/>
      <c r="J864" s="38" t="str">
        <f t="shared" si="63"/>
        <v/>
      </c>
      <c r="K864" s="25" t="str">
        <f t="shared" si="59"/>
        <v/>
      </c>
      <c r="L864" s="32"/>
      <c r="M864" s="30"/>
      <c r="N864" s="30"/>
      <c r="O864" s="30"/>
      <c r="P864" s="30"/>
      <c r="Q864" s="30"/>
      <c r="R864" s="25" t="str">
        <f t="shared" si="60"/>
        <v/>
      </c>
      <c r="S864" s="27" t="str">
        <f t="shared" si="61"/>
        <v/>
      </c>
      <c r="T864" s="33"/>
      <c r="U864" s="34" t="str">
        <f t="array" ref="U864">IF(X864="Tu",RANK(Y864:Y864,Y$30:Y$946),IF(X864="Th",RANK(Z864:Z864,Z$30:Z$946),IF(X864="F",RANK(AA864,AA$30:AA$946),IF(X864="W",RANK(AB864,AB$30:AB$946),""))))</f>
        <v/>
      </c>
      <c r="V864" s="33"/>
      <c r="X864" t="str">
        <f t="shared" si="56"/>
        <v/>
      </c>
      <c r="Z864" t="str">
        <f t="shared" si="57"/>
        <v/>
      </c>
      <c r="AA864" t="str">
        <f t="shared" si="62"/>
        <v/>
      </c>
      <c r="AB864" t="str">
        <f t="shared" si="58"/>
        <v/>
      </c>
    </row>
    <row r="865" spans="1:28">
      <c r="A865" s="33"/>
      <c r="B865" s="33"/>
      <c r="C865" s="29"/>
      <c r="D865" s="30"/>
      <c r="E865" s="30"/>
      <c r="F865" s="30"/>
      <c r="G865" s="30"/>
      <c r="H865" s="30"/>
      <c r="I865" s="30"/>
      <c r="J865" s="38" t="str">
        <f t="shared" si="63"/>
        <v/>
      </c>
      <c r="K865" s="25" t="str">
        <f t="shared" si="59"/>
        <v/>
      </c>
      <c r="L865" s="32"/>
      <c r="M865" s="30"/>
      <c r="N865" s="30"/>
      <c r="O865" s="30"/>
      <c r="P865" s="30"/>
      <c r="Q865" s="30"/>
      <c r="R865" s="25" t="str">
        <f t="shared" si="60"/>
        <v/>
      </c>
      <c r="S865" s="27" t="str">
        <f t="shared" si="61"/>
        <v/>
      </c>
      <c r="T865" s="33"/>
      <c r="U865" s="34" t="str">
        <f t="array" ref="U865">IF(X865="Tu",RANK(Y865:Y865,Y$30:Y$946),IF(X865="Th",RANK(Z865:Z865,Z$30:Z$946),IF(X865="F",RANK(AA865,AA$30:AA$946),IF(X865="W",RANK(AB865,AB$30:AB$946),""))))</f>
        <v/>
      </c>
      <c r="V865" s="33"/>
      <c r="X865" t="str">
        <f t="shared" si="56"/>
        <v/>
      </c>
      <c r="Z865" t="str">
        <f t="shared" si="57"/>
        <v/>
      </c>
      <c r="AA865" t="str">
        <f t="shared" si="62"/>
        <v/>
      </c>
      <c r="AB865" t="str">
        <f t="shared" si="58"/>
        <v/>
      </c>
    </row>
    <row r="866" spans="1:28">
      <c r="A866" s="33"/>
      <c r="B866" s="33"/>
      <c r="C866" s="29"/>
      <c r="D866" s="30"/>
      <c r="E866" s="30"/>
      <c r="F866" s="30"/>
      <c r="G866" s="30"/>
      <c r="H866" s="30"/>
      <c r="I866" s="30"/>
      <c r="J866" s="38" t="str">
        <f t="shared" si="63"/>
        <v/>
      </c>
      <c r="K866" s="25" t="str">
        <f t="shared" si="59"/>
        <v/>
      </c>
      <c r="L866" s="32"/>
      <c r="M866" s="30"/>
      <c r="N866" s="30"/>
      <c r="O866" s="30"/>
      <c r="P866" s="30"/>
      <c r="Q866" s="30"/>
      <c r="R866" s="25" t="str">
        <f t="shared" si="60"/>
        <v/>
      </c>
      <c r="S866" s="27" t="str">
        <f t="shared" si="61"/>
        <v/>
      </c>
      <c r="T866" s="33"/>
      <c r="U866" s="34" t="str">
        <f t="array" ref="U866">IF(X866="Tu",RANK(Y866:Y866,Y$30:Y$946),IF(X866="Th",RANK(Z866:Z866,Z$30:Z$946),IF(X866="F",RANK(AA866,AA$30:AA$946),IF(X866="W",RANK(AB866,AB$30:AB$946),""))))</f>
        <v/>
      </c>
      <c r="V866" s="33"/>
      <c r="X866" t="str">
        <f t="shared" si="56"/>
        <v/>
      </c>
      <c r="Z866" t="str">
        <f t="shared" si="57"/>
        <v/>
      </c>
      <c r="AA866" t="str">
        <f t="shared" si="62"/>
        <v/>
      </c>
      <c r="AB866" t="str">
        <f t="shared" si="58"/>
        <v/>
      </c>
    </row>
    <row r="867" spans="1:28">
      <c r="A867" s="33"/>
      <c r="B867" s="33"/>
      <c r="C867" s="29"/>
      <c r="D867" s="30"/>
      <c r="E867" s="30"/>
      <c r="F867" s="30"/>
      <c r="G867" s="30"/>
      <c r="H867" s="30"/>
      <c r="I867" s="30"/>
      <c r="J867" s="38" t="str">
        <f t="shared" si="63"/>
        <v/>
      </c>
      <c r="K867" s="25" t="str">
        <f t="shared" si="59"/>
        <v/>
      </c>
      <c r="L867" s="32"/>
      <c r="M867" s="30"/>
      <c r="N867" s="30"/>
      <c r="O867" s="30"/>
      <c r="P867" s="30"/>
      <c r="Q867" s="30"/>
      <c r="R867" s="25" t="str">
        <f t="shared" si="60"/>
        <v/>
      </c>
      <c r="S867" s="27" t="str">
        <f t="shared" si="61"/>
        <v/>
      </c>
      <c r="T867" s="33"/>
      <c r="U867" s="34" t="str">
        <f t="array" ref="U867">IF(X867="Tu",RANK(Y867:Y867,Y$30:Y$946),IF(X867="Th",RANK(Z867:Z867,Z$30:Z$946),IF(X867="F",RANK(AA867,AA$30:AA$946),IF(X867="W",RANK(AB867,AB$30:AB$946),""))))</f>
        <v/>
      </c>
      <c r="V867" s="33"/>
      <c r="X867" t="str">
        <f t="shared" si="56"/>
        <v/>
      </c>
      <c r="Z867" t="str">
        <f t="shared" si="57"/>
        <v/>
      </c>
      <c r="AA867" t="str">
        <f t="shared" si="62"/>
        <v/>
      </c>
      <c r="AB867" t="str">
        <f t="shared" si="58"/>
        <v/>
      </c>
    </row>
    <row r="868" spans="1:28">
      <c r="A868" s="33"/>
      <c r="B868" s="33"/>
      <c r="C868" s="29"/>
      <c r="D868" s="30"/>
      <c r="E868" s="30"/>
      <c r="F868" s="30"/>
      <c r="G868" s="30"/>
      <c r="H868" s="30"/>
      <c r="I868" s="30"/>
      <c r="J868" s="38" t="str">
        <f t="shared" si="63"/>
        <v/>
      </c>
      <c r="K868" s="25" t="str">
        <f t="shared" si="59"/>
        <v/>
      </c>
      <c r="L868" s="32"/>
      <c r="M868" s="30"/>
      <c r="N868" s="30"/>
      <c r="O868" s="30"/>
      <c r="P868" s="30"/>
      <c r="Q868" s="30"/>
      <c r="R868" s="25" t="str">
        <f t="shared" si="60"/>
        <v/>
      </c>
      <c r="S868" s="27" t="str">
        <f t="shared" si="61"/>
        <v/>
      </c>
      <c r="T868" s="33"/>
      <c r="U868" s="34" t="str">
        <f t="array" ref="U868">IF(X868="Tu",RANK(Y868:Y868,Y$30:Y$946),IF(X868="Th",RANK(Z868:Z868,Z$30:Z$946),IF(X868="F",RANK(AA868,AA$30:AA$946),IF(X868="W",RANK(AB868,AB$30:AB$946),""))))</f>
        <v/>
      </c>
      <c r="V868" s="33"/>
      <c r="X868" t="str">
        <f t="shared" ref="X868:X931" si="64">IF(Z868="",IF(AA868="",IF(AB868="","","W"),"F"),"T")</f>
        <v/>
      </c>
      <c r="Z868" t="str">
        <f t="shared" ref="Z868:Z931" si="65">IF(T868="Thur",S868,"")</f>
        <v/>
      </c>
      <c r="AA868" t="str">
        <f t="shared" si="62"/>
        <v/>
      </c>
      <c r="AB868" t="str">
        <f t="shared" ref="AB868:AB931" si="66">IF(T868="Wed",S868,"")</f>
        <v/>
      </c>
    </row>
    <row r="869" spans="1:28">
      <c r="A869" s="33"/>
      <c r="B869" s="33"/>
      <c r="C869" s="29"/>
      <c r="D869" s="30"/>
      <c r="E869" s="30"/>
      <c r="F869" s="30"/>
      <c r="G869" s="30"/>
      <c r="H869" s="30"/>
      <c r="I869" s="30"/>
      <c r="J869" s="38" t="str">
        <f t="shared" si="63"/>
        <v/>
      </c>
      <c r="K869" s="25" t="str">
        <f t="shared" si="59"/>
        <v/>
      </c>
      <c r="L869" s="32"/>
      <c r="M869" s="30"/>
      <c r="N869" s="30"/>
      <c r="O869" s="30"/>
      <c r="P869" s="30"/>
      <c r="Q869" s="30"/>
      <c r="R869" s="25" t="str">
        <f t="shared" si="60"/>
        <v/>
      </c>
      <c r="S869" s="27" t="str">
        <f t="shared" si="61"/>
        <v/>
      </c>
      <c r="T869" s="33"/>
      <c r="U869" s="34" t="str">
        <f t="array" ref="U869">IF(X869="Tu",RANK(Y869:Y869,Y$30:Y$946),IF(X869="Th",RANK(Z869:Z869,Z$30:Z$946),IF(X869="F",RANK(AA869,AA$30:AA$946),IF(X869="W",RANK(AB869,AB$30:AB$946),""))))</f>
        <v/>
      </c>
      <c r="V869" s="33"/>
      <c r="X869" t="str">
        <f t="shared" si="64"/>
        <v/>
      </c>
      <c r="Z869" t="str">
        <f t="shared" si="65"/>
        <v/>
      </c>
      <c r="AA869" t="str">
        <f t="shared" si="62"/>
        <v/>
      </c>
      <c r="AB869" t="str">
        <f t="shared" si="66"/>
        <v/>
      </c>
    </row>
    <row r="870" spans="1:28">
      <c r="A870" s="33"/>
      <c r="B870" s="33"/>
      <c r="C870" s="29"/>
      <c r="D870" s="30"/>
      <c r="E870" s="30"/>
      <c r="F870" s="30"/>
      <c r="G870" s="30"/>
      <c r="H870" s="30"/>
      <c r="I870" s="30"/>
      <c r="J870" s="38" t="str">
        <f t="shared" si="63"/>
        <v/>
      </c>
      <c r="K870" s="25" t="str">
        <f t="shared" si="59"/>
        <v/>
      </c>
      <c r="L870" s="32"/>
      <c r="M870" s="30"/>
      <c r="N870" s="30"/>
      <c r="O870" s="30"/>
      <c r="P870" s="30"/>
      <c r="Q870" s="30"/>
      <c r="R870" s="25" t="str">
        <f t="shared" si="60"/>
        <v/>
      </c>
      <c r="S870" s="27" t="str">
        <f t="shared" si="61"/>
        <v/>
      </c>
      <c r="T870" s="33"/>
      <c r="U870" s="34" t="str">
        <f t="array" ref="U870">IF(X870="Tu",RANK(Y870:Y870,Y$30:Y$946),IF(X870="Th",RANK(Z870:Z870,Z$30:Z$946),IF(X870="F",RANK(AA870,AA$30:AA$946),IF(X870="W",RANK(AB870,AB$30:AB$946),""))))</f>
        <v/>
      </c>
      <c r="V870" s="33"/>
      <c r="X870" t="str">
        <f t="shared" si="64"/>
        <v/>
      </c>
      <c r="Z870" t="str">
        <f t="shared" si="65"/>
        <v/>
      </c>
      <c r="AA870" t="str">
        <f t="shared" si="62"/>
        <v/>
      </c>
      <c r="AB870" t="str">
        <f t="shared" si="66"/>
        <v/>
      </c>
    </row>
    <row r="871" spans="1:28">
      <c r="A871" s="33"/>
      <c r="B871" s="33"/>
      <c r="C871" s="29"/>
      <c r="D871" s="30"/>
      <c r="E871" s="30"/>
      <c r="F871" s="30"/>
      <c r="G871" s="30"/>
      <c r="H871" s="30"/>
      <c r="I871" s="30"/>
      <c r="J871" s="38" t="str">
        <f t="shared" si="63"/>
        <v/>
      </c>
      <c r="K871" s="25" t="str">
        <f t="shared" si="59"/>
        <v/>
      </c>
      <c r="L871" s="32"/>
      <c r="M871" s="30"/>
      <c r="N871" s="30"/>
      <c r="O871" s="30"/>
      <c r="P871" s="30"/>
      <c r="Q871" s="30"/>
      <c r="R871" s="25" t="str">
        <f t="shared" si="60"/>
        <v/>
      </c>
      <c r="S871" s="27" t="str">
        <f t="shared" si="61"/>
        <v/>
      </c>
      <c r="T871" s="33"/>
      <c r="U871" s="34" t="str">
        <f t="array" ref="U871">IF(X871="Tu",RANK(Y871:Y871,Y$30:Y$946),IF(X871="Th",RANK(Z871:Z871,Z$30:Z$946),IF(X871="F",RANK(AA871,AA$30:AA$946),IF(X871="W",RANK(AB871,AB$30:AB$946),""))))</f>
        <v/>
      </c>
      <c r="V871" s="33"/>
      <c r="X871" t="str">
        <f t="shared" si="64"/>
        <v/>
      </c>
      <c r="Z871" t="str">
        <f t="shared" si="65"/>
        <v/>
      </c>
      <c r="AA871" t="str">
        <f t="shared" si="62"/>
        <v/>
      </c>
      <c r="AB871" t="str">
        <f t="shared" si="66"/>
        <v/>
      </c>
    </row>
    <row r="872" spans="1:28">
      <c r="A872" s="33"/>
      <c r="B872" s="33"/>
      <c r="C872" s="29"/>
      <c r="D872" s="30"/>
      <c r="E872" s="30"/>
      <c r="F872" s="30"/>
      <c r="G872" s="30"/>
      <c r="H872" s="30"/>
      <c r="I872" s="30"/>
      <c r="J872" s="38" t="str">
        <f t="shared" si="63"/>
        <v/>
      </c>
      <c r="K872" s="25" t="str">
        <f t="shared" si="59"/>
        <v/>
      </c>
      <c r="L872" s="32"/>
      <c r="M872" s="30"/>
      <c r="N872" s="30"/>
      <c r="O872" s="30"/>
      <c r="P872" s="30"/>
      <c r="Q872" s="30"/>
      <c r="R872" s="25" t="str">
        <f t="shared" si="60"/>
        <v/>
      </c>
      <c r="S872" s="27" t="str">
        <f t="shared" si="61"/>
        <v/>
      </c>
      <c r="T872" s="33"/>
      <c r="U872" s="34" t="str">
        <f t="array" ref="U872">IF(X872="Tu",RANK(Y872:Y872,Y$30:Y$946),IF(X872="Th",RANK(Z872:Z872,Z$30:Z$946),IF(X872="F",RANK(AA872,AA$30:AA$946),IF(X872="W",RANK(AB872,AB$30:AB$946),""))))</f>
        <v/>
      </c>
      <c r="V872" s="33"/>
      <c r="X872" t="str">
        <f t="shared" si="64"/>
        <v/>
      </c>
      <c r="Z872" t="str">
        <f t="shared" si="65"/>
        <v/>
      </c>
      <c r="AA872" t="str">
        <f t="shared" si="62"/>
        <v/>
      </c>
      <c r="AB872" t="str">
        <f t="shared" si="66"/>
        <v/>
      </c>
    </row>
    <row r="873" spans="1:28">
      <c r="A873" s="33"/>
      <c r="B873" s="33"/>
      <c r="C873" s="29"/>
      <c r="D873" s="30"/>
      <c r="E873" s="30"/>
      <c r="F873" s="30"/>
      <c r="G873" s="30"/>
      <c r="H873" s="30"/>
      <c r="I873" s="30"/>
      <c r="J873" s="38" t="str">
        <f t="shared" si="63"/>
        <v/>
      </c>
      <c r="K873" s="25" t="str">
        <f t="shared" si="59"/>
        <v/>
      </c>
      <c r="L873" s="32"/>
      <c r="M873" s="30"/>
      <c r="N873" s="30"/>
      <c r="O873" s="30"/>
      <c r="P873" s="30"/>
      <c r="Q873" s="30"/>
      <c r="R873" s="25" t="str">
        <f t="shared" si="60"/>
        <v/>
      </c>
      <c r="S873" s="27" t="str">
        <f t="shared" si="61"/>
        <v/>
      </c>
      <c r="T873" s="33"/>
      <c r="U873" s="34" t="str">
        <f t="array" ref="U873">IF(X873="Tu",RANK(Y873:Y873,Y$30:Y$946),IF(X873="Th",RANK(Z873:Z873,Z$30:Z$946),IF(X873="F",RANK(AA873,AA$30:AA$946),IF(X873="W",RANK(AB873,AB$30:AB$946),""))))</f>
        <v/>
      </c>
      <c r="V873" s="33"/>
      <c r="X873" t="str">
        <f t="shared" si="64"/>
        <v/>
      </c>
      <c r="Z873" t="str">
        <f t="shared" si="65"/>
        <v/>
      </c>
      <c r="AA873" t="str">
        <f t="shared" si="62"/>
        <v/>
      </c>
      <c r="AB873" t="str">
        <f t="shared" si="66"/>
        <v/>
      </c>
    </row>
    <row r="874" spans="1:28">
      <c r="A874" s="33"/>
      <c r="B874" s="33"/>
      <c r="C874" s="29"/>
      <c r="D874" s="30"/>
      <c r="E874" s="30"/>
      <c r="F874" s="30"/>
      <c r="G874" s="30"/>
      <c r="H874" s="30"/>
      <c r="I874" s="30"/>
      <c r="J874" s="38" t="str">
        <f t="shared" si="63"/>
        <v/>
      </c>
      <c r="K874" s="25" t="str">
        <f t="shared" si="59"/>
        <v/>
      </c>
      <c r="L874" s="32"/>
      <c r="M874" s="30"/>
      <c r="N874" s="30"/>
      <c r="O874" s="30"/>
      <c r="P874" s="30"/>
      <c r="Q874" s="30"/>
      <c r="R874" s="25" t="str">
        <f t="shared" si="60"/>
        <v/>
      </c>
      <c r="S874" s="27" t="str">
        <f t="shared" si="61"/>
        <v/>
      </c>
      <c r="T874" s="33"/>
      <c r="U874" s="34" t="str">
        <f t="array" ref="U874">IF(X874="Tu",RANK(Y874:Y874,Y$30:Y$946),IF(X874="Th",RANK(Z874:Z874,Z$30:Z$946),IF(X874="F",RANK(AA874,AA$30:AA$946),IF(X874="W",RANK(AB874,AB$30:AB$946),""))))</f>
        <v/>
      </c>
      <c r="V874" s="33"/>
      <c r="X874" t="str">
        <f t="shared" si="64"/>
        <v/>
      </c>
      <c r="Z874" t="str">
        <f t="shared" si="65"/>
        <v/>
      </c>
      <c r="AA874" t="str">
        <f t="shared" si="62"/>
        <v/>
      </c>
      <c r="AB874" t="str">
        <f t="shared" si="66"/>
        <v/>
      </c>
    </row>
    <row r="875" spans="1:28">
      <c r="A875" s="33"/>
      <c r="B875" s="33"/>
      <c r="C875" s="29"/>
      <c r="D875" s="30"/>
      <c r="E875" s="30"/>
      <c r="F875" s="30"/>
      <c r="G875" s="30"/>
      <c r="H875" s="30"/>
      <c r="I875" s="30"/>
      <c r="J875" s="38" t="str">
        <f t="shared" si="63"/>
        <v/>
      </c>
      <c r="K875" s="25" t="str">
        <f t="shared" si="59"/>
        <v/>
      </c>
      <c r="L875" s="32"/>
      <c r="M875" s="30"/>
      <c r="N875" s="30"/>
      <c r="O875" s="30"/>
      <c r="P875" s="30"/>
      <c r="Q875" s="30"/>
      <c r="R875" s="25" t="str">
        <f t="shared" si="60"/>
        <v/>
      </c>
      <c r="S875" s="27" t="str">
        <f t="shared" si="61"/>
        <v/>
      </c>
      <c r="T875" s="33"/>
      <c r="U875" s="34" t="str">
        <f t="array" ref="U875">IF(X875="Tu",RANK(Y875:Y875,Y$30:Y$946),IF(X875="Th",RANK(Z875:Z875,Z$30:Z$946),IF(X875="F",RANK(AA875,AA$30:AA$946),IF(X875="W",RANK(AB875,AB$30:AB$946),""))))</f>
        <v/>
      </c>
      <c r="V875" s="33"/>
      <c r="X875" t="str">
        <f t="shared" si="64"/>
        <v/>
      </c>
      <c r="Z875" t="str">
        <f t="shared" si="65"/>
        <v/>
      </c>
      <c r="AA875" t="str">
        <f t="shared" si="62"/>
        <v/>
      </c>
      <c r="AB875" t="str">
        <f t="shared" si="66"/>
        <v/>
      </c>
    </row>
    <row r="876" spans="1:28">
      <c r="A876" s="33"/>
      <c r="B876" s="33"/>
      <c r="C876" s="29"/>
      <c r="D876" s="30"/>
      <c r="E876" s="30"/>
      <c r="F876" s="30"/>
      <c r="G876" s="30"/>
      <c r="H876" s="30"/>
      <c r="I876" s="30"/>
      <c r="J876" s="38" t="str">
        <f t="shared" si="63"/>
        <v/>
      </c>
      <c r="K876" s="25" t="str">
        <f t="shared" si="59"/>
        <v/>
      </c>
      <c r="L876" s="32"/>
      <c r="M876" s="30"/>
      <c r="N876" s="30"/>
      <c r="O876" s="30"/>
      <c r="P876" s="30"/>
      <c r="Q876" s="30"/>
      <c r="R876" s="25" t="str">
        <f t="shared" si="60"/>
        <v/>
      </c>
      <c r="S876" s="27" t="str">
        <f t="shared" si="61"/>
        <v/>
      </c>
      <c r="T876" s="33"/>
      <c r="U876" s="34" t="str">
        <f t="array" ref="U876">IF(X876="Tu",RANK(Y876:Y876,Y$30:Y$946),IF(X876="Th",RANK(Z876:Z876,Z$30:Z$946),IF(X876="F",RANK(AA876,AA$30:AA$946),IF(X876="W",RANK(AB876,AB$30:AB$946),""))))</f>
        <v/>
      </c>
      <c r="V876" s="33"/>
      <c r="X876" t="str">
        <f t="shared" si="64"/>
        <v/>
      </c>
      <c r="Z876" t="str">
        <f t="shared" si="65"/>
        <v/>
      </c>
      <c r="AA876" t="str">
        <f t="shared" si="62"/>
        <v/>
      </c>
      <c r="AB876" t="str">
        <f t="shared" si="66"/>
        <v/>
      </c>
    </row>
    <row r="877" spans="1:28">
      <c r="A877" s="33"/>
      <c r="B877" s="33"/>
      <c r="C877" s="29"/>
      <c r="D877" s="30"/>
      <c r="E877" s="30"/>
      <c r="F877" s="30"/>
      <c r="G877" s="30"/>
      <c r="H877" s="30"/>
      <c r="I877" s="30"/>
      <c r="J877" s="38" t="str">
        <f t="shared" si="63"/>
        <v/>
      </c>
      <c r="K877" s="25" t="str">
        <f t="shared" si="59"/>
        <v/>
      </c>
      <c r="L877" s="32"/>
      <c r="M877" s="30"/>
      <c r="N877" s="30"/>
      <c r="O877" s="30"/>
      <c r="P877" s="30"/>
      <c r="Q877" s="30"/>
      <c r="R877" s="25" t="str">
        <f t="shared" si="60"/>
        <v/>
      </c>
      <c r="S877" s="27" t="str">
        <f t="shared" si="61"/>
        <v/>
      </c>
      <c r="T877" s="33"/>
      <c r="U877" s="34" t="str">
        <f t="array" ref="U877">IF(X877="Tu",RANK(Y877:Y877,Y$30:Y$946),IF(X877="Th",RANK(Z877:Z877,Z$30:Z$946),IF(X877="F",RANK(AA877,AA$30:AA$946),IF(X877="W",RANK(AB877,AB$30:AB$946),""))))</f>
        <v/>
      </c>
      <c r="V877" s="33"/>
      <c r="X877" t="str">
        <f t="shared" si="64"/>
        <v/>
      </c>
      <c r="Z877" t="str">
        <f t="shared" si="65"/>
        <v/>
      </c>
      <c r="AA877" t="str">
        <f t="shared" si="62"/>
        <v/>
      </c>
      <c r="AB877" t="str">
        <f t="shared" si="66"/>
        <v/>
      </c>
    </row>
    <row r="878" spans="1:28">
      <c r="A878" s="33"/>
      <c r="B878" s="33"/>
      <c r="C878" s="29"/>
      <c r="D878" s="30"/>
      <c r="E878" s="30"/>
      <c r="F878" s="30"/>
      <c r="G878" s="30"/>
      <c r="H878" s="30"/>
      <c r="I878" s="30"/>
      <c r="J878" s="38" t="str">
        <f t="shared" si="63"/>
        <v/>
      </c>
      <c r="K878" s="25" t="str">
        <f t="shared" si="59"/>
        <v/>
      </c>
      <c r="L878" s="32"/>
      <c r="M878" s="30"/>
      <c r="N878" s="30"/>
      <c r="O878" s="30"/>
      <c r="P878" s="30"/>
      <c r="Q878" s="30"/>
      <c r="R878" s="25" t="str">
        <f t="shared" si="60"/>
        <v/>
      </c>
      <c r="S878" s="27" t="str">
        <f t="shared" si="61"/>
        <v/>
      </c>
      <c r="T878" s="33"/>
      <c r="U878" s="34" t="str">
        <f t="array" ref="U878">IF(X878="Tu",RANK(Y878:Y878,Y$30:Y$946),IF(X878="Th",RANK(Z878:Z878,Z$30:Z$946),IF(X878="F",RANK(AA878,AA$30:AA$946),IF(X878="W",RANK(AB878,AB$30:AB$946),""))))</f>
        <v/>
      </c>
      <c r="V878" s="33"/>
      <c r="X878" t="str">
        <f t="shared" si="64"/>
        <v/>
      </c>
      <c r="Z878" t="str">
        <f t="shared" si="65"/>
        <v/>
      </c>
      <c r="AA878" t="str">
        <f t="shared" si="62"/>
        <v/>
      </c>
      <c r="AB878" t="str">
        <f t="shared" si="66"/>
        <v/>
      </c>
    </row>
    <row r="879" spans="1:28">
      <c r="A879" s="33"/>
      <c r="B879" s="33"/>
      <c r="C879" s="29"/>
      <c r="D879" s="30"/>
      <c r="E879" s="30"/>
      <c r="F879" s="30"/>
      <c r="G879" s="30"/>
      <c r="H879" s="30"/>
      <c r="I879" s="30"/>
      <c r="J879" s="38" t="str">
        <f t="shared" si="63"/>
        <v/>
      </c>
      <c r="K879" s="25" t="str">
        <f t="shared" si="59"/>
        <v/>
      </c>
      <c r="L879" s="32"/>
      <c r="M879" s="30"/>
      <c r="N879" s="30"/>
      <c r="O879" s="30"/>
      <c r="P879" s="30"/>
      <c r="Q879" s="30"/>
      <c r="R879" s="25" t="str">
        <f t="shared" si="60"/>
        <v/>
      </c>
      <c r="S879" s="27" t="str">
        <f t="shared" si="61"/>
        <v/>
      </c>
      <c r="T879" s="33"/>
      <c r="U879" s="34" t="str">
        <f t="array" ref="U879">IF(X879="Tu",RANK(Y879:Y879,Y$30:Y$946),IF(X879="Th",RANK(Z879:Z879,Z$30:Z$946),IF(X879="F",RANK(AA879,AA$30:AA$946),IF(X879="W",RANK(AB879,AB$30:AB$946),""))))</f>
        <v/>
      </c>
      <c r="V879" s="33"/>
      <c r="X879" t="str">
        <f t="shared" si="64"/>
        <v/>
      </c>
      <c r="Z879" t="str">
        <f t="shared" si="65"/>
        <v/>
      </c>
      <c r="AA879" t="str">
        <f t="shared" si="62"/>
        <v/>
      </c>
      <c r="AB879" t="str">
        <f t="shared" si="66"/>
        <v/>
      </c>
    </row>
    <row r="880" spans="1:28">
      <c r="A880" s="33"/>
      <c r="B880" s="33"/>
      <c r="C880" s="29"/>
      <c r="D880" s="30"/>
      <c r="E880" s="30"/>
      <c r="F880" s="30"/>
      <c r="G880" s="30"/>
      <c r="H880" s="30"/>
      <c r="I880" s="30"/>
      <c r="J880" s="38" t="str">
        <f t="shared" si="63"/>
        <v/>
      </c>
      <c r="K880" s="25" t="str">
        <f t="shared" ref="K880:K943" si="67">IF(C880="","",SUM(C880:J880))</f>
        <v/>
      </c>
      <c r="L880" s="32"/>
      <c r="M880" s="30"/>
      <c r="N880" s="30"/>
      <c r="O880" s="30"/>
      <c r="P880" s="30"/>
      <c r="Q880" s="30"/>
      <c r="R880" s="25" t="str">
        <f t="shared" ref="R880:R943" si="68">IF(K880="","",SUM(K880:Q880))</f>
        <v/>
      </c>
      <c r="S880" s="27" t="str">
        <f t="shared" ref="S880:S943" si="69">IF(J880="","",IF(R880="","",J880+R880))</f>
        <v/>
      </c>
      <c r="T880" s="33"/>
      <c r="U880" s="34" t="str">
        <f t="array" ref="U880">IF(X880="Tu",RANK(Y880:Y880,Y$30:Y$946),IF(X880="Th",RANK(Z880:Z880,Z$30:Z$946),IF(X880="F",RANK(AA880,AA$30:AA$946),IF(X880="W",RANK(AB880,AB$30:AB$946),""))))</f>
        <v/>
      </c>
      <c r="V880" s="33"/>
      <c r="X880" t="str">
        <f t="shared" si="64"/>
        <v/>
      </c>
      <c r="Z880" t="str">
        <f t="shared" si="65"/>
        <v/>
      </c>
      <c r="AA880" t="str">
        <f t="shared" si="62"/>
        <v/>
      </c>
      <c r="AB880" t="str">
        <f t="shared" si="66"/>
        <v/>
      </c>
    </row>
    <row r="881" spans="1:28">
      <c r="A881" s="33"/>
      <c r="B881" s="33"/>
      <c r="C881" s="29"/>
      <c r="D881" s="30"/>
      <c r="E881" s="30"/>
      <c r="F881" s="30"/>
      <c r="G881" s="30"/>
      <c r="H881" s="30"/>
      <c r="I881" s="30"/>
      <c r="J881" s="38" t="str">
        <f t="shared" si="63"/>
        <v/>
      </c>
      <c r="K881" s="25" t="str">
        <f t="shared" si="67"/>
        <v/>
      </c>
      <c r="L881" s="32"/>
      <c r="M881" s="30"/>
      <c r="N881" s="30"/>
      <c r="O881" s="30"/>
      <c r="P881" s="30"/>
      <c r="Q881" s="30"/>
      <c r="R881" s="25" t="str">
        <f t="shared" si="68"/>
        <v/>
      </c>
      <c r="S881" s="27" t="str">
        <f t="shared" si="69"/>
        <v/>
      </c>
      <c r="T881" s="33"/>
      <c r="U881" s="34" t="str">
        <f t="array" ref="U881">IF(X881="Tu",RANK(Y881:Y881,Y$30:Y$946),IF(X881="Th",RANK(Z881:Z881,Z$30:Z$946),IF(X881="F",RANK(AA881,AA$30:AA$946),IF(X881="W",RANK(AB881,AB$30:AB$946),""))))</f>
        <v/>
      </c>
      <c r="V881" s="33"/>
      <c r="X881" t="str">
        <f t="shared" si="64"/>
        <v/>
      </c>
      <c r="Z881" t="str">
        <f t="shared" si="65"/>
        <v/>
      </c>
      <c r="AA881" t="str">
        <f t="shared" ref="AA881:AA944" si="70">IF(T881="Fri",S881,"")</f>
        <v/>
      </c>
      <c r="AB881" t="str">
        <f t="shared" si="66"/>
        <v/>
      </c>
    </row>
    <row r="882" spans="1:28">
      <c r="A882" s="33"/>
      <c r="B882" s="33"/>
      <c r="C882" s="29"/>
      <c r="D882" s="30"/>
      <c r="E882" s="30"/>
      <c r="F882" s="30"/>
      <c r="G882" s="30"/>
      <c r="H882" s="30"/>
      <c r="I882" s="30"/>
      <c r="J882" s="38" t="str">
        <f t="shared" si="63"/>
        <v/>
      </c>
      <c r="K882" s="25" t="str">
        <f t="shared" si="67"/>
        <v/>
      </c>
      <c r="L882" s="32"/>
      <c r="M882" s="30"/>
      <c r="N882" s="30"/>
      <c r="O882" s="30"/>
      <c r="P882" s="30"/>
      <c r="Q882" s="30"/>
      <c r="R882" s="25" t="str">
        <f t="shared" si="68"/>
        <v/>
      </c>
      <c r="S882" s="27" t="str">
        <f t="shared" si="69"/>
        <v/>
      </c>
      <c r="T882" s="33"/>
      <c r="U882" s="34" t="str">
        <f t="array" ref="U882">IF(X882="Tu",RANK(Y882:Y882,Y$30:Y$946),IF(X882="Th",RANK(Z882:Z882,Z$30:Z$946),IF(X882="F",RANK(AA882,AA$30:AA$946),IF(X882="W",RANK(AB882,AB$30:AB$946),""))))</f>
        <v/>
      </c>
      <c r="V882" s="33"/>
      <c r="X882" t="str">
        <f t="shared" si="64"/>
        <v/>
      </c>
      <c r="Z882" t="str">
        <f t="shared" si="65"/>
        <v/>
      </c>
      <c r="AA882" t="str">
        <f t="shared" si="70"/>
        <v/>
      </c>
      <c r="AB882" t="str">
        <f t="shared" si="66"/>
        <v/>
      </c>
    </row>
    <row r="883" spans="1:28">
      <c r="A883" s="33"/>
      <c r="B883" s="33"/>
      <c r="C883" s="29"/>
      <c r="D883" s="30"/>
      <c r="E883" s="30"/>
      <c r="F883" s="30"/>
      <c r="G883" s="30"/>
      <c r="H883" s="30"/>
      <c r="I883" s="30"/>
      <c r="J883" s="38" t="str">
        <f t="shared" si="63"/>
        <v/>
      </c>
      <c r="K883" s="25" t="str">
        <f t="shared" si="67"/>
        <v/>
      </c>
      <c r="L883" s="32"/>
      <c r="M883" s="30"/>
      <c r="N883" s="30"/>
      <c r="O883" s="30"/>
      <c r="P883" s="30"/>
      <c r="Q883" s="30"/>
      <c r="R883" s="25" t="str">
        <f t="shared" si="68"/>
        <v/>
      </c>
      <c r="S883" s="27" t="str">
        <f t="shared" si="69"/>
        <v/>
      </c>
      <c r="T883" s="33"/>
      <c r="U883" s="34" t="str">
        <f t="array" ref="U883">IF(X883="Tu",RANK(Y883:Y883,Y$30:Y$946),IF(X883="Th",RANK(Z883:Z883,Z$30:Z$946),IF(X883="F",RANK(AA883,AA$30:AA$946),IF(X883="W",RANK(AB883,AB$30:AB$946),""))))</f>
        <v/>
      </c>
      <c r="V883" s="33"/>
      <c r="X883" t="str">
        <f t="shared" si="64"/>
        <v/>
      </c>
      <c r="Z883" t="str">
        <f t="shared" si="65"/>
        <v/>
      </c>
      <c r="AA883" t="str">
        <f t="shared" si="70"/>
        <v/>
      </c>
      <c r="AB883" t="str">
        <f t="shared" si="66"/>
        <v/>
      </c>
    </row>
    <row r="884" spans="1:28">
      <c r="A884" s="33"/>
      <c r="B884" s="33"/>
      <c r="C884" s="29"/>
      <c r="D884" s="30"/>
      <c r="E884" s="30"/>
      <c r="F884" s="30"/>
      <c r="G884" s="30"/>
      <c r="H884" s="30"/>
      <c r="I884" s="30"/>
      <c r="J884" s="38" t="str">
        <f t="shared" si="63"/>
        <v/>
      </c>
      <c r="K884" s="25" t="str">
        <f t="shared" si="67"/>
        <v/>
      </c>
      <c r="L884" s="32"/>
      <c r="M884" s="30"/>
      <c r="N884" s="30"/>
      <c r="O884" s="30"/>
      <c r="P884" s="30"/>
      <c r="Q884" s="30"/>
      <c r="R884" s="25" t="str">
        <f t="shared" si="68"/>
        <v/>
      </c>
      <c r="S884" s="27" t="str">
        <f t="shared" si="69"/>
        <v/>
      </c>
      <c r="T884" s="33"/>
      <c r="U884" s="34" t="str">
        <f t="array" ref="U884">IF(X884="Tu",RANK(Y884:Y884,Y$30:Y$946),IF(X884="Th",RANK(Z884:Z884,Z$30:Z$946),IF(X884="F",RANK(AA884,AA$30:AA$946),IF(X884="W",RANK(AB884,AB$30:AB$946),""))))</f>
        <v/>
      </c>
      <c r="V884" s="33"/>
      <c r="X884" t="str">
        <f t="shared" si="64"/>
        <v/>
      </c>
      <c r="Z884" t="str">
        <f t="shared" si="65"/>
        <v/>
      </c>
      <c r="AA884" t="str">
        <f t="shared" si="70"/>
        <v/>
      </c>
      <c r="AB884" t="str">
        <f t="shared" si="66"/>
        <v/>
      </c>
    </row>
    <row r="885" spans="1:28">
      <c r="A885" s="33"/>
      <c r="B885" s="33"/>
      <c r="C885" s="29"/>
      <c r="D885" s="30"/>
      <c r="E885" s="30"/>
      <c r="F885" s="30"/>
      <c r="G885" s="30"/>
      <c r="H885" s="30"/>
      <c r="I885" s="30"/>
      <c r="J885" s="38" t="str">
        <f t="shared" si="63"/>
        <v/>
      </c>
      <c r="K885" s="25" t="str">
        <f t="shared" si="67"/>
        <v/>
      </c>
      <c r="L885" s="32"/>
      <c r="M885" s="30"/>
      <c r="N885" s="30"/>
      <c r="O885" s="30"/>
      <c r="P885" s="30"/>
      <c r="Q885" s="30"/>
      <c r="R885" s="25" t="str">
        <f t="shared" si="68"/>
        <v/>
      </c>
      <c r="S885" s="27" t="str">
        <f t="shared" si="69"/>
        <v/>
      </c>
      <c r="T885" s="33"/>
      <c r="U885" s="34" t="str">
        <f t="array" ref="U885">IF(X885="Tu",RANK(Y885:Y885,Y$30:Y$946),IF(X885="Th",RANK(Z885:Z885,Z$30:Z$946),IF(X885="F",RANK(AA885,AA$30:AA$946),IF(X885="W",RANK(AB885,AB$30:AB$946),""))))</f>
        <v/>
      </c>
      <c r="V885" s="33"/>
      <c r="X885" t="str">
        <f t="shared" si="64"/>
        <v/>
      </c>
      <c r="Z885" t="str">
        <f t="shared" si="65"/>
        <v/>
      </c>
      <c r="AA885" t="str">
        <f t="shared" si="70"/>
        <v/>
      </c>
      <c r="AB885" t="str">
        <f t="shared" si="66"/>
        <v/>
      </c>
    </row>
    <row r="886" spans="1:28">
      <c r="A886" s="33"/>
      <c r="B886" s="33"/>
      <c r="C886" s="29"/>
      <c r="D886" s="30"/>
      <c r="E886" s="30"/>
      <c r="F886" s="30"/>
      <c r="G886" s="30"/>
      <c r="H886" s="30"/>
      <c r="I886" s="30"/>
      <c r="J886" s="38" t="str">
        <f t="shared" si="63"/>
        <v/>
      </c>
      <c r="K886" s="25" t="str">
        <f t="shared" si="67"/>
        <v/>
      </c>
      <c r="L886" s="32"/>
      <c r="M886" s="30"/>
      <c r="N886" s="30"/>
      <c r="O886" s="30"/>
      <c r="P886" s="30"/>
      <c r="Q886" s="30"/>
      <c r="R886" s="25" t="str">
        <f t="shared" si="68"/>
        <v/>
      </c>
      <c r="S886" s="27" t="str">
        <f t="shared" si="69"/>
        <v/>
      </c>
      <c r="T886" s="33"/>
      <c r="U886" s="34" t="str">
        <f t="array" ref="U886">IF(X886="Tu",RANK(Y886:Y886,Y$30:Y$946),IF(X886="Th",RANK(Z886:Z886,Z$30:Z$946),IF(X886="F",RANK(AA886,AA$30:AA$946),IF(X886="W",RANK(AB886,AB$30:AB$946),""))))</f>
        <v/>
      </c>
      <c r="V886" s="33"/>
      <c r="X886" t="str">
        <f t="shared" si="64"/>
        <v/>
      </c>
      <c r="Z886" t="str">
        <f t="shared" si="65"/>
        <v/>
      </c>
      <c r="AA886" t="str">
        <f t="shared" si="70"/>
        <v/>
      </c>
      <c r="AB886" t="str">
        <f t="shared" si="66"/>
        <v/>
      </c>
    </row>
    <row r="887" spans="1:28">
      <c r="A887" s="33"/>
      <c r="B887" s="33"/>
      <c r="C887" s="29"/>
      <c r="D887" s="30"/>
      <c r="E887" s="30"/>
      <c r="F887" s="30"/>
      <c r="G887" s="30"/>
      <c r="H887" s="30"/>
      <c r="I887" s="30"/>
      <c r="J887" s="38" t="str">
        <f t="shared" si="63"/>
        <v/>
      </c>
      <c r="K887" s="25" t="str">
        <f t="shared" si="67"/>
        <v/>
      </c>
      <c r="L887" s="32"/>
      <c r="M887" s="30"/>
      <c r="N887" s="30"/>
      <c r="O887" s="30"/>
      <c r="P887" s="30"/>
      <c r="Q887" s="30"/>
      <c r="R887" s="25" t="str">
        <f t="shared" si="68"/>
        <v/>
      </c>
      <c r="S887" s="27" t="str">
        <f t="shared" si="69"/>
        <v/>
      </c>
      <c r="T887" s="33"/>
      <c r="U887" s="34" t="str">
        <f t="array" ref="U887">IF(X887="Tu",RANK(Y887:Y887,Y$30:Y$946),IF(X887="Th",RANK(Z887:Z887,Z$30:Z$946),IF(X887="F",RANK(AA887,AA$30:AA$946),IF(X887="W",RANK(AB887,AB$30:AB$946),""))))</f>
        <v/>
      </c>
      <c r="V887" s="33"/>
      <c r="X887" t="str">
        <f t="shared" si="64"/>
        <v/>
      </c>
      <c r="Z887" t="str">
        <f t="shared" si="65"/>
        <v/>
      </c>
      <c r="AA887" t="str">
        <f t="shared" si="70"/>
        <v/>
      </c>
      <c r="AB887" t="str">
        <f t="shared" si="66"/>
        <v/>
      </c>
    </row>
    <row r="888" spans="1:28">
      <c r="A888" s="33"/>
      <c r="B888" s="33"/>
      <c r="C888" s="29"/>
      <c r="D888" s="30"/>
      <c r="E888" s="30"/>
      <c r="F888" s="30"/>
      <c r="G888" s="30"/>
      <c r="H888" s="30"/>
      <c r="I888" s="30"/>
      <c r="J888" s="38" t="str">
        <f t="shared" si="63"/>
        <v/>
      </c>
      <c r="K888" s="25" t="str">
        <f t="shared" si="67"/>
        <v/>
      </c>
      <c r="L888" s="32"/>
      <c r="M888" s="30"/>
      <c r="N888" s="30"/>
      <c r="O888" s="30"/>
      <c r="P888" s="30"/>
      <c r="Q888" s="30"/>
      <c r="R888" s="25" t="str">
        <f t="shared" si="68"/>
        <v/>
      </c>
      <c r="S888" s="27" t="str">
        <f t="shared" si="69"/>
        <v/>
      </c>
      <c r="T888" s="33"/>
      <c r="U888" s="34" t="str">
        <f t="array" ref="U888">IF(X888="Tu",RANK(Y888:Y888,Y$30:Y$946),IF(X888="Th",RANK(Z888:Z888,Z$30:Z$946),IF(X888="F",RANK(AA888,AA$30:AA$946),IF(X888="W",RANK(AB888,AB$30:AB$946),""))))</f>
        <v/>
      </c>
      <c r="V888" s="33"/>
      <c r="X888" t="str">
        <f t="shared" si="64"/>
        <v/>
      </c>
      <c r="Z888" t="str">
        <f t="shared" si="65"/>
        <v/>
      </c>
      <c r="AA888" t="str">
        <f t="shared" si="70"/>
        <v/>
      </c>
      <c r="AB888" t="str">
        <f t="shared" si="66"/>
        <v/>
      </c>
    </row>
    <row r="889" spans="1:28">
      <c r="A889" s="33"/>
      <c r="B889" s="33"/>
      <c r="C889" s="29"/>
      <c r="D889" s="30"/>
      <c r="E889" s="30"/>
      <c r="F889" s="30"/>
      <c r="G889" s="30"/>
      <c r="H889" s="30"/>
      <c r="I889" s="30"/>
      <c r="J889" s="38" t="str">
        <f t="shared" si="63"/>
        <v/>
      </c>
      <c r="K889" s="25" t="str">
        <f t="shared" si="67"/>
        <v/>
      </c>
      <c r="L889" s="32"/>
      <c r="M889" s="30"/>
      <c r="N889" s="30"/>
      <c r="O889" s="30"/>
      <c r="P889" s="30"/>
      <c r="Q889" s="30"/>
      <c r="R889" s="25" t="str">
        <f t="shared" si="68"/>
        <v/>
      </c>
      <c r="S889" s="27" t="str">
        <f t="shared" si="69"/>
        <v/>
      </c>
      <c r="T889" s="33"/>
      <c r="U889" s="34" t="str">
        <f t="array" ref="U889">IF(X889="Tu",RANK(Y889:Y889,Y$30:Y$946),IF(X889="Th",RANK(Z889:Z889,Z$30:Z$946),IF(X889="F",RANK(AA889,AA$30:AA$946),IF(X889="W",RANK(AB889,AB$30:AB$946),""))))</f>
        <v/>
      </c>
      <c r="V889" s="33"/>
      <c r="X889" t="str">
        <f t="shared" si="64"/>
        <v/>
      </c>
      <c r="Z889" t="str">
        <f t="shared" si="65"/>
        <v/>
      </c>
      <c r="AA889" t="str">
        <f t="shared" si="70"/>
        <v/>
      </c>
      <c r="AB889" t="str">
        <f t="shared" si="66"/>
        <v/>
      </c>
    </row>
    <row r="890" spans="1:28">
      <c r="A890" s="33"/>
      <c r="B890" s="33"/>
      <c r="C890" s="29"/>
      <c r="D890" s="30"/>
      <c r="E890" s="30"/>
      <c r="F890" s="30"/>
      <c r="G890" s="30"/>
      <c r="H890" s="30"/>
      <c r="I890" s="30"/>
      <c r="J890" s="38" t="str">
        <f t="shared" si="63"/>
        <v/>
      </c>
      <c r="K890" s="25" t="str">
        <f t="shared" si="67"/>
        <v/>
      </c>
      <c r="L890" s="32"/>
      <c r="M890" s="30"/>
      <c r="N890" s="30"/>
      <c r="O890" s="30"/>
      <c r="P890" s="30"/>
      <c r="Q890" s="30"/>
      <c r="R890" s="25" t="str">
        <f t="shared" si="68"/>
        <v/>
      </c>
      <c r="S890" s="27" t="str">
        <f t="shared" si="69"/>
        <v/>
      </c>
      <c r="T890" s="33"/>
      <c r="U890" s="34" t="str">
        <f t="array" ref="U890">IF(X890="Tu",RANK(Y890:Y890,Y$30:Y$946),IF(X890="Th",RANK(Z890:Z890,Z$30:Z$946),IF(X890="F",RANK(AA890,AA$30:AA$946),IF(X890="W",RANK(AB890,AB$30:AB$946),""))))</f>
        <v/>
      </c>
      <c r="V890" s="33"/>
      <c r="X890" t="str">
        <f t="shared" si="64"/>
        <v/>
      </c>
      <c r="Z890" t="str">
        <f t="shared" si="65"/>
        <v/>
      </c>
      <c r="AA890" t="str">
        <f t="shared" si="70"/>
        <v/>
      </c>
      <c r="AB890" t="str">
        <f t="shared" si="66"/>
        <v/>
      </c>
    </row>
    <row r="891" spans="1:28">
      <c r="A891" s="33"/>
      <c r="B891" s="33"/>
      <c r="C891" s="29"/>
      <c r="D891" s="30"/>
      <c r="E891" s="30"/>
      <c r="F891" s="30"/>
      <c r="G891" s="30"/>
      <c r="H891" s="30"/>
      <c r="I891" s="30"/>
      <c r="J891" s="38" t="str">
        <f t="shared" si="63"/>
        <v/>
      </c>
      <c r="K891" s="25" t="str">
        <f t="shared" si="67"/>
        <v/>
      </c>
      <c r="L891" s="32"/>
      <c r="M891" s="30"/>
      <c r="N891" s="30"/>
      <c r="O891" s="30"/>
      <c r="P891" s="30"/>
      <c r="Q891" s="30"/>
      <c r="R891" s="25" t="str">
        <f t="shared" si="68"/>
        <v/>
      </c>
      <c r="S891" s="27" t="str">
        <f t="shared" si="69"/>
        <v/>
      </c>
      <c r="T891" s="33"/>
      <c r="U891" s="34" t="str">
        <f t="array" ref="U891">IF(X891="Tu",RANK(Y891:Y891,Y$30:Y$946),IF(X891="Th",RANK(Z891:Z891,Z$30:Z$946),IF(X891="F",RANK(AA891,AA$30:AA$946),IF(X891="W",RANK(AB891,AB$30:AB$946),""))))</f>
        <v/>
      </c>
      <c r="V891" s="33"/>
      <c r="X891" t="str">
        <f t="shared" si="64"/>
        <v/>
      </c>
      <c r="Z891" t="str">
        <f t="shared" si="65"/>
        <v/>
      </c>
      <c r="AA891" t="str">
        <f t="shared" si="70"/>
        <v/>
      </c>
      <c r="AB891" t="str">
        <f t="shared" si="66"/>
        <v/>
      </c>
    </row>
    <row r="892" spans="1:28">
      <c r="A892" s="33"/>
      <c r="B892" s="33"/>
      <c r="C892" s="29"/>
      <c r="D892" s="30"/>
      <c r="E892" s="30"/>
      <c r="F892" s="30"/>
      <c r="G892" s="30"/>
      <c r="H892" s="30"/>
      <c r="I892" s="30"/>
      <c r="J892" s="38" t="str">
        <f t="shared" si="63"/>
        <v/>
      </c>
      <c r="K892" s="25" t="str">
        <f t="shared" si="67"/>
        <v/>
      </c>
      <c r="L892" s="32"/>
      <c r="M892" s="30"/>
      <c r="N892" s="30"/>
      <c r="O892" s="30"/>
      <c r="P892" s="30"/>
      <c r="Q892" s="30"/>
      <c r="R892" s="25" t="str">
        <f t="shared" si="68"/>
        <v/>
      </c>
      <c r="S892" s="27" t="str">
        <f t="shared" si="69"/>
        <v/>
      </c>
      <c r="T892" s="33"/>
      <c r="U892" s="34" t="str">
        <f t="array" ref="U892">IF(X892="Tu",RANK(Y892:Y892,Y$30:Y$946),IF(X892="Th",RANK(Z892:Z892,Z$30:Z$946),IF(X892="F",RANK(AA892,AA$30:AA$946),IF(X892="W",RANK(AB892,AB$30:AB$946),""))))</f>
        <v/>
      </c>
      <c r="V892" s="33"/>
      <c r="X892" t="str">
        <f t="shared" si="64"/>
        <v/>
      </c>
      <c r="Z892" t="str">
        <f t="shared" si="65"/>
        <v/>
      </c>
      <c r="AA892" t="str">
        <f t="shared" si="70"/>
        <v/>
      </c>
      <c r="AB892" t="str">
        <f t="shared" si="66"/>
        <v/>
      </c>
    </row>
    <row r="893" spans="1:28">
      <c r="A893" s="33"/>
      <c r="B893" s="33"/>
      <c r="C893" s="29"/>
      <c r="D893" s="30"/>
      <c r="E893" s="30"/>
      <c r="F893" s="30"/>
      <c r="G893" s="30"/>
      <c r="H893" s="30"/>
      <c r="I893" s="30"/>
      <c r="J893" s="38" t="str">
        <f t="shared" si="63"/>
        <v/>
      </c>
      <c r="K893" s="25" t="str">
        <f t="shared" si="67"/>
        <v/>
      </c>
      <c r="L893" s="32"/>
      <c r="M893" s="30"/>
      <c r="N893" s="30"/>
      <c r="O893" s="30"/>
      <c r="P893" s="30"/>
      <c r="Q893" s="30"/>
      <c r="R893" s="25" t="str">
        <f t="shared" si="68"/>
        <v/>
      </c>
      <c r="S893" s="27" t="str">
        <f t="shared" si="69"/>
        <v/>
      </c>
      <c r="T893" s="33"/>
      <c r="U893" s="34" t="str">
        <f t="array" ref="U893">IF(X893="Tu",RANK(Y893:Y893,Y$30:Y$946),IF(X893="Th",RANK(Z893:Z893,Z$30:Z$946),IF(X893="F",RANK(AA893,AA$30:AA$946),IF(X893="W",RANK(AB893,AB$30:AB$946),""))))</f>
        <v/>
      </c>
      <c r="V893" s="33"/>
      <c r="X893" t="str">
        <f t="shared" si="64"/>
        <v/>
      </c>
      <c r="Z893" t="str">
        <f t="shared" si="65"/>
        <v/>
      </c>
      <c r="AA893" t="str">
        <f t="shared" si="70"/>
        <v/>
      </c>
      <c r="AB893" t="str">
        <f t="shared" si="66"/>
        <v/>
      </c>
    </row>
    <row r="894" spans="1:28">
      <c r="A894" s="33"/>
      <c r="B894" s="33"/>
      <c r="C894" s="29"/>
      <c r="D894" s="30"/>
      <c r="E894" s="30"/>
      <c r="F894" s="30"/>
      <c r="G894" s="30"/>
      <c r="H894" s="30"/>
      <c r="I894" s="30"/>
      <c r="J894" s="38" t="str">
        <f t="shared" si="63"/>
        <v/>
      </c>
      <c r="K894" s="25" t="str">
        <f t="shared" si="67"/>
        <v/>
      </c>
      <c r="L894" s="32"/>
      <c r="M894" s="30"/>
      <c r="N894" s="30"/>
      <c r="O894" s="30"/>
      <c r="P894" s="30"/>
      <c r="Q894" s="30"/>
      <c r="R894" s="25" t="str">
        <f t="shared" si="68"/>
        <v/>
      </c>
      <c r="S894" s="27" t="str">
        <f t="shared" si="69"/>
        <v/>
      </c>
      <c r="T894" s="33"/>
      <c r="U894" s="34" t="str">
        <f t="array" ref="U894">IF(X894="Tu",RANK(Y894:Y894,Y$30:Y$946),IF(X894="Th",RANK(Z894:Z894,Z$30:Z$946),IF(X894="F",RANK(AA894,AA$30:AA$946),IF(X894="W",RANK(AB894,AB$30:AB$946),""))))</f>
        <v/>
      </c>
      <c r="V894" s="33"/>
      <c r="X894" t="str">
        <f t="shared" si="64"/>
        <v/>
      </c>
      <c r="Z894" t="str">
        <f t="shared" si="65"/>
        <v/>
      </c>
      <c r="AA894" t="str">
        <f t="shared" si="70"/>
        <v/>
      </c>
      <c r="AB894" t="str">
        <f t="shared" si="66"/>
        <v/>
      </c>
    </row>
    <row r="895" spans="1:28">
      <c r="A895" s="33"/>
      <c r="B895" s="33"/>
      <c r="C895" s="29"/>
      <c r="D895" s="30"/>
      <c r="E895" s="30"/>
      <c r="F895" s="30"/>
      <c r="G895" s="30"/>
      <c r="H895" s="30"/>
      <c r="I895" s="30"/>
      <c r="J895" s="38" t="str">
        <f t="shared" si="63"/>
        <v/>
      </c>
      <c r="K895" s="25" t="str">
        <f t="shared" si="67"/>
        <v/>
      </c>
      <c r="L895" s="32"/>
      <c r="M895" s="30"/>
      <c r="N895" s="30"/>
      <c r="O895" s="30"/>
      <c r="P895" s="30"/>
      <c r="Q895" s="30"/>
      <c r="R895" s="25" t="str">
        <f t="shared" si="68"/>
        <v/>
      </c>
      <c r="S895" s="27" t="str">
        <f t="shared" si="69"/>
        <v/>
      </c>
      <c r="T895" s="33"/>
      <c r="U895" s="34" t="str">
        <f t="array" ref="U895">IF(X895="Tu",RANK(Y895:Y895,Y$30:Y$946),IF(X895="Th",RANK(Z895:Z895,Z$30:Z$946),IF(X895="F",RANK(AA895,AA$30:AA$946),IF(X895="W",RANK(AB895,AB$30:AB$946),""))))</f>
        <v/>
      </c>
      <c r="V895" s="33"/>
      <c r="X895" t="str">
        <f t="shared" si="64"/>
        <v/>
      </c>
      <c r="Z895" t="str">
        <f t="shared" si="65"/>
        <v/>
      </c>
      <c r="AA895" t="str">
        <f t="shared" si="70"/>
        <v/>
      </c>
      <c r="AB895" t="str">
        <f t="shared" si="66"/>
        <v/>
      </c>
    </row>
    <row r="896" spans="1:28">
      <c r="A896" s="33"/>
      <c r="B896" s="33"/>
      <c r="C896" s="29"/>
      <c r="D896" s="30"/>
      <c r="E896" s="30"/>
      <c r="F896" s="30"/>
      <c r="G896" s="30"/>
      <c r="H896" s="30"/>
      <c r="I896" s="30"/>
      <c r="J896" s="38" t="str">
        <f t="shared" si="63"/>
        <v/>
      </c>
      <c r="K896" s="25" t="str">
        <f t="shared" si="67"/>
        <v/>
      </c>
      <c r="L896" s="32"/>
      <c r="M896" s="30"/>
      <c r="N896" s="30"/>
      <c r="O896" s="30"/>
      <c r="P896" s="30"/>
      <c r="Q896" s="30"/>
      <c r="R896" s="25" t="str">
        <f t="shared" si="68"/>
        <v/>
      </c>
      <c r="S896" s="27" t="str">
        <f t="shared" si="69"/>
        <v/>
      </c>
      <c r="T896" s="33"/>
      <c r="U896" s="34" t="str">
        <f t="array" ref="U896">IF(X896="Tu",RANK(Y896:Y896,Y$30:Y$946),IF(X896="Th",RANK(Z896:Z896,Z$30:Z$946),IF(X896="F",RANK(AA896,AA$30:AA$946),IF(X896="W",RANK(AB896,AB$30:AB$946),""))))</f>
        <v/>
      </c>
      <c r="V896" s="33"/>
      <c r="X896" t="str">
        <f t="shared" si="64"/>
        <v/>
      </c>
      <c r="Z896" t="str">
        <f t="shared" si="65"/>
        <v/>
      </c>
      <c r="AA896" t="str">
        <f t="shared" si="70"/>
        <v/>
      </c>
      <c r="AB896" t="str">
        <f t="shared" si="66"/>
        <v/>
      </c>
    </row>
    <row r="897" spans="1:28">
      <c r="A897" s="33"/>
      <c r="B897" s="33"/>
      <c r="C897" s="29"/>
      <c r="D897" s="30"/>
      <c r="E897" s="30"/>
      <c r="F897" s="30"/>
      <c r="G897" s="30"/>
      <c r="H897" s="30"/>
      <c r="I897" s="30"/>
      <c r="J897" s="38" t="str">
        <f t="shared" si="63"/>
        <v/>
      </c>
      <c r="K897" s="25" t="str">
        <f t="shared" si="67"/>
        <v/>
      </c>
      <c r="L897" s="32"/>
      <c r="M897" s="30"/>
      <c r="N897" s="30"/>
      <c r="O897" s="30"/>
      <c r="P897" s="30"/>
      <c r="Q897" s="30"/>
      <c r="R897" s="25" t="str">
        <f t="shared" si="68"/>
        <v/>
      </c>
      <c r="S897" s="27" t="str">
        <f t="shared" si="69"/>
        <v/>
      </c>
      <c r="T897" s="33"/>
      <c r="U897" s="34" t="str">
        <f t="array" ref="U897">IF(X897="Tu",RANK(Y897:Y897,Y$30:Y$946),IF(X897="Th",RANK(Z897:Z897,Z$30:Z$946),IF(X897="F",RANK(AA897,AA$30:AA$946),IF(X897="W",RANK(AB897,AB$30:AB$946),""))))</f>
        <v/>
      </c>
      <c r="V897" s="33"/>
      <c r="X897" t="str">
        <f t="shared" si="64"/>
        <v/>
      </c>
      <c r="Z897" t="str">
        <f t="shared" si="65"/>
        <v/>
      </c>
      <c r="AA897" t="str">
        <f t="shared" si="70"/>
        <v/>
      </c>
      <c r="AB897" t="str">
        <f t="shared" si="66"/>
        <v/>
      </c>
    </row>
    <row r="898" spans="1:28">
      <c r="A898" s="33"/>
      <c r="B898" s="33"/>
      <c r="C898" s="29"/>
      <c r="D898" s="30"/>
      <c r="E898" s="30"/>
      <c r="F898" s="30"/>
      <c r="G898" s="30"/>
      <c r="H898" s="30"/>
      <c r="I898" s="30"/>
      <c r="J898" s="38" t="str">
        <f t="shared" si="63"/>
        <v/>
      </c>
      <c r="K898" s="25" t="str">
        <f t="shared" si="67"/>
        <v/>
      </c>
      <c r="L898" s="32"/>
      <c r="M898" s="30"/>
      <c r="N898" s="30"/>
      <c r="O898" s="30"/>
      <c r="P898" s="30"/>
      <c r="Q898" s="30"/>
      <c r="R898" s="25" t="str">
        <f t="shared" si="68"/>
        <v/>
      </c>
      <c r="S898" s="27" t="str">
        <f t="shared" si="69"/>
        <v/>
      </c>
      <c r="T898" s="33"/>
      <c r="U898" s="34" t="str">
        <f t="array" ref="U898">IF(X898="Tu",RANK(Y898:Y898,Y$30:Y$946),IF(X898="Th",RANK(Z898:Z898,Z$30:Z$946),IF(X898="F",RANK(AA898,AA$30:AA$946),IF(X898="W",RANK(AB898,AB$30:AB$946),""))))</f>
        <v/>
      </c>
      <c r="V898" s="33"/>
      <c r="X898" t="str">
        <f t="shared" si="64"/>
        <v/>
      </c>
      <c r="Z898" t="str">
        <f t="shared" si="65"/>
        <v/>
      </c>
      <c r="AA898" t="str">
        <f t="shared" si="70"/>
        <v/>
      </c>
      <c r="AB898" t="str">
        <f t="shared" si="66"/>
        <v/>
      </c>
    </row>
    <row r="899" spans="1:28">
      <c r="A899" s="33"/>
      <c r="B899" s="33"/>
      <c r="C899" s="29"/>
      <c r="D899" s="30"/>
      <c r="E899" s="30"/>
      <c r="F899" s="30"/>
      <c r="G899" s="30"/>
      <c r="H899" s="30"/>
      <c r="I899" s="30"/>
      <c r="J899" s="38" t="str">
        <f t="shared" ref="J899:J962" si="71">IF(C899="","",SUM(C899:I899))</f>
        <v/>
      </c>
      <c r="K899" s="25" t="str">
        <f t="shared" si="67"/>
        <v/>
      </c>
      <c r="L899" s="32"/>
      <c r="M899" s="30"/>
      <c r="N899" s="30"/>
      <c r="O899" s="30"/>
      <c r="P899" s="30"/>
      <c r="Q899" s="30"/>
      <c r="R899" s="25" t="str">
        <f t="shared" si="68"/>
        <v/>
      </c>
      <c r="S899" s="27" t="str">
        <f t="shared" si="69"/>
        <v/>
      </c>
      <c r="T899" s="33"/>
      <c r="U899" s="34" t="str">
        <f t="array" ref="U899">IF(X899="Tu",RANK(Y899:Y899,Y$30:Y$946),IF(X899="Th",RANK(Z899:Z899,Z$30:Z$946),IF(X899="F",RANK(AA899,AA$30:AA$946),IF(X899="W",RANK(AB899,AB$30:AB$946),""))))</f>
        <v/>
      </c>
      <c r="V899" s="33"/>
      <c r="X899" t="str">
        <f t="shared" si="64"/>
        <v/>
      </c>
      <c r="Z899" t="str">
        <f t="shared" si="65"/>
        <v/>
      </c>
      <c r="AA899" t="str">
        <f t="shared" si="70"/>
        <v/>
      </c>
      <c r="AB899" t="str">
        <f t="shared" si="66"/>
        <v/>
      </c>
    </row>
    <row r="900" spans="1:28">
      <c r="A900" s="33"/>
      <c r="B900" s="33"/>
      <c r="C900" s="29"/>
      <c r="D900" s="30"/>
      <c r="E900" s="30"/>
      <c r="F900" s="30"/>
      <c r="G900" s="30"/>
      <c r="H900" s="30"/>
      <c r="I900" s="30"/>
      <c r="J900" s="38" t="str">
        <f t="shared" si="71"/>
        <v/>
      </c>
      <c r="K900" s="25" t="str">
        <f t="shared" si="67"/>
        <v/>
      </c>
      <c r="L900" s="32"/>
      <c r="M900" s="30"/>
      <c r="N900" s="30"/>
      <c r="O900" s="30"/>
      <c r="P900" s="30"/>
      <c r="Q900" s="30"/>
      <c r="R900" s="25" t="str">
        <f t="shared" si="68"/>
        <v/>
      </c>
      <c r="S900" s="27" t="str">
        <f t="shared" si="69"/>
        <v/>
      </c>
      <c r="T900" s="33"/>
      <c r="U900" s="34" t="str">
        <f t="array" ref="U900">IF(X900="Tu",RANK(Y900:Y900,Y$30:Y$946),IF(X900="Th",RANK(Z900:Z900,Z$30:Z$946),IF(X900="F",RANK(AA900,AA$30:AA$946),IF(X900="W",RANK(AB900,AB$30:AB$946),""))))</f>
        <v/>
      </c>
      <c r="V900" s="33"/>
      <c r="X900" t="str">
        <f t="shared" si="64"/>
        <v/>
      </c>
      <c r="Z900" t="str">
        <f t="shared" si="65"/>
        <v/>
      </c>
      <c r="AA900" t="str">
        <f t="shared" si="70"/>
        <v/>
      </c>
      <c r="AB900" t="str">
        <f t="shared" si="66"/>
        <v/>
      </c>
    </row>
    <row r="901" spans="1:28">
      <c r="A901" s="33"/>
      <c r="B901" s="33"/>
      <c r="C901" s="29"/>
      <c r="D901" s="30"/>
      <c r="E901" s="30"/>
      <c r="F901" s="30"/>
      <c r="G901" s="30"/>
      <c r="H901" s="30"/>
      <c r="I901" s="30"/>
      <c r="J901" s="38" t="str">
        <f t="shared" si="71"/>
        <v/>
      </c>
      <c r="K901" s="25" t="str">
        <f t="shared" si="67"/>
        <v/>
      </c>
      <c r="L901" s="32"/>
      <c r="M901" s="30"/>
      <c r="N901" s="30"/>
      <c r="O901" s="30"/>
      <c r="P901" s="30"/>
      <c r="Q901" s="30"/>
      <c r="R901" s="25" t="str">
        <f t="shared" si="68"/>
        <v/>
      </c>
      <c r="S901" s="27" t="str">
        <f t="shared" si="69"/>
        <v/>
      </c>
      <c r="T901" s="33"/>
      <c r="U901" s="34" t="str">
        <f t="array" ref="U901">IF(X901="Tu",RANK(Y901:Y901,Y$30:Y$946),IF(X901="Th",RANK(Z901:Z901,Z$30:Z$946),IF(X901="F",RANK(AA901,AA$30:AA$946),IF(X901="W",RANK(AB901,AB$30:AB$946),""))))</f>
        <v/>
      </c>
      <c r="V901" s="33"/>
      <c r="X901" t="str">
        <f t="shared" si="64"/>
        <v/>
      </c>
      <c r="Z901" t="str">
        <f t="shared" si="65"/>
        <v/>
      </c>
      <c r="AA901" t="str">
        <f t="shared" si="70"/>
        <v/>
      </c>
      <c r="AB901" t="str">
        <f t="shared" si="66"/>
        <v/>
      </c>
    </row>
    <row r="902" spans="1:28">
      <c r="A902" s="33"/>
      <c r="B902" s="33"/>
      <c r="C902" s="29"/>
      <c r="D902" s="30"/>
      <c r="E902" s="30"/>
      <c r="F902" s="30"/>
      <c r="G902" s="30"/>
      <c r="H902" s="30"/>
      <c r="I902" s="30"/>
      <c r="J902" s="38" t="str">
        <f t="shared" si="71"/>
        <v/>
      </c>
      <c r="K902" s="25" t="str">
        <f t="shared" si="67"/>
        <v/>
      </c>
      <c r="L902" s="32"/>
      <c r="M902" s="30"/>
      <c r="N902" s="30"/>
      <c r="O902" s="30"/>
      <c r="P902" s="30"/>
      <c r="Q902" s="30"/>
      <c r="R902" s="25" t="str">
        <f t="shared" si="68"/>
        <v/>
      </c>
      <c r="S902" s="27" t="str">
        <f t="shared" si="69"/>
        <v/>
      </c>
      <c r="T902" s="33"/>
      <c r="U902" s="34" t="str">
        <f t="array" ref="U902">IF(X902="Tu",RANK(Y902:Y902,Y$30:Y$946),IF(X902="Th",RANK(Z902:Z902,Z$30:Z$946),IF(X902="F",RANK(AA902,AA$30:AA$946),IF(X902="W",RANK(AB902,AB$30:AB$946),""))))</f>
        <v/>
      </c>
      <c r="V902" s="33"/>
      <c r="X902" t="str">
        <f t="shared" si="64"/>
        <v/>
      </c>
      <c r="Z902" t="str">
        <f t="shared" si="65"/>
        <v/>
      </c>
      <c r="AA902" t="str">
        <f t="shared" si="70"/>
        <v/>
      </c>
      <c r="AB902" t="str">
        <f t="shared" si="66"/>
        <v/>
      </c>
    </row>
    <row r="903" spans="1:28">
      <c r="A903" s="33"/>
      <c r="B903" s="33"/>
      <c r="C903" s="29"/>
      <c r="D903" s="30"/>
      <c r="E903" s="30"/>
      <c r="F903" s="30"/>
      <c r="G903" s="30"/>
      <c r="H903" s="30"/>
      <c r="I903" s="30"/>
      <c r="J903" s="38" t="str">
        <f t="shared" si="71"/>
        <v/>
      </c>
      <c r="K903" s="25" t="str">
        <f t="shared" si="67"/>
        <v/>
      </c>
      <c r="L903" s="32"/>
      <c r="M903" s="30"/>
      <c r="N903" s="30"/>
      <c r="O903" s="30"/>
      <c r="P903" s="30"/>
      <c r="Q903" s="30"/>
      <c r="R903" s="25" t="str">
        <f t="shared" si="68"/>
        <v/>
      </c>
      <c r="S903" s="27" t="str">
        <f t="shared" si="69"/>
        <v/>
      </c>
      <c r="T903" s="33"/>
      <c r="U903" s="34" t="str">
        <f t="array" ref="U903">IF(X903="Tu",RANK(Y903:Y903,Y$30:Y$946),IF(X903="Th",RANK(Z903:Z903,Z$30:Z$946),IF(X903="F",RANK(AA903,AA$30:AA$946),IF(X903="W",RANK(AB903,AB$30:AB$946),""))))</f>
        <v/>
      </c>
      <c r="V903" s="33"/>
      <c r="X903" t="str">
        <f t="shared" si="64"/>
        <v/>
      </c>
      <c r="Z903" t="str">
        <f t="shared" si="65"/>
        <v/>
      </c>
      <c r="AA903" t="str">
        <f t="shared" si="70"/>
        <v/>
      </c>
      <c r="AB903" t="str">
        <f t="shared" si="66"/>
        <v/>
      </c>
    </row>
    <row r="904" spans="1:28">
      <c r="A904" s="33"/>
      <c r="B904" s="33"/>
      <c r="C904" s="29"/>
      <c r="D904" s="30"/>
      <c r="E904" s="30"/>
      <c r="F904" s="30"/>
      <c r="G904" s="30"/>
      <c r="H904" s="30"/>
      <c r="I904" s="30"/>
      <c r="J904" s="38" t="str">
        <f t="shared" si="71"/>
        <v/>
      </c>
      <c r="K904" s="25" t="str">
        <f t="shared" si="67"/>
        <v/>
      </c>
      <c r="L904" s="32"/>
      <c r="M904" s="30"/>
      <c r="N904" s="30"/>
      <c r="O904" s="30"/>
      <c r="P904" s="30"/>
      <c r="Q904" s="30"/>
      <c r="R904" s="25" t="str">
        <f t="shared" si="68"/>
        <v/>
      </c>
      <c r="S904" s="27" t="str">
        <f t="shared" si="69"/>
        <v/>
      </c>
      <c r="T904" s="33"/>
      <c r="U904" s="34" t="str">
        <f t="array" ref="U904">IF(X904="Tu",RANK(Y904:Y904,Y$30:Y$946),IF(X904="Th",RANK(Z904:Z904,Z$30:Z$946),IF(X904="F",RANK(AA904,AA$30:AA$946),IF(X904="W",RANK(AB904,AB$30:AB$946),""))))</f>
        <v/>
      </c>
      <c r="V904" s="33"/>
      <c r="X904" t="str">
        <f t="shared" si="64"/>
        <v/>
      </c>
      <c r="Z904" t="str">
        <f t="shared" si="65"/>
        <v/>
      </c>
      <c r="AA904" t="str">
        <f t="shared" si="70"/>
        <v/>
      </c>
      <c r="AB904" t="str">
        <f t="shared" si="66"/>
        <v/>
      </c>
    </row>
    <row r="905" spans="1:28">
      <c r="A905" s="33"/>
      <c r="B905" s="33"/>
      <c r="C905" s="29"/>
      <c r="D905" s="30"/>
      <c r="E905" s="30"/>
      <c r="F905" s="30"/>
      <c r="G905" s="30"/>
      <c r="H905" s="30"/>
      <c r="I905" s="30"/>
      <c r="J905" s="38" t="str">
        <f t="shared" si="71"/>
        <v/>
      </c>
      <c r="K905" s="25" t="str">
        <f t="shared" si="67"/>
        <v/>
      </c>
      <c r="L905" s="32"/>
      <c r="M905" s="30"/>
      <c r="N905" s="30"/>
      <c r="O905" s="30"/>
      <c r="P905" s="30"/>
      <c r="Q905" s="30"/>
      <c r="R905" s="25" t="str">
        <f t="shared" si="68"/>
        <v/>
      </c>
      <c r="S905" s="27" t="str">
        <f t="shared" si="69"/>
        <v/>
      </c>
      <c r="T905" s="33"/>
      <c r="U905" s="34" t="str">
        <f t="array" ref="U905">IF(X905="Tu",RANK(Y905:Y905,Y$30:Y$946),IF(X905="Th",RANK(Z905:Z905,Z$30:Z$946),IF(X905="F",RANK(AA905,AA$30:AA$946),IF(X905="W",RANK(AB905,AB$30:AB$946),""))))</f>
        <v/>
      </c>
      <c r="V905" s="33"/>
      <c r="X905" t="str">
        <f t="shared" si="64"/>
        <v/>
      </c>
      <c r="Z905" t="str">
        <f t="shared" si="65"/>
        <v/>
      </c>
      <c r="AA905" t="str">
        <f t="shared" si="70"/>
        <v/>
      </c>
      <c r="AB905" t="str">
        <f t="shared" si="66"/>
        <v/>
      </c>
    </row>
    <row r="906" spans="1:28">
      <c r="A906" s="33"/>
      <c r="B906" s="33"/>
      <c r="C906" s="29"/>
      <c r="D906" s="30"/>
      <c r="E906" s="30"/>
      <c r="F906" s="30"/>
      <c r="G906" s="30"/>
      <c r="H906" s="30"/>
      <c r="I906" s="30"/>
      <c r="J906" s="38" t="str">
        <f t="shared" si="71"/>
        <v/>
      </c>
      <c r="K906" s="25" t="str">
        <f t="shared" si="67"/>
        <v/>
      </c>
      <c r="L906" s="32"/>
      <c r="M906" s="30"/>
      <c r="N906" s="30"/>
      <c r="O906" s="30"/>
      <c r="P906" s="30"/>
      <c r="Q906" s="30"/>
      <c r="R906" s="25" t="str">
        <f t="shared" si="68"/>
        <v/>
      </c>
      <c r="S906" s="27" t="str">
        <f t="shared" si="69"/>
        <v/>
      </c>
      <c r="T906" s="33"/>
      <c r="U906" s="34" t="str">
        <f t="array" ref="U906">IF(X906="Tu",RANK(Y906:Y906,Y$30:Y$946),IF(X906="Th",RANK(Z906:Z906,Z$30:Z$946),IF(X906="F",RANK(AA906,AA$30:AA$946),IF(X906="W",RANK(AB906,AB$30:AB$946),""))))</f>
        <v/>
      </c>
      <c r="V906" s="33"/>
      <c r="X906" t="str">
        <f t="shared" si="64"/>
        <v/>
      </c>
      <c r="Z906" t="str">
        <f t="shared" si="65"/>
        <v/>
      </c>
      <c r="AA906" t="str">
        <f t="shared" si="70"/>
        <v/>
      </c>
      <c r="AB906" t="str">
        <f t="shared" si="66"/>
        <v/>
      </c>
    </row>
    <row r="907" spans="1:28">
      <c r="A907" s="33"/>
      <c r="B907" s="33"/>
      <c r="C907" s="29"/>
      <c r="D907" s="30"/>
      <c r="E907" s="30"/>
      <c r="F907" s="30"/>
      <c r="G907" s="30"/>
      <c r="H907" s="30"/>
      <c r="I907" s="30"/>
      <c r="J907" s="38" t="str">
        <f t="shared" si="71"/>
        <v/>
      </c>
      <c r="K907" s="25" t="str">
        <f t="shared" si="67"/>
        <v/>
      </c>
      <c r="L907" s="32"/>
      <c r="M907" s="30"/>
      <c r="N907" s="30"/>
      <c r="O907" s="30"/>
      <c r="P907" s="30"/>
      <c r="Q907" s="30"/>
      <c r="R907" s="25" t="str">
        <f t="shared" si="68"/>
        <v/>
      </c>
      <c r="S907" s="27" t="str">
        <f t="shared" si="69"/>
        <v/>
      </c>
      <c r="T907" s="33"/>
      <c r="U907" s="34" t="str">
        <f t="array" ref="U907">IF(X907="Tu",RANK(Y907:Y907,Y$30:Y$946),IF(X907="Th",RANK(Z907:Z907,Z$30:Z$946),IF(X907="F",RANK(AA907,AA$30:AA$946),IF(X907="W",RANK(AB907,AB$30:AB$946),""))))</f>
        <v/>
      </c>
      <c r="V907" s="33"/>
      <c r="X907" t="str">
        <f t="shared" si="64"/>
        <v/>
      </c>
      <c r="Z907" t="str">
        <f t="shared" si="65"/>
        <v/>
      </c>
      <c r="AA907" t="str">
        <f t="shared" si="70"/>
        <v/>
      </c>
      <c r="AB907" t="str">
        <f t="shared" si="66"/>
        <v/>
      </c>
    </row>
    <row r="908" spans="1:28">
      <c r="A908" s="33"/>
      <c r="B908" s="33"/>
      <c r="C908" s="29"/>
      <c r="D908" s="30"/>
      <c r="E908" s="30"/>
      <c r="F908" s="30"/>
      <c r="G908" s="30"/>
      <c r="H908" s="30"/>
      <c r="I908" s="30"/>
      <c r="J908" s="38" t="str">
        <f t="shared" si="71"/>
        <v/>
      </c>
      <c r="K908" s="25" t="str">
        <f t="shared" si="67"/>
        <v/>
      </c>
      <c r="L908" s="32"/>
      <c r="M908" s="30"/>
      <c r="N908" s="30"/>
      <c r="O908" s="30"/>
      <c r="P908" s="30"/>
      <c r="Q908" s="30"/>
      <c r="R908" s="25" t="str">
        <f t="shared" si="68"/>
        <v/>
      </c>
      <c r="S908" s="27" t="str">
        <f t="shared" si="69"/>
        <v/>
      </c>
      <c r="T908" s="33"/>
      <c r="U908" s="34" t="str">
        <f t="array" ref="U908">IF(X908="Tu",RANK(Y908:Y908,Y$30:Y$946),IF(X908="Th",RANK(Z908:Z908,Z$30:Z$946),IF(X908="F",RANK(AA908,AA$30:AA$946),IF(X908="W",RANK(AB908,AB$30:AB$946),""))))</f>
        <v/>
      </c>
      <c r="V908" s="33"/>
      <c r="X908" t="str">
        <f t="shared" si="64"/>
        <v/>
      </c>
      <c r="Z908" t="str">
        <f t="shared" si="65"/>
        <v/>
      </c>
      <c r="AA908" t="str">
        <f t="shared" si="70"/>
        <v/>
      </c>
      <c r="AB908" t="str">
        <f t="shared" si="66"/>
        <v/>
      </c>
    </row>
    <row r="909" spans="1:28">
      <c r="A909" s="33"/>
      <c r="B909" s="33"/>
      <c r="C909" s="29"/>
      <c r="D909" s="30"/>
      <c r="E909" s="30"/>
      <c r="F909" s="30"/>
      <c r="G909" s="30"/>
      <c r="H909" s="30"/>
      <c r="I909" s="30"/>
      <c r="J909" s="38" t="str">
        <f t="shared" si="71"/>
        <v/>
      </c>
      <c r="K909" s="25" t="str">
        <f t="shared" si="67"/>
        <v/>
      </c>
      <c r="L909" s="32"/>
      <c r="M909" s="30"/>
      <c r="N909" s="30"/>
      <c r="O909" s="30"/>
      <c r="P909" s="30"/>
      <c r="Q909" s="30"/>
      <c r="R909" s="25" t="str">
        <f t="shared" si="68"/>
        <v/>
      </c>
      <c r="S909" s="27" t="str">
        <f t="shared" si="69"/>
        <v/>
      </c>
      <c r="T909" s="33"/>
      <c r="U909" s="34" t="str">
        <f t="array" ref="U909">IF(X909="Tu",RANK(Y909:Y909,Y$30:Y$946),IF(X909="Th",RANK(Z909:Z909,Z$30:Z$946),IF(X909="F",RANK(AA909,AA$30:AA$946),IF(X909="W",RANK(AB909,AB$30:AB$946),""))))</f>
        <v/>
      </c>
      <c r="V909" s="33"/>
      <c r="X909" t="str">
        <f t="shared" si="64"/>
        <v/>
      </c>
      <c r="Z909" t="str">
        <f t="shared" si="65"/>
        <v/>
      </c>
      <c r="AA909" t="str">
        <f t="shared" si="70"/>
        <v/>
      </c>
      <c r="AB909" t="str">
        <f t="shared" si="66"/>
        <v/>
      </c>
    </row>
    <row r="910" spans="1:28">
      <c r="A910" s="33"/>
      <c r="B910" s="33"/>
      <c r="C910" s="29"/>
      <c r="D910" s="30"/>
      <c r="E910" s="30"/>
      <c r="F910" s="30"/>
      <c r="G910" s="30"/>
      <c r="H910" s="30"/>
      <c r="I910" s="30"/>
      <c r="J910" s="38" t="str">
        <f t="shared" si="71"/>
        <v/>
      </c>
      <c r="K910" s="25" t="str">
        <f t="shared" si="67"/>
        <v/>
      </c>
      <c r="L910" s="32"/>
      <c r="M910" s="30"/>
      <c r="N910" s="30"/>
      <c r="O910" s="30"/>
      <c r="P910" s="30"/>
      <c r="Q910" s="30"/>
      <c r="R910" s="25" t="str">
        <f t="shared" si="68"/>
        <v/>
      </c>
      <c r="S910" s="27" t="str">
        <f t="shared" si="69"/>
        <v/>
      </c>
      <c r="T910" s="33"/>
      <c r="U910" s="34" t="str">
        <f t="array" ref="U910">IF(X910="Tu",RANK(Y910:Y910,Y$30:Y$946),IF(X910="Th",RANK(Z910:Z910,Z$30:Z$946),IF(X910="F",RANK(AA910,AA$30:AA$946),IF(X910="W",RANK(AB910,AB$30:AB$946),""))))</f>
        <v/>
      </c>
      <c r="V910" s="33"/>
      <c r="X910" t="str">
        <f t="shared" si="64"/>
        <v/>
      </c>
      <c r="Z910" t="str">
        <f t="shared" si="65"/>
        <v/>
      </c>
      <c r="AA910" t="str">
        <f t="shared" si="70"/>
        <v/>
      </c>
      <c r="AB910" t="str">
        <f t="shared" si="66"/>
        <v/>
      </c>
    </row>
    <row r="911" spans="1:28">
      <c r="A911" s="33"/>
      <c r="B911" s="33"/>
      <c r="C911" s="29"/>
      <c r="D911" s="30"/>
      <c r="E911" s="30"/>
      <c r="F911" s="30"/>
      <c r="G911" s="30"/>
      <c r="H911" s="30"/>
      <c r="I911" s="30"/>
      <c r="J911" s="38" t="str">
        <f t="shared" si="71"/>
        <v/>
      </c>
      <c r="K911" s="25" t="str">
        <f t="shared" si="67"/>
        <v/>
      </c>
      <c r="L911" s="32"/>
      <c r="M911" s="30"/>
      <c r="N911" s="30"/>
      <c r="O911" s="30"/>
      <c r="P911" s="30"/>
      <c r="Q911" s="30"/>
      <c r="R911" s="25" t="str">
        <f t="shared" si="68"/>
        <v/>
      </c>
      <c r="S911" s="27" t="str">
        <f t="shared" si="69"/>
        <v/>
      </c>
      <c r="T911" s="33"/>
      <c r="U911" s="34" t="str">
        <f t="array" ref="U911">IF(X911="Tu",RANK(Y911:Y911,Y$30:Y$946),IF(X911="Th",RANK(Z911:Z911,Z$30:Z$946),IF(X911="F",RANK(AA911,AA$30:AA$946),IF(X911="W",RANK(AB911,AB$30:AB$946),""))))</f>
        <v/>
      </c>
      <c r="V911" s="33"/>
      <c r="X911" t="str">
        <f t="shared" si="64"/>
        <v/>
      </c>
      <c r="Z911" t="str">
        <f t="shared" si="65"/>
        <v/>
      </c>
      <c r="AA911" t="str">
        <f t="shared" si="70"/>
        <v/>
      </c>
      <c r="AB911" t="str">
        <f t="shared" si="66"/>
        <v/>
      </c>
    </row>
    <row r="912" spans="1:28">
      <c r="A912" s="33"/>
      <c r="B912" s="33"/>
      <c r="C912" s="29"/>
      <c r="D912" s="30"/>
      <c r="E912" s="30"/>
      <c r="F912" s="30"/>
      <c r="G912" s="30"/>
      <c r="H912" s="30"/>
      <c r="I912" s="30"/>
      <c r="J912" s="38" t="str">
        <f t="shared" si="71"/>
        <v/>
      </c>
      <c r="K912" s="25" t="str">
        <f t="shared" si="67"/>
        <v/>
      </c>
      <c r="L912" s="32"/>
      <c r="M912" s="30"/>
      <c r="N912" s="30"/>
      <c r="O912" s="30"/>
      <c r="P912" s="30"/>
      <c r="Q912" s="30"/>
      <c r="R912" s="25" t="str">
        <f t="shared" si="68"/>
        <v/>
      </c>
      <c r="S912" s="27" t="str">
        <f t="shared" si="69"/>
        <v/>
      </c>
      <c r="T912" s="33"/>
      <c r="U912" s="34" t="str">
        <f t="array" ref="U912">IF(X912="Tu",RANK(Y912:Y912,Y$30:Y$946),IF(X912="Th",RANK(Z912:Z912,Z$30:Z$946),IF(X912="F",RANK(AA912,AA$30:AA$946),IF(X912="W",RANK(AB912,AB$30:AB$946),""))))</f>
        <v/>
      </c>
      <c r="V912" s="33"/>
      <c r="X912" t="str">
        <f t="shared" si="64"/>
        <v/>
      </c>
      <c r="Z912" t="str">
        <f t="shared" si="65"/>
        <v/>
      </c>
      <c r="AA912" t="str">
        <f t="shared" si="70"/>
        <v/>
      </c>
      <c r="AB912" t="str">
        <f t="shared" si="66"/>
        <v/>
      </c>
    </row>
    <row r="913" spans="1:28">
      <c r="A913" s="33"/>
      <c r="B913" s="33"/>
      <c r="C913" s="29"/>
      <c r="D913" s="30"/>
      <c r="E913" s="30"/>
      <c r="F913" s="30"/>
      <c r="G913" s="30"/>
      <c r="H913" s="30"/>
      <c r="I913" s="30"/>
      <c r="J913" s="38" t="str">
        <f t="shared" si="71"/>
        <v/>
      </c>
      <c r="K913" s="25" t="str">
        <f t="shared" si="67"/>
        <v/>
      </c>
      <c r="L913" s="32"/>
      <c r="M913" s="30"/>
      <c r="N913" s="30"/>
      <c r="O913" s="30"/>
      <c r="P913" s="30"/>
      <c r="Q913" s="30"/>
      <c r="R913" s="25" t="str">
        <f t="shared" si="68"/>
        <v/>
      </c>
      <c r="S913" s="27" t="str">
        <f t="shared" si="69"/>
        <v/>
      </c>
      <c r="T913" s="33"/>
      <c r="U913" s="34" t="str">
        <f t="array" ref="U913">IF(X913="Tu",RANK(Y913:Y913,Y$30:Y$946),IF(X913="Th",RANK(Z913:Z913,Z$30:Z$946),IF(X913="F",RANK(AA913,AA$30:AA$946),IF(X913="W",RANK(AB913,AB$30:AB$946),""))))</f>
        <v/>
      </c>
      <c r="V913" s="33"/>
      <c r="X913" t="str">
        <f t="shared" si="64"/>
        <v/>
      </c>
      <c r="Z913" t="str">
        <f t="shared" si="65"/>
        <v/>
      </c>
      <c r="AA913" t="str">
        <f t="shared" si="70"/>
        <v/>
      </c>
      <c r="AB913" t="str">
        <f t="shared" si="66"/>
        <v/>
      </c>
    </row>
    <row r="914" spans="1:28">
      <c r="A914" s="33"/>
      <c r="B914" s="33"/>
      <c r="C914" s="29"/>
      <c r="D914" s="30"/>
      <c r="E914" s="30"/>
      <c r="F914" s="30"/>
      <c r="G914" s="30"/>
      <c r="H914" s="30"/>
      <c r="I914" s="30"/>
      <c r="J914" s="38" t="str">
        <f t="shared" si="71"/>
        <v/>
      </c>
      <c r="K914" s="25" t="str">
        <f t="shared" si="67"/>
        <v/>
      </c>
      <c r="L914" s="32"/>
      <c r="M914" s="30"/>
      <c r="N914" s="30"/>
      <c r="O914" s="30"/>
      <c r="P914" s="30"/>
      <c r="Q914" s="30"/>
      <c r="R914" s="25" t="str">
        <f t="shared" si="68"/>
        <v/>
      </c>
      <c r="S914" s="27" t="str">
        <f t="shared" si="69"/>
        <v/>
      </c>
      <c r="T914" s="33"/>
      <c r="U914" s="34" t="str">
        <f t="array" ref="U914">IF(X914="Tu",RANK(Y914:Y914,Y$30:Y$946),IF(X914="Th",RANK(Z914:Z914,Z$30:Z$946),IF(X914="F",RANK(AA914,AA$30:AA$946),IF(X914="W",RANK(AB914,AB$30:AB$946),""))))</f>
        <v/>
      </c>
      <c r="V914" s="33"/>
      <c r="X914" t="str">
        <f t="shared" si="64"/>
        <v/>
      </c>
      <c r="Z914" t="str">
        <f t="shared" si="65"/>
        <v/>
      </c>
      <c r="AA914" t="str">
        <f t="shared" si="70"/>
        <v/>
      </c>
      <c r="AB914" t="str">
        <f t="shared" si="66"/>
        <v/>
      </c>
    </row>
    <row r="915" spans="1:28">
      <c r="A915" s="33"/>
      <c r="B915" s="33"/>
      <c r="C915" s="29"/>
      <c r="D915" s="30"/>
      <c r="E915" s="30"/>
      <c r="F915" s="30"/>
      <c r="G915" s="30"/>
      <c r="H915" s="30"/>
      <c r="I915" s="30"/>
      <c r="J915" s="38" t="str">
        <f t="shared" si="71"/>
        <v/>
      </c>
      <c r="K915" s="25" t="str">
        <f t="shared" si="67"/>
        <v/>
      </c>
      <c r="L915" s="32"/>
      <c r="M915" s="30"/>
      <c r="N915" s="30"/>
      <c r="O915" s="30"/>
      <c r="P915" s="30"/>
      <c r="Q915" s="30"/>
      <c r="R915" s="25" t="str">
        <f t="shared" si="68"/>
        <v/>
      </c>
      <c r="S915" s="27" t="str">
        <f t="shared" si="69"/>
        <v/>
      </c>
      <c r="T915" s="33"/>
      <c r="U915" s="34" t="str">
        <f t="array" ref="U915">IF(X915="Tu",RANK(Y915:Y915,Y$30:Y$946),IF(X915="Th",RANK(Z915:Z915,Z$30:Z$946),IF(X915="F",RANK(AA915,AA$30:AA$946),IF(X915="W",RANK(AB915,AB$30:AB$946),""))))</f>
        <v/>
      </c>
      <c r="V915" s="33"/>
      <c r="X915" t="str">
        <f t="shared" si="64"/>
        <v/>
      </c>
      <c r="Z915" t="str">
        <f t="shared" si="65"/>
        <v/>
      </c>
      <c r="AA915" t="str">
        <f t="shared" si="70"/>
        <v/>
      </c>
      <c r="AB915" t="str">
        <f t="shared" si="66"/>
        <v/>
      </c>
    </row>
    <row r="916" spans="1:28">
      <c r="A916" s="33"/>
      <c r="B916" s="33"/>
      <c r="C916" s="29"/>
      <c r="D916" s="30"/>
      <c r="E916" s="30"/>
      <c r="F916" s="30"/>
      <c r="G916" s="30"/>
      <c r="H916" s="30"/>
      <c r="I916" s="30"/>
      <c r="J916" s="38" t="str">
        <f t="shared" si="71"/>
        <v/>
      </c>
      <c r="K916" s="25" t="str">
        <f t="shared" si="67"/>
        <v/>
      </c>
      <c r="L916" s="32"/>
      <c r="M916" s="30"/>
      <c r="N916" s="30"/>
      <c r="O916" s="30"/>
      <c r="P916" s="30"/>
      <c r="Q916" s="30"/>
      <c r="R916" s="25" t="str">
        <f t="shared" si="68"/>
        <v/>
      </c>
      <c r="S916" s="27" t="str">
        <f t="shared" si="69"/>
        <v/>
      </c>
      <c r="T916" s="33"/>
      <c r="U916" s="34" t="str">
        <f t="array" ref="U916">IF(X916="Tu",RANK(Y916:Y916,Y$30:Y$946),IF(X916="Th",RANK(Z916:Z916,Z$30:Z$946),IF(X916="F",RANK(AA916,AA$30:AA$946),IF(X916="W",RANK(AB916,AB$30:AB$946),""))))</f>
        <v/>
      </c>
      <c r="V916" s="33"/>
      <c r="X916" t="str">
        <f t="shared" si="64"/>
        <v/>
      </c>
      <c r="Z916" t="str">
        <f t="shared" si="65"/>
        <v/>
      </c>
      <c r="AA916" t="str">
        <f t="shared" si="70"/>
        <v/>
      </c>
      <c r="AB916" t="str">
        <f t="shared" si="66"/>
        <v/>
      </c>
    </row>
    <row r="917" spans="1:28">
      <c r="A917" s="33"/>
      <c r="B917" s="33"/>
      <c r="C917" s="29"/>
      <c r="D917" s="30"/>
      <c r="E917" s="30"/>
      <c r="F917" s="30"/>
      <c r="G917" s="30"/>
      <c r="H917" s="30"/>
      <c r="I917" s="30"/>
      <c r="J917" s="38" t="str">
        <f t="shared" si="71"/>
        <v/>
      </c>
      <c r="K917" s="25" t="str">
        <f t="shared" si="67"/>
        <v/>
      </c>
      <c r="L917" s="32"/>
      <c r="M917" s="30"/>
      <c r="N917" s="30"/>
      <c r="O917" s="30"/>
      <c r="P917" s="30"/>
      <c r="Q917" s="30"/>
      <c r="R917" s="25" t="str">
        <f t="shared" si="68"/>
        <v/>
      </c>
      <c r="S917" s="27" t="str">
        <f t="shared" si="69"/>
        <v/>
      </c>
      <c r="T917" s="33"/>
      <c r="U917" s="34" t="str">
        <f t="array" ref="U917">IF(X917="Tu",RANK(Y917:Y917,Y$30:Y$946),IF(X917="Th",RANK(Z917:Z917,Z$30:Z$946),IF(X917="F",RANK(AA917,AA$30:AA$946),IF(X917="W",RANK(AB917,AB$30:AB$946),""))))</f>
        <v/>
      </c>
      <c r="V917" s="33"/>
      <c r="X917" t="str">
        <f t="shared" si="64"/>
        <v/>
      </c>
      <c r="Z917" t="str">
        <f t="shared" si="65"/>
        <v/>
      </c>
      <c r="AA917" t="str">
        <f t="shared" si="70"/>
        <v/>
      </c>
      <c r="AB917" t="str">
        <f t="shared" si="66"/>
        <v/>
      </c>
    </row>
    <row r="918" spans="1:28">
      <c r="A918" s="33"/>
      <c r="B918" s="33"/>
      <c r="C918" s="29"/>
      <c r="D918" s="30"/>
      <c r="E918" s="30"/>
      <c r="F918" s="30"/>
      <c r="G918" s="30"/>
      <c r="H918" s="30"/>
      <c r="I918" s="30"/>
      <c r="J918" s="38" t="str">
        <f t="shared" si="71"/>
        <v/>
      </c>
      <c r="K918" s="25" t="str">
        <f t="shared" si="67"/>
        <v/>
      </c>
      <c r="L918" s="32"/>
      <c r="M918" s="30"/>
      <c r="N918" s="30"/>
      <c r="O918" s="30"/>
      <c r="P918" s="30"/>
      <c r="Q918" s="30"/>
      <c r="R918" s="25" t="str">
        <f t="shared" si="68"/>
        <v/>
      </c>
      <c r="S918" s="27" t="str">
        <f t="shared" si="69"/>
        <v/>
      </c>
      <c r="T918" s="33"/>
      <c r="U918" s="34" t="str">
        <f t="array" ref="U918">IF(X918="Tu",RANK(Y918:Y918,Y$30:Y$946),IF(X918="Th",RANK(Z918:Z918,Z$30:Z$946),IF(X918="F",RANK(AA918,AA$30:AA$946),IF(X918="W",RANK(AB918,AB$30:AB$946),""))))</f>
        <v/>
      </c>
      <c r="V918" s="33"/>
      <c r="X918" t="str">
        <f t="shared" si="64"/>
        <v/>
      </c>
      <c r="Z918" t="str">
        <f t="shared" si="65"/>
        <v/>
      </c>
      <c r="AA918" t="str">
        <f t="shared" si="70"/>
        <v/>
      </c>
      <c r="AB918" t="str">
        <f t="shared" si="66"/>
        <v/>
      </c>
    </row>
    <row r="919" spans="1:28">
      <c r="A919" s="33"/>
      <c r="B919" s="33"/>
      <c r="C919" s="29"/>
      <c r="D919" s="30"/>
      <c r="E919" s="30"/>
      <c r="F919" s="30"/>
      <c r="G919" s="30"/>
      <c r="H919" s="30"/>
      <c r="I919" s="30"/>
      <c r="J919" s="38" t="str">
        <f t="shared" si="71"/>
        <v/>
      </c>
      <c r="K919" s="25" t="str">
        <f t="shared" si="67"/>
        <v/>
      </c>
      <c r="L919" s="32"/>
      <c r="M919" s="30"/>
      <c r="N919" s="30"/>
      <c r="O919" s="30"/>
      <c r="P919" s="30"/>
      <c r="Q919" s="30"/>
      <c r="R919" s="25" t="str">
        <f t="shared" si="68"/>
        <v/>
      </c>
      <c r="S919" s="27" t="str">
        <f t="shared" si="69"/>
        <v/>
      </c>
      <c r="T919" s="33"/>
      <c r="U919" s="34" t="str">
        <f t="array" ref="U919">IF(X919="Tu",RANK(Y919:Y919,Y$30:Y$946),IF(X919="Th",RANK(Z919:Z919,Z$30:Z$946),IF(X919="F",RANK(AA919,AA$30:AA$946),IF(X919="W",RANK(AB919,AB$30:AB$946),""))))</f>
        <v/>
      </c>
      <c r="V919" s="33"/>
      <c r="X919" t="str">
        <f t="shared" si="64"/>
        <v/>
      </c>
      <c r="Z919" t="str">
        <f t="shared" si="65"/>
        <v/>
      </c>
      <c r="AA919" t="str">
        <f t="shared" si="70"/>
        <v/>
      </c>
      <c r="AB919" t="str">
        <f t="shared" si="66"/>
        <v/>
      </c>
    </row>
    <row r="920" spans="1:28">
      <c r="A920" s="33"/>
      <c r="B920" s="33"/>
      <c r="C920" s="29"/>
      <c r="D920" s="30"/>
      <c r="E920" s="30"/>
      <c r="F920" s="30"/>
      <c r="G920" s="30"/>
      <c r="H920" s="30"/>
      <c r="I920" s="30"/>
      <c r="J920" s="38" t="str">
        <f t="shared" si="71"/>
        <v/>
      </c>
      <c r="K920" s="25" t="str">
        <f t="shared" si="67"/>
        <v/>
      </c>
      <c r="L920" s="32"/>
      <c r="M920" s="30"/>
      <c r="N920" s="30"/>
      <c r="O920" s="30"/>
      <c r="P920" s="30"/>
      <c r="Q920" s="30"/>
      <c r="R920" s="25" t="str">
        <f t="shared" si="68"/>
        <v/>
      </c>
      <c r="S920" s="27" t="str">
        <f t="shared" si="69"/>
        <v/>
      </c>
      <c r="T920" s="33"/>
      <c r="U920" s="34" t="str">
        <f t="array" ref="U920">IF(X920="Tu",RANK(Y920:Y920,Y$30:Y$946),IF(X920="Th",RANK(Z920:Z920,Z$30:Z$946),IF(X920="F",RANK(AA920,AA$30:AA$946),IF(X920="W",RANK(AB920,AB$30:AB$946),""))))</f>
        <v/>
      </c>
      <c r="V920" s="33"/>
      <c r="X920" t="str">
        <f t="shared" si="64"/>
        <v/>
      </c>
      <c r="Z920" t="str">
        <f t="shared" si="65"/>
        <v/>
      </c>
      <c r="AA920" t="str">
        <f t="shared" si="70"/>
        <v/>
      </c>
      <c r="AB920" t="str">
        <f t="shared" si="66"/>
        <v/>
      </c>
    </row>
    <row r="921" spans="1:28">
      <c r="A921" s="33"/>
      <c r="B921" s="33"/>
      <c r="C921" s="29"/>
      <c r="D921" s="30"/>
      <c r="E921" s="30"/>
      <c r="F921" s="30"/>
      <c r="G921" s="30"/>
      <c r="H921" s="30"/>
      <c r="I921" s="30"/>
      <c r="J921" s="38" t="str">
        <f t="shared" si="71"/>
        <v/>
      </c>
      <c r="K921" s="25" t="str">
        <f t="shared" si="67"/>
        <v/>
      </c>
      <c r="L921" s="32"/>
      <c r="M921" s="30"/>
      <c r="N921" s="30"/>
      <c r="O921" s="30"/>
      <c r="P921" s="30"/>
      <c r="Q921" s="30"/>
      <c r="R921" s="25" t="str">
        <f t="shared" si="68"/>
        <v/>
      </c>
      <c r="S921" s="27" t="str">
        <f t="shared" si="69"/>
        <v/>
      </c>
      <c r="T921" s="33"/>
      <c r="U921" s="34" t="str">
        <f t="array" ref="U921">IF(X921="Tu",RANK(Y921:Y921,Y$30:Y$946),IF(X921="Th",RANK(Z921:Z921,Z$30:Z$946),IF(X921="F",RANK(AA921,AA$30:AA$946),IF(X921="W",RANK(AB921,AB$30:AB$946),""))))</f>
        <v/>
      </c>
      <c r="V921" s="33"/>
      <c r="X921" t="str">
        <f t="shared" si="64"/>
        <v/>
      </c>
      <c r="Z921" t="str">
        <f t="shared" si="65"/>
        <v/>
      </c>
      <c r="AA921" t="str">
        <f t="shared" si="70"/>
        <v/>
      </c>
      <c r="AB921" t="str">
        <f t="shared" si="66"/>
        <v/>
      </c>
    </row>
    <row r="922" spans="1:28">
      <c r="A922" s="33"/>
      <c r="B922" s="33"/>
      <c r="C922" s="29"/>
      <c r="D922" s="30"/>
      <c r="E922" s="30"/>
      <c r="F922" s="30"/>
      <c r="G922" s="30"/>
      <c r="H922" s="30"/>
      <c r="I922" s="30"/>
      <c r="J922" s="38" t="str">
        <f t="shared" si="71"/>
        <v/>
      </c>
      <c r="K922" s="25" t="str">
        <f t="shared" si="67"/>
        <v/>
      </c>
      <c r="L922" s="32"/>
      <c r="M922" s="30"/>
      <c r="N922" s="30"/>
      <c r="O922" s="30"/>
      <c r="P922" s="30"/>
      <c r="Q922" s="30"/>
      <c r="R922" s="25" t="str">
        <f t="shared" si="68"/>
        <v/>
      </c>
      <c r="S922" s="27" t="str">
        <f t="shared" si="69"/>
        <v/>
      </c>
      <c r="T922" s="33"/>
      <c r="U922" s="34" t="str">
        <f t="array" ref="U922">IF(X922="Tu",RANK(Y922:Y922,Y$30:Y$946),IF(X922="Th",RANK(Z922:Z922,Z$30:Z$946),IF(X922="F",RANK(AA922,AA$30:AA$946),IF(X922="W",RANK(AB922,AB$30:AB$946),""))))</f>
        <v/>
      </c>
      <c r="V922" s="33"/>
      <c r="X922" t="str">
        <f t="shared" si="64"/>
        <v/>
      </c>
      <c r="Z922" t="str">
        <f t="shared" si="65"/>
        <v/>
      </c>
      <c r="AA922" t="str">
        <f t="shared" si="70"/>
        <v/>
      </c>
      <c r="AB922" t="str">
        <f t="shared" si="66"/>
        <v/>
      </c>
    </row>
    <row r="923" spans="1:28">
      <c r="A923" s="33"/>
      <c r="B923" s="33"/>
      <c r="C923" s="29"/>
      <c r="D923" s="30"/>
      <c r="E923" s="30"/>
      <c r="F923" s="30"/>
      <c r="G923" s="30"/>
      <c r="H923" s="30"/>
      <c r="I923" s="30"/>
      <c r="J923" s="38" t="str">
        <f t="shared" si="71"/>
        <v/>
      </c>
      <c r="K923" s="25" t="str">
        <f t="shared" si="67"/>
        <v/>
      </c>
      <c r="L923" s="32"/>
      <c r="M923" s="30"/>
      <c r="N923" s="30"/>
      <c r="O923" s="30"/>
      <c r="P923" s="30"/>
      <c r="Q923" s="30"/>
      <c r="R923" s="25" t="str">
        <f t="shared" si="68"/>
        <v/>
      </c>
      <c r="S923" s="27" t="str">
        <f t="shared" si="69"/>
        <v/>
      </c>
      <c r="T923" s="33"/>
      <c r="U923" s="34" t="str">
        <f t="array" ref="U923">IF(X923="Tu",RANK(Y923:Y923,Y$30:Y$946),IF(X923="Th",RANK(Z923:Z923,Z$30:Z$946),IF(X923="F",RANK(AA923,AA$30:AA$946),IF(X923="W",RANK(AB923,AB$30:AB$946),""))))</f>
        <v/>
      </c>
      <c r="V923" s="33"/>
      <c r="X923" t="str">
        <f t="shared" si="64"/>
        <v/>
      </c>
      <c r="Z923" t="str">
        <f t="shared" si="65"/>
        <v/>
      </c>
      <c r="AA923" t="str">
        <f t="shared" si="70"/>
        <v/>
      </c>
      <c r="AB923" t="str">
        <f t="shared" si="66"/>
        <v/>
      </c>
    </row>
    <row r="924" spans="1:28">
      <c r="A924" s="33"/>
      <c r="B924" s="33"/>
      <c r="C924" s="29"/>
      <c r="D924" s="30"/>
      <c r="E924" s="30"/>
      <c r="F924" s="30"/>
      <c r="G924" s="30"/>
      <c r="H924" s="30"/>
      <c r="I924" s="30"/>
      <c r="J924" s="38" t="str">
        <f t="shared" si="71"/>
        <v/>
      </c>
      <c r="K924" s="25" t="str">
        <f t="shared" si="67"/>
        <v/>
      </c>
      <c r="L924" s="32"/>
      <c r="M924" s="30"/>
      <c r="N924" s="30"/>
      <c r="O924" s="30"/>
      <c r="P924" s="30"/>
      <c r="Q924" s="30"/>
      <c r="R924" s="25" t="str">
        <f t="shared" si="68"/>
        <v/>
      </c>
      <c r="S924" s="27" t="str">
        <f t="shared" si="69"/>
        <v/>
      </c>
      <c r="T924" s="33"/>
      <c r="U924" s="34" t="str">
        <f t="array" ref="U924">IF(X924="Tu",RANK(Y924:Y924,Y$30:Y$946),IF(X924="Th",RANK(Z924:Z924,Z$30:Z$946),IF(X924="F",RANK(AA924,AA$30:AA$946),IF(X924="W",RANK(AB924,AB$30:AB$946),""))))</f>
        <v/>
      </c>
      <c r="V924" s="33"/>
      <c r="X924" t="str">
        <f t="shared" si="64"/>
        <v/>
      </c>
      <c r="Z924" t="str">
        <f t="shared" si="65"/>
        <v/>
      </c>
      <c r="AA924" t="str">
        <f t="shared" si="70"/>
        <v/>
      </c>
      <c r="AB924" t="str">
        <f t="shared" si="66"/>
        <v/>
      </c>
    </row>
    <row r="925" spans="1:28">
      <c r="A925" s="33"/>
      <c r="B925" s="33"/>
      <c r="C925" s="29"/>
      <c r="D925" s="30"/>
      <c r="E925" s="30"/>
      <c r="F925" s="30"/>
      <c r="G925" s="30"/>
      <c r="H925" s="30"/>
      <c r="I925" s="30"/>
      <c r="J925" s="38" t="str">
        <f t="shared" si="71"/>
        <v/>
      </c>
      <c r="K925" s="25" t="str">
        <f t="shared" si="67"/>
        <v/>
      </c>
      <c r="L925" s="32"/>
      <c r="M925" s="30"/>
      <c r="N925" s="30"/>
      <c r="O925" s="30"/>
      <c r="P925" s="30"/>
      <c r="Q925" s="30"/>
      <c r="R925" s="25" t="str">
        <f t="shared" si="68"/>
        <v/>
      </c>
      <c r="S925" s="27" t="str">
        <f t="shared" si="69"/>
        <v/>
      </c>
      <c r="T925" s="33"/>
      <c r="U925" s="34" t="str">
        <f t="array" ref="U925">IF(X925="Tu",RANK(Y925:Y925,Y$30:Y$946),IF(X925="Th",RANK(Z925:Z925,Z$30:Z$946),IF(X925="F",RANK(AA925,AA$30:AA$946),IF(X925="W",RANK(AB925,AB$30:AB$946),""))))</f>
        <v/>
      </c>
      <c r="V925" s="33"/>
      <c r="X925" t="str">
        <f t="shared" si="64"/>
        <v/>
      </c>
      <c r="Z925" t="str">
        <f t="shared" si="65"/>
        <v/>
      </c>
      <c r="AA925" t="str">
        <f t="shared" si="70"/>
        <v/>
      </c>
      <c r="AB925" t="str">
        <f t="shared" si="66"/>
        <v/>
      </c>
    </row>
    <row r="926" spans="1:28">
      <c r="A926" s="33"/>
      <c r="B926" s="33"/>
      <c r="C926" s="29"/>
      <c r="D926" s="30"/>
      <c r="E926" s="30"/>
      <c r="F926" s="30"/>
      <c r="G926" s="30"/>
      <c r="H926" s="30"/>
      <c r="I926" s="30"/>
      <c r="J926" s="38" t="str">
        <f t="shared" si="71"/>
        <v/>
      </c>
      <c r="K926" s="25" t="str">
        <f t="shared" si="67"/>
        <v/>
      </c>
      <c r="L926" s="32"/>
      <c r="M926" s="30"/>
      <c r="N926" s="30"/>
      <c r="O926" s="30"/>
      <c r="P926" s="30"/>
      <c r="Q926" s="30"/>
      <c r="R926" s="25" t="str">
        <f t="shared" si="68"/>
        <v/>
      </c>
      <c r="S926" s="27" t="str">
        <f t="shared" si="69"/>
        <v/>
      </c>
      <c r="T926" s="33"/>
      <c r="U926" s="34" t="str">
        <f t="array" ref="U926">IF(X926="Tu",RANK(Y926:Y926,Y$30:Y$946),IF(X926="Th",RANK(Z926:Z926,Z$30:Z$946),IF(X926="F",RANK(AA926,AA$30:AA$946),IF(X926="W",RANK(AB926,AB$30:AB$946),""))))</f>
        <v/>
      </c>
      <c r="V926" s="33"/>
      <c r="X926" t="str">
        <f t="shared" si="64"/>
        <v/>
      </c>
      <c r="Z926" t="str">
        <f t="shared" si="65"/>
        <v/>
      </c>
      <c r="AA926" t="str">
        <f t="shared" si="70"/>
        <v/>
      </c>
      <c r="AB926" t="str">
        <f t="shared" si="66"/>
        <v/>
      </c>
    </row>
    <row r="927" spans="1:28">
      <c r="A927" s="33"/>
      <c r="B927" s="33"/>
      <c r="C927" s="29"/>
      <c r="D927" s="30"/>
      <c r="E927" s="30"/>
      <c r="F927" s="30"/>
      <c r="G927" s="30"/>
      <c r="H927" s="30"/>
      <c r="I927" s="30"/>
      <c r="J927" s="38" t="str">
        <f t="shared" si="71"/>
        <v/>
      </c>
      <c r="K927" s="25" t="str">
        <f t="shared" si="67"/>
        <v/>
      </c>
      <c r="L927" s="32"/>
      <c r="M927" s="30"/>
      <c r="N927" s="30"/>
      <c r="O927" s="30"/>
      <c r="P927" s="30"/>
      <c r="Q927" s="30"/>
      <c r="R927" s="25" t="str">
        <f t="shared" si="68"/>
        <v/>
      </c>
      <c r="S927" s="27" t="str">
        <f t="shared" si="69"/>
        <v/>
      </c>
      <c r="T927" s="33"/>
      <c r="U927" s="34" t="str">
        <f t="array" ref="U927">IF(X927="Tu",RANK(Y927:Y927,Y$30:Y$946),IF(X927="Th",RANK(Z927:Z927,Z$30:Z$946),IF(X927="F",RANK(AA927,AA$30:AA$946),IF(X927="W",RANK(AB927,AB$30:AB$946),""))))</f>
        <v/>
      </c>
      <c r="V927" s="33"/>
      <c r="X927" t="str">
        <f t="shared" si="64"/>
        <v/>
      </c>
      <c r="Z927" t="str">
        <f t="shared" si="65"/>
        <v/>
      </c>
      <c r="AA927" t="str">
        <f t="shared" si="70"/>
        <v/>
      </c>
      <c r="AB927" t="str">
        <f t="shared" si="66"/>
        <v/>
      </c>
    </row>
    <row r="928" spans="1:28">
      <c r="A928" s="33"/>
      <c r="B928" s="33"/>
      <c r="C928" s="29"/>
      <c r="D928" s="30"/>
      <c r="E928" s="30"/>
      <c r="F928" s="30"/>
      <c r="G928" s="30"/>
      <c r="H928" s="30"/>
      <c r="I928" s="30"/>
      <c r="J928" s="38" t="str">
        <f t="shared" si="71"/>
        <v/>
      </c>
      <c r="K928" s="25" t="str">
        <f t="shared" si="67"/>
        <v/>
      </c>
      <c r="L928" s="32"/>
      <c r="M928" s="30"/>
      <c r="N928" s="30"/>
      <c r="O928" s="30"/>
      <c r="P928" s="30"/>
      <c r="Q928" s="30"/>
      <c r="R928" s="25" t="str">
        <f t="shared" si="68"/>
        <v/>
      </c>
      <c r="S928" s="27" t="str">
        <f t="shared" si="69"/>
        <v/>
      </c>
      <c r="T928" s="33"/>
      <c r="U928" s="34" t="str">
        <f t="array" ref="U928">IF(X928="Tu",RANK(Y928:Y928,Y$30:Y$946),IF(X928="Th",RANK(Z928:Z928,Z$30:Z$946),IF(X928="F",RANK(AA928,AA$30:AA$946),IF(X928="W",RANK(AB928,AB$30:AB$946),""))))</f>
        <v/>
      </c>
      <c r="V928" s="33"/>
      <c r="X928" t="str">
        <f t="shared" si="64"/>
        <v/>
      </c>
      <c r="Z928" t="str">
        <f t="shared" si="65"/>
        <v/>
      </c>
      <c r="AA928" t="str">
        <f t="shared" si="70"/>
        <v/>
      </c>
      <c r="AB928" t="str">
        <f t="shared" si="66"/>
        <v/>
      </c>
    </row>
    <row r="929" spans="1:28">
      <c r="A929" s="33"/>
      <c r="B929" s="33"/>
      <c r="C929" s="29"/>
      <c r="D929" s="30"/>
      <c r="E929" s="30"/>
      <c r="F929" s="30"/>
      <c r="G929" s="30"/>
      <c r="H929" s="30"/>
      <c r="I929" s="30"/>
      <c r="J929" s="38" t="str">
        <f t="shared" si="71"/>
        <v/>
      </c>
      <c r="K929" s="25" t="str">
        <f t="shared" si="67"/>
        <v/>
      </c>
      <c r="L929" s="32"/>
      <c r="M929" s="30"/>
      <c r="N929" s="30"/>
      <c r="O929" s="30"/>
      <c r="P929" s="30"/>
      <c r="Q929" s="30"/>
      <c r="R929" s="25" t="str">
        <f t="shared" si="68"/>
        <v/>
      </c>
      <c r="S929" s="27" t="str">
        <f t="shared" si="69"/>
        <v/>
      </c>
      <c r="T929" s="33"/>
      <c r="U929" s="34" t="str">
        <f t="array" ref="U929">IF(X929="Tu",RANK(Y929:Y929,Y$30:Y$946),IF(X929="Th",RANK(Z929:Z929,Z$30:Z$946),IF(X929="F",RANK(AA929,AA$30:AA$946),IF(X929="W",RANK(AB929,AB$30:AB$946),""))))</f>
        <v/>
      </c>
      <c r="V929" s="33"/>
      <c r="X929" t="str">
        <f t="shared" si="64"/>
        <v/>
      </c>
      <c r="Z929" t="str">
        <f t="shared" si="65"/>
        <v/>
      </c>
      <c r="AA929" t="str">
        <f t="shared" si="70"/>
        <v/>
      </c>
      <c r="AB929" t="str">
        <f t="shared" si="66"/>
        <v/>
      </c>
    </row>
    <row r="930" spans="1:28">
      <c r="A930" s="33"/>
      <c r="B930" s="33"/>
      <c r="C930" s="29"/>
      <c r="D930" s="30"/>
      <c r="E930" s="30"/>
      <c r="F930" s="30"/>
      <c r="G930" s="30"/>
      <c r="H930" s="30"/>
      <c r="I930" s="30"/>
      <c r="J930" s="38" t="str">
        <f t="shared" si="71"/>
        <v/>
      </c>
      <c r="K930" s="25" t="str">
        <f t="shared" si="67"/>
        <v/>
      </c>
      <c r="L930" s="32"/>
      <c r="M930" s="30"/>
      <c r="N930" s="30"/>
      <c r="O930" s="30"/>
      <c r="P930" s="30"/>
      <c r="Q930" s="30"/>
      <c r="R930" s="25" t="str">
        <f t="shared" si="68"/>
        <v/>
      </c>
      <c r="S930" s="27" t="str">
        <f t="shared" si="69"/>
        <v/>
      </c>
      <c r="T930" s="33"/>
      <c r="U930" s="34" t="str">
        <f t="array" ref="U930">IF(X930="Tu",RANK(Y930:Y930,Y$30:Y$946),IF(X930="Th",RANK(Z930:Z930,Z$30:Z$946),IF(X930="F",RANK(AA930,AA$30:AA$946),IF(X930="W",RANK(AB930,AB$30:AB$946),""))))</f>
        <v/>
      </c>
      <c r="V930" s="33"/>
      <c r="X930" t="str">
        <f t="shared" si="64"/>
        <v/>
      </c>
      <c r="Z930" t="str">
        <f t="shared" si="65"/>
        <v/>
      </c>
      <c r="AA930" t="str">
        <f t="shared" si="70"/>
        <v/>
      </c>
      <c r="AB930" t="str">
        <f t="shared" si="66"/>
        <v/>
      </c>
    </row>
    <row r="931" spans="1:28">
      <c r="A931" s="33"/>
      <c r="B931" s="33"/>
      <c r="C931" s="29"/>
      <c r="D931" s="30"/>
      <c r="E931" s="30"/>
      <c r="F931" s="30"/>
      <c r="G931" s="30"/>
      <c r="H931" s="30"/>
      <c r="I931" s="30"/>
      <c r="J931" s="38" t="str">
        <f t="shared" si="71"/>
        <v/>
      </c>
      <c r="K931" s="25" t="str">
        <f t="shared" si="67"/>
        <v/>
      </c>
      <c r="L931" s="32"/>
      <c r="M931" s="30"/>
      <c r="N931" s="30"/>
      <c r="O931" s="30"/>
      <c r="P931" s="30"/>
      <c r="Q931" s="30"/>
      <c r="R931" s="25" t="str">
        <f t="shared" si="68"/>
        <v/>
      </c>
      <c r="S931" s="27" t="str">
        <f t="shared" si="69"/>
        <v/>
      </c>
      <c r="T931" s="33"/>
      <c r="U931" s="34" t="str">
        <f t="array" ref="U931">IF(X931="Tu",RANK(Y931:Y931,Y$30:Y$946),IF(X931="Th",RANK(Z931:Z931,Z$30:Z$946),IF(X931="F",RANK(AA931,AA$30:AA$946),IF(X931="W",RANK(AB931,AB$30:AB$946),""))))</f>
        <v/>
      </c>
      <c r="V931" s="33"/>
      <c r="X931" t="str">
        <f t="shared" si="64"/>
        <v/>
      </c>
      <c r="Z931" t="str">
        <f t="shared" si="65"/>
        <v/>
      </c>
      <c r="AA931" t="str">
        <f t="shared" si="70"/>
        <v/>
      </c>
      <c r="AB931" t="str">
        <f t="shared" si="66"/>
        <v/>
      </c>
    </row>
    <row r="932" spans="1:28">
      <c r="A932" s="33"/>
      <c r="B932" s="33"/>
      <c r="C932" s="29"/>
      <c r="D932" s="30"/>
      <c r="E932" s="30"/>
      <c r="F932" s="30"/>
      <c r="G932" s="30"/>
      <c r="H932" s="30"/>
      <c r="I932" s="30"/>
      <c r="J932" s="38" t="str">
        <f t="shared" si="71"/>
        <v/>
      </c>
      <c r="K932" s="25" t="str">
        <f t="shared" si="67"/>
        <v/>
      </c>
      <c r="L932" s="32"/>
      <c r="M932" s="30"/>
      <c r="N932" s="30"/>
      <c r="O932" s="30"/>
      <c r="P932" s="30"/>
      <c r="Q932" s="30"/>
      <c r="R932" s="25" t="str">
        <f t="shared" si="68"/>
        <v/>
      </c>
      <c r="S932" s="27" t="str">
        <f t="shared" si="69"/>
        <v/>
      </c>
      <c r="T932" s="33"/>
      <c r="U932" s="34" t="str">
        <f t="array" ref="U932">IF(X932="Tu",RANK(Y932:Y932,Y$30:Y$946),IF(X932="Th",RANK(Z932:Z932,Z$30:Z$946),IF(X932="F",RANK(AA932,AA$30:AA$946),IF(X932="W",RANK(AB932,AB$30:AB$946),""))))</f>
        <v/>
      </c>
      <c r="V932" s="33"/>
      <c r="X932" t="str">
        <f t="shared" ref="X932:X995" si="72">IF(Z932="",IF(AA932="",IF(AB932="","","W"),"F"),"T")</f>
        <v/>
      </c>
      <c r="Z932" t="str">
        <f t="shared" ref="Z932:Z995" si="73">IF(T932="Thur",S932,"")</f>
        <v/>
      </c>
      <c r="AA932" t="str">
        <f t="shared" si="70"/>
        <v/>
      </c>
      <c r="AB932" t="str">
        <f t="shared" ref="AB932:AB995" si="74">IF(T932="Wed",S932,"")</f>
        <v/>
      </c>
    </row>
    <row r="933" spans="1:28">
      <c r="A933" s="33"/>
      <c r="B933" s="33"/>
      <c r="C933" s="29"/>
      <c r="D933" s="30"/>
      <c r="E933" s="30"/>
      <c r="F933" s="30"/>
      <c r="G933" s="30"/>
      <c r="H933" s="30"/>
      <c r="I933" s="30"/>
      <c r="J933" s="38" t="str">
        <f t="shared" si="71"/>
        <v/>
      </c>
      <c r="K933" s="25" t="str">
        <f t="shared" si="67"/>
        <v/>
      </c>
      <c r="L933" s="32"/>
      <c r="M933" s="30"/>
      <c r="N933" s="30"/>
      <c r="O933" s="30"/>
      <c r="P933" s="30"/>
      <c r="Q933" s="30"/>
      <c r="R933" s="25" t="str">
        <f t="shared" si="68"/>
        <v/>
      </c>
      <c r="S933" s="27" t="str">
        <f t="shared" si="69"/>
        <v/>
      </c>
      <c r="T933" s="33"/>
      <c r="U933" s="34" t="str">
        <f t="array" ref="U933">IF(X933="Tu",RANK(Y933:Y933,Y$30:Y$946),IF(X933="Th",RANK(Z933:Z933,Z$30:Z$946),IF(X933="F",RANK(AA933,AA$30:AA$946),IF(X933="W",RANK(AB933,AB$30:AB$946),""))))</f>
        <v/>
      </c>
      <c r="V933" s="33"/>
      <c r="X933" t="str">
        <f t="shared" si="72"/>
        <v/>
      </c>
      <c r="Z933" t="str">
        <f t="shared" si="73"/>
        <v/>
      </c>
      <c r="AA933" t="str">
        <f t="shared" si="70"/>
        <v/>
      </c>
      <c r="AB933" t="str">
        <f t="shared" si="74"/>
        <v/>
      </c>
    </row>
    <row r="934" spans="1:28">
      <c r="A934" s="33"/>
      <c r="B934" s="33"/>
      <c r="C934" s="29"/>
      <c r="D934" s="30"/>
      <c r="E934" s="30"/>
      <c r="F934" s="30"/>
      <c r="G934" s="30"/>
      <c r="H934" s="30"/>
      <c r="I934" s="30"/>
      <c r="J934" s="38" t="str">
        <f t="shared" si="71"/>
        <v/>
      </c>
      <c r="K934" s="25" t="str">
        <f t="shared" si="67"/>
        <v/>
      </c>
      <c r="L934" s="32"/>
      <c r="M934" s="30"/>
      <c r="N934" s="30"/>
      <c r="O934" s="30"/>
      <c r="P934" s="30"/>
      <c r="Q934" s="30"/>
      <c r="R934" s="25" t="str">
        <f t="shared" si="68"/>
        <v/>
      </c>
      <c r="S934" s="27" t="str">
        <f t="shared" si="69"/>
        <v/>
      </c>
      <c r="T934" s="33"/>
      <c r="U934" s="34" t="str">
        <f t="array" ref="U934">IF(X934="Tu",RANK(Y934:Y934,Y$30:Y$946),IF(X934="Th",RANK(Z934:Z934,Z$30:Z$946),IF(X934="F",RANK(AA934,AA$30:AA$946),IF(X934="W",RANK(AB934,AB$30:AB$946),""))))</f>
        <v/>
      </c>
      <c r="V934" s="33"/>
      <c r="X934" t="str">
        <f t="shared" si="72"/>
        <v/>
      </c>
      <c r="Z934" t="str">
        <f t="shared" si="73"/>
        <v/>
      </c>
      <c r="AA934" t="str">
        <f t="shared" si="70"/>
        <v/>
      </c>
      <c r="AB934" t="str">
        <f t="shared" si="74"/>
        <v/>
      </c>
    </row>
    <row r="935" spans="1:28">
      <c r="A935" s="33"/>
      <c r="B935" s="33"/>
      <c r="C935" s="29"/>
      <c r="D935" s="30"/>
      <c r="E935" s="30"/>
      <c r="F935" s="30"/>
      <c r="G935" s="30"/>
      <c r="H935" s="30"/>
      <c r="I935" s="30"/>
      <c r="J935" s="38" t="str">
        <f t="shared" si="71"/>
        <v/>
      </c>
      <c r="K935" s="25" t="str">
        <f t="shared" si="67"/>
        <v/>
      </c>
      <c r="L935" s="32"/>
      <c r="M935" s="30"/>
      <c r="N935" s="30"/>
      <c r="O935" s="30"/>
      <c r="P935" s="30"/>
      <c r="Q935" s="30"/>
      <c r="R935" s="25" t="str">
        <f t="shared" si="68"/>
        <v/>
      </c>
      <c r="S935" s="27" t="str">
        <f t="shared" si="69"/>
        <v/>
      </c>
      <c r="T935" s="33"/>
      <c r="U935" s="34" t="str">
        <f t="array" ref="U935">IF(X935="Tu",RANK(Y935:Y935,Y$30:Y$946),IF(X935="Th",RANK(Z935:Z935,Z$30:Z$946),IF(X935="F",RANK(AA935,AA$30:AA$946),IF(X935="W",RANK(AB935,AB$30:AB$946),""))))</f>
        <v/>
      </c>
      <c r="V935" s="33"/>
      <c r="X935" t="str">
        <f t="shared" si="72"/>
        <v/>
      </c>
      <c r="Z935" t="str">
        <f t="shared" si="73"/>
        <v/>
      </c>
      <c r="AA935" t="str">
        <f t="shared" si="70"/>
        <v/>
      </c>
      <c r="AB935" t="str">
        <f t="shared" si="74"/>
        <v/>
      </c>
    </row>
    <row r="936" spans="1:28">
      <c r="A936" s="33"/>
      <c r="B936" s="33"/>
      <c r="C936" s="29"/>
      <c r="D936" s="30"/>
      <c r="E936" s="30"/>
      <c r="F936" s="30"/>
      <c r="G936" s="30"/>
      <c r="H936" s="30"/>
      <c r="I936" s="30"/>
      <c r="J936" s="38" t="str">
        <f t="shared" si="71"/>
        <v/>
      </c>
      <c r="K936" s="25" t="str">
        <f t="shared" si="67"/>
        <v/>
      </c>
      <c r="L936" s="32"/>
      <c r="M936" s="30"/>
      <c r="N936" s="30"/>
      <c r="O936" s="30"/>
      <c r="P936" s="30"/>
      <c r="Q936" s="30"/>
      <c r="R936" s="25" t="str">
        <f t="shared" si="68"/>
        <v/>
      </c>
      <c r="S936" s="27" t="str">
        <f t="shared" si="69"/>
        <v/>
      </c>
      <c r="T936" s="33"/>
      <c r="U936" s="34" t="str">
        <f t="array" ref="U936">IF(X936="Tu",RANK(Y936:Y936,Y$30:Y$946),IF(X936="Th",RANK(Z936:Z936,Z$30:Z$946),IF(X936="F",RANK(AA936,AA$30:AA$946),IF(X936="W",RANK(AB936,AB$30:AB$946),""))))</f>
        <v/>
      </c>
      <c r="V936" s="33"/>
      <c r="X936" t="str">
        <f t="shared" si="72"/>
        <v/>
      </c>
      <c r="Z936" t="str">
        <f t="shared" si="73"/>
        <v/>
      </c>
      <c r="AA936" t="str">
        <f t="shared" si="70"/>
        <v/>
      </c>
      <c r="AB936" t="str">
        <f t="shared" si="74"/>
        <v/>
      </c>
    </row>
    <row r="937" spans="1:28">
      <c r="A937" s="33"/>
      <c r="B937" s="33"/>
      <c r="C937" s="29"/>
      <c r="D937" s="30"/>
      <c r="E937" s="30"/>
      <c r="F937" s="30"/>
      <c r="G937" s="30"/>
      <c r="H937" s="30"/>
      <c r="I937" s="30"/>
      <c r="J937" s="42" t="str">
        <f t="shared" si="71"/>
        <v/>
      </c>
      <c r="K937" s="25" t="str">
        <f t="shared" si="67"/>
        <v/>
      </c>
      <c r="L937" s="32"/>
      <c r="M937" s="30"/>
      <c r="N937" s="30"/>
      <c r="O937" s="30"/>
      <c r="P937" s="30"/>
      <c r="Q937" s="30"/>
      <c r="R937" s="25" t="str">
        <f t="shared" si="68"/>
        <v/>
      </c>
      <c r="S937" s="27" t="str">
        <f t="shared" si="69"/>
        <v/>
      </c>
      <c r="T937" s="33"/>
      <c r="U937" s="34" t="str">
        <f t="array" ref="U937">IF(X937="Tu",RANK(Y937:Y937,Y$30:Y$946),IF(X937="Th",RANK(Z937:Z937,Z$30:Z$946),IF(X937="F",RANK(AA937,AA$30:AA$946),IF(X937="W",RANK(AB937,AB$30:AB$946),""))))</f>
        <v/>
      </c>
      <c r="V937" s="33"/>
      <c r="X937" t="str">
        <f t="shared" si="72"/>
        <v/>
      </c>
      <c r="Z937" t="str">
        <f t="shared" si="73"/>
        <v/>
      </c>
      <c r="AA937" t="str">
        <f t="shared" si="70"/>
        <v/>
      </c>
      <c r="AB937" t="str">
        <f t="shared" si="74"/>
        <v/>
      </c>
    </row>
    <row r="938" spans="1:28">
      <c r="A938" s="33"/>
      <c r="B938" s="33"/>
      <c r="C938" s="29"/>
      <c r="D938" s="30"/>
      <c r="E938" s="30"/>
      <c r="F938" s="30"/>
      <c r="G938" s="30"/>
      <c r="H938" s="30"/>
      <c r="I938" s="30"/>
      <c r="J938" s="42" t="str">
        <f t="shared" si="71"/>
        <v/>
      </c>
      <c r="K938" s="25" t="str">
        <f t="shared" si="67"/>
        <v/>
      </c>
      <c r="L938" s="32"/>
      <c r="M938" s="30"/>
      <c r="N938" s="30"/>
      <c r="O938" s="30"/>
      <c r="P938" s="30"/>
      <c r="Q938" s="30"/>
      <c r="R938" s="25" t="str">
        <f t="shared" si="68"/>
        <v/>
      </c>
      <c r="S938" s="27" t="str">
        <f t="shared" si="69"/>
        <v/>
      </c>
      <c r="T938" s="33"/>
      <c r="U938" s="34" t="str">
        <f t="array" ref="U938">IF(X938="Tu",RANK(Y938:Y938,Y$30:Y$946),IF(X938="Th",RANK(Z938:Z938,Z$30:Z$946),IF(X938="F",RANK(AA938,AA$30:AA$946),IF(X938="W",RANK(AB938,AB$30:AB$946),""))))</f>
        <v/>
      </c>
      <c r="V938" s="33"/>
      <c r="X938" t="str">
        <f t="shared" si="72"/>
        <v/>
      </c>
      <c r="Z938" t="str">
        <f t="shared" si="73"/>
        <v/>
      </c>
      <c r="AA938" t="str">
        <f t="shared" si="70"/>
        <v/>
      </c>
      <c r="AB938" t="str">
        <f t="shared" si="74"/>
        <v/>
      </c>
    </row>
    <row r="939" spans="1:28">
      <c r="A939" s="33"/>
      <c r="B939" s="33"/>
      <c r="C939" s="29"/>
      <c r="D939" s="30"/>
      <c r="E939" s="30"/>
      <c r="F939" s="30"/>
      <c r="G939" s="30"/>
      <c r="H939" s="30"/>
      <c r="I939" s="30"/>
      <c r="J939" s="42" t="str">
        <f t="shared" si="71"/>
        <v/>
      </c>
      <c r="K939" s="25" t="str">
        <f t="shared" si="67"/>
        <v/>
      </c>
      <c r="L939" s="32"/>
      <c r="M939" s="30"/>
      <c r="N939" s="30"/>
      <c r="O939" s="30"/>
      <c r="P939" s="30"/>
      <c r="Q939" s="30"/>
      <c r="R939" s="25" t="str">
        <f t="shared" si="68"/>
        <v/>
      </c>
      <c r="S939" s="27" t="str">
        <f t="shared" si="69"/>
        <v/>
      </c>
      <c r="T939" s="33"/>
      <c r="U939" s="34" t="str">
        <f t="array" ref="U939">IF(X939="Tu",RANK(Y939:Y939,Y$30:Y$946),IF(X939="Th",RANK(Z939:Z939,Z$30:Z$946),IF(X939="F",RANK(AA939,AA$30:AA$946),IF(X939="W",RANK(AB939,AB$30:AB$946),""))))</f>
        <v/>
      </c>
      <c r="V939" s="33"/>
      <c r="X939" t="str">
        <f t="shared" si="72"/>
        <v/>
      </c>
      <c r="Z939" t="str">
        <f t="shared" si="73"/>
        <v/>
      </c>
      <c r="AA939" t="str">
        <f t="shared" si="70"/>
        <v/>
      </c>
      <c r="AB939" t="str">
        <f t="shared" si="74"/>
        <v/>
      </c>
    </row>
    <row r="940" spans="1:28">
      <c r="A940" s="33"/>
      <c r="B940" s="33"/>
      <c r="C940" s="29"/>
      <c r="D940" s="30"/>
      <c r="E940" s="30"/>
      <c r="F940" s="30"/>
      <c r="G940" s="30"/>
      <c r="H940" s="30"/>
      <c r="I940" s="30"/>
      <c r="J940" s="42" t="str">
        <f t="shared" si="71"/>
        <v/>
      </c>
      <c r="K940" s="25" t="str">
        <f t="shared" si="67"/>
        <v/>
      </c>
      <c r="L940" s="32"/>
      <c r="M940" s="30"/>
      <c r="N940" s="30"/>
      <c r="O940" s="30"/>
      <c r="P940" s="30"/>
      <c r="Q940" s="30"/>
      <c r="R940" s="25" t="str">
        <f t="shared" si="68"/>
        <v/>
      </c>
      <c r="S940" s="27" t="str">
        <f t="shared" si="69"/>
        <v/>
      </c>
      <c r="T940" s="33"/>
      <c r="U940" s="34" t="str">
        <f t="array" ref="U940">IF(X940="Tu",RANK(Y940:Y940,Y$30:Y$946),IF(X940="Th",RANK(Z940:Z940,Z$30:Z$946),IF(X940="F",RANK(AA940,AA$30:AA$946),IF(X940="W",RANK(AB940,AB$30:AB$946),""))))</f>
        <v/>
      </c>
      <c r="V940" s="33"/>
      <c r="X940" t="str">
        <f t="shared" si="72"/>
        <v/>
      </c>
      <c r="Z940" t="str">
        <f t="shared" si="73"/>
        <v/>
      </c>
      <c r="AA940" t="str">
        <f t="shared" si="70"/>
        <v/>
      </c>
      <c r="AB940" t="str">
        <f t="shared" si="74"/>
        <v/>
      </c>
    </row>
    <row r="941" spans="1:28">
      <c r="A941" s="33"/>
      <c r="B941" s="33"/>
      <c r="C941" s="29"/>
      <c r="D941" s="30"/>
      <c r="E941" s="30"/>
      <c r="F941" s="30"/>
      <c r="G941" s="30"/>
      <c r="H941" s="30"/>
      <c r="I941" s="30"/>
      <c r="J941" s="42" t="str">
        <f t="shared" si="71"/>
        <v/>
      </c>
      <c r="K941" s="25" t="str">
        <f t="shared" si="67"/>
        <v/>
      </c>
      <c r="L941" s="32"/>
      <c r="M941" s="30"/>
      <c r="N941" s="30"/>
      <c r="O941" s="30"/>
      <c r="P941" s="30"/>
      <c r="Q941" s="30"/>
      <c r="R941" s="25" t="str">
        <f t="shared" si="68"/>
        <v/>
      </c>
      <c r="S941" s="27" t="str">
        <f t="shared" si="69"/>
        <v/>
      </c>
      <c r="T941" s="33"/>
      <c r="U941" s="34" t="str">
        <f t="array" ref="U941">IF(X941="Tu",RANK(Y941:Y941,Y$30:Y$946),IF(X941="Th",RANK(Z941:Z941,Z$30:Z$946),IF(X941="F",RANK(AA941,AA$30:AA$946),IF(X941="W",RANK(AB941,AB$30:AB$946),""))))</f>
        <v/>
      </c>
      <c r="V941" s="33"/>
      <c r="X941" t="str">
        <f t="shared" si="72"/>
        <v/>
      </c>
      <c r="Z941" t="str">
        <f t="shared" si="73"/>
        <v/>
      </c>
      <c r="AA941" t="str">
        <f t="shared" si="70"/>
        <v/>
      </c>
      <c r="AB941" t="str">
        <f t="shared" si="74"/>
        <v/>
      </c>
    </row>
    <row r="942" spans="1:28">
      <c r="J942" s="42" t="str">
        <f t="shared" si="71"/>
        <v/>
      </c>
      <c r="K942" s="25" t="str">
        <f t="shared" si="67"/>
        <v/>
      </c>
      <c r="R942" s="25" t="str">
        <f t="shared" si="68"/>
        <v/>
      </c>
      <c r="S942" s="27" t="str">
        <f t="shared" si="69"/>
        <v/>
      </c>
      <c r="U942" s="34" t="str">
        <f t="array" ref="U942">IF(X942="Tu",RANK(Y942:Y942,Y$30:Y$946),IF(X942="Th",RANK(Z942:Z942,Z$30:Z$946),IF(X942="F",RANK(AA942,AA$30:AA$946),IF(X942="W",RANK(AB942,AB$30:AB$946),""))))</f>
        <v/>
      </c>
      <c r="X942" t="str">
        <f t="shared" si="72"/>
        <v/>
      </c>
      <c r="Z942" t="str">
        <f t="shared" si="73"/>
        <v/>
      </c>
      <c r="AA942" t="str">
        <f t="shared" si="70"/>
        <v/>
      </c>
      <c r="AB942" t="str">
        <f t="shared" si="74"/>
        <v/>
      </c>
    </row>
    <row r="943" spans="1:28">
      <c r="J943" s="42" t="str">
        <f t="shared" si="71"/>
        <v/>
      </c>
      <c r="K943" s="25" t="str">
        <f t="shared" si="67"/>
        <v/>
      </c>
      <c r="R943" s="25" t="str">
        <f t="shared" si="68"/>
        <v/>
      </c>
      <c r="S943" s="27" t="str">
        <f t="shared" si="69"/>
        <v/>
      </c>
      <c r="U943" s="34" t="str">
        <f t="array" ref="U943">IF(X943="Tu",RANK(Y943:Y943,Y$30:Y$946),IF(X943="Th",RANK(Z943:Z943,Z$30:Z$946),IF(X943="F",RANK(AA943,AA$30:AA$946),IF(X943="W",RANK(AB943,AB$30:AB$946),""))))</f>
        <v/>
      </c>
      <c r="X943" t="str">
        <f t="shared" si="72"/>
        <v/>
      </c>
      <c r="Z943" t="str">
        <f t="shared" si="73"/>
        <v/>
      </c>
      <c r="AA943" t="str">
        <f t="shared" si="70"/>
        <v/>
      </c>
      <c r="AB943" t="str">
        <f t="shared" si="74"/>
        <v/>
      </c>
    </row>
    <row r="944" spans="1:28">
      <c r="J944" s="42" t="str">
        <f t="shared" si="71"/>
        <v/>
      </c>
      <c r="K944" s="25" t="str">
        <f t="shared" ref="K944:K1007" si="75">IF(C944="","",SUM(C944:J944))</f>
        <v/>
      </c>
      <c r="R944" s="25" t="str">
        <f t="shared" ref="R944:R1007" si="76">IF(K944="","",SUM(K944:Q944))</f>
        <v/>
      </c>
      <c r="S944" s="27" t="str">
        <f t="shared" ref="S944:S1007" si="77">IF(J944="","",IF(R944="","",J944+R944))</f>
        <v/>
      </c>
      <c r="U944" s="34" t="str">
        <f t="array" ref="U944">IF(X944="Tu",RANK(Y944:Y944,Y$30:Y$946),IF(X944="Th",RANK(Z944:Z944,Z$30:Z$946),IF(X944="F",RANK(AA944,AA$30:AA$946),IF(X944="W",RANK(AB944,AB$30:AB$946),""))))</f>
        <v/>
      </c>
      <c r="X944" t="str">
        <f t="shared" si="72"/>
        <v/>
      </c>
      <c r="Z944" t="str">
        <f t="shared" si="73"/>
        <v/>
      </c>
      <c r="AA944" t="str">
        <f t="shared" si="70"/>
        <v/>
      </c>
      <c r="AB944" t="str">
        <f t="shared" si="74"/>
        <v/>
      </c>
    </row>
    <row r="945" spans="10:28">
      <c r="J945" s="42" t="str">
        <f t="shared" si="71"/>
        <v/>
      </c>
      <c r="K945" s="25" t="str">
        <f t="shared" si="75"/>
        <v/>
      </c>
      <c r="R945" s="25" t="str">
        <f t="shared" si="76"/>
        <v/>
      </c>
      <c r="S945" s="27" t="str">
        <f t="shared" si="77"/>
        <v/>
      </c>
      <c r="U945" s="34" t="str">
        <f t="array" ref="U945">IF(X945="Tu",RANK(Y945:Y945,Y$30:Y$946),IF(X945="Th",RANK(Z945:Z945,Z$30:Z$946),IF(X945="F",RANK(AA945,AA$30:AA$946),IF(X945="W",RANK(AB945,AB$30:AB$946),""))))</f>
        <v/>
      </c>
      <c r="X945" t="str">
        <f t="shared" si="72"/>
        <v/>
      </c>
      <c r="Z945" t="str">
        <f t="shared" si="73"/>
        <v/>
      </c>
      <c r="AA945" t="str">
        <f t="shared" ref="AA945:AA1008" si="78">IF(T945="Fri",S945,"")</f>
        <v/>
      </c>
      <c r="AB945" t="str">
        <f t="shared" si="74"/>
        <v/>
      </c>
    </row>
    <row r="946" spans="10:28">
      <c r="J946" s="42" t="str">
        <f t="shared" si="71"/>
        <v/>
      </c>
      <c r="K946" s="25" t="str">
        <f t="shared" si="75"/>
        <v/>
      </c>
      <c r="R946" s="25" t="str">
        <f t="shared" si="76"/>
        <v/>
      </c>
      <c r="S946" s="27" t="str">
        <f t="shared" si="77"/>
        <v/>
      </c>
      <c r="U946" s="34" t="str">
        <f t="array" ref="U946">IF(X946="Tu",RANK(Y946:Y946,Y$30:Y$946),IF(X946="Th",RANK(Z946:Z946,Z$30:Z$946),IF(X946="F",RANK(AA946,AA$30:AA$946),IF(X946="W",RANK(AB946,AB$30:AB$946),""))))</f>
        <v/>
      </c>
      <c r="X946" t="str">
        <f t="shared" si="72"/>
        <v/>
      </c>
      <c r="Z946" t="str">
        <f t="shared" si="73"/>
        <v/>
      </c>
      <c r="AA946" t="str">
        <f t="shared" si="78"/>
        <v/>
      </c>
      <c r="AB946" t="str">
        <f t="shared" si="74"/>
        <v/>
      </c>
    </row>
    <row r="947" spans="10:28">
      <c r="J947" s="42" t="str">
        <f t="shared" si="71"/>
        <v/>
      </c>
      <c r="K947" s="25" t="str">
        <f t="shared" si="75"/>
        <v/>
      </c>
      <c r="R947" s="25" t="str">
        <f t="shared" si="76"/>
        <v/>
      </c>
      <c r="S947" s="27" t="str">
        <f t="shared" si="77"/>
        <v/>
      </c>
      <c r="X947" t="str">
        <f t="shared" si="72"/>
        <v/>
      </c>
      <c r="Z947" t="str">
        <f t="shared" si="73"/>
        <v/>
      </c>
      <c r="AA947" t="str">
        <f t="shared" si="78"/>
        <v/>
      </c>
      <c r="AB947" t="str">
        <f t="shared" si="74"/>
        <v/>
      </c>
    </row>
    <row r="948" spans="10:28">
      <c r="J948" s="42" t="str">
        <f t="shared" si="71"/>
        <v/>
      </c>
      <c r="K948" s="25" t="str">
        <f t="shared" si="75"/>
        <v/>
      </c>
      <c r="R948" s="25" t="str">
        <f t="shared" si="76"/>
        <v/>
      </c>
      <c r="S948" s="27" t="str">
        <f t="shared" si="77"/>
        <v/>
      </c>
      <c r="X948" t="str">
        <f t="shared" si="72"/>
        <v/>
      </c>
      <c r="Z948" t="str">
        <f t="shared" si="73"/>
        <v/>
      </c>
      <c r="AA948" t="str">
        <f t="shared" si="78"/>
        <v/>
      </c>
      <c r="AB948" t="str">
        <f t="shared" si="74"/>
        <v/>
      </c>
    </row>
    <row r="949" spans="10:28">
      <c r="J949" s="42" t="str">
        <f t="shared" si="71"/>
        <v/>
      </c>
      <c r="K949" s="25" t="str">
        <f t="shared" si="75"/>
        <v/>
      </c>
      <c r="R949" s="25" t="str">
        <f t="shared" si="76"/>
        <v/>
      </c>
      <c r="S949" s="27" t="str">
        <f t="shared" si="77"/>
        <v/>
      </c>
      <c r="X949" t="str">
        <f t="shared" si="72"/>
        <v/>
      </c>
      <c r="Z949" t="str">
        <f t="shared" si="73"/>
        <v/>
      </c>
      <c r="AA949" t="str">
        <f t="shared" si="78"/>
        <v/>
      </c>
      <c r="AB949" t="str">
        <f t="shared" si="74"/>
        <v/>
      </c>
    </row>
    <row r="950" spans="10:28">
      <c r="J950" s="42" t="str">
        <f t="shared" si="71"/>
        <v/>
      </c>
      <c r="K950" s="25" t="str">
        <f t="shared" si="75"/>
        <v/>
      </c>
      <c r="R950" s="25" t="str">
        <f t="shared" si="76"/>
        <v/>
      </c>
      <c r="S950" s="27" t="str">
        <f t="shared" si="77"/>
        <v/>
      </c>
      <c r="X950" t="str">
        <f t="shared" si="72"/>
        <v/>
      </c>
      <c r="Z950" t="str">
        <f t="shared" si="73"/>
        <v/>
      </c>
      <c r="AA950" t="str">
        <f t="shared" si="78"/>
        <v/>
      </c>
      <c r="AB950" t="str">
        <f t="shared" si="74"/>
        <v/>
      </c>
    </row>
    <row r="951" spans="10:28">
      <c r="J951" s="42" t="str">
        <f t="shared" si="71"/>
        <v/>
      </c>
      <c r="K951" s="25" t="str">
        <f t="shared" si="75"/>
        <v/>
      </c>
      <c r="R951" s="25" t="str">
        <f t="shared" si="76"/>
        <v/>
      </c>
      <c r="S951" s="27" t="str">
        <f t="shared" si="77"/>
        <v/>
      </c>
      <c r="X951" t="str">
        <f t="shared" si="72"/>
        <v/>
      </c>
      <c r="Z951" t="str">
        <f t="shared" si="73"/>
        <v/>
      </c>
      <c r="AA951" t="str">
        <f t="shared" si="78"/>
        <v/>
      </c>
      <c r="AB951" t="str">
        <f t="shared" si="74"/>
        <v/>
      </c>
    </row>
    <row r="952" spans="10:28">
      <c r="J952" s="42" t="str">
        <f t="shared" si="71"/>
        <v/>
      </c>
      <c r="K952" s="25" t="str">
        <f t="shared" si="75"/>
        <v/>
      </c>
      <c r="R952" s="25" t="str">
        <f t="shared" si="76"/>
        <v/>
      </c>
      <c r="S952" s="27" t="str">
        <f t="shared" si="77"/>
        <v/>
      </c>
      <c r="X952" t="str">
        <f t="shared" si="72"/>
        <v/>
      </c>
      <c r="Z952" t="str">
        <f t="shared" si="73"/>
        <v/>
      </c>
      <c r="AA952" t="str">
        <f t="shared" si="78"/>
        <v/>
      </c>
      <c r="AB952" t="str">
        <f t="shared" si="74"/>
        <v/>
      </c>
    </row>
    <row r="953" spans="10:28">
      <c r="J953" s="42" t="str">
        <f t="shared" si="71"/>
        <v/>
      </c>
      <c r="K953" s="25" t="str">
        <f t="shared" si="75"/>
        <v/>
      </c>
      <c r="R953" s="25" t="str">
        <f t="shared" si="76"/>
        <v/>
      </c>
      <c r="S953" s="27" t="str">
        <f t="shared" si="77"/>
        <v/>
      </c>
      <c r="X953" t="str">
        <f t="shared" si="72"/>
        <v/>
      </c>
      <c r="Z953" t="str">
        <f t="shared" si="73"/>
        <v/>
      </c>
      <c r="AA953" t="str">
        <f t="shared" si="78"/>
        <v/>
      </c>
      <c r="AB953" t="str">
        <f t="shared" si="74"/>
        <v/>
      </c>
    </row>
    <row r="954" spans="10:28">
      <c r="J954" s="42" t="str">
        <f t="shared" si="71"/>
        <v/>
      </c>
      <c r="K954" s="25" t="str">
        <f t="shared" si="75"/>
        <v/>
      </c>
      <c r="R954" s="25" t="str">
        <f t="shared" si="76"/>
        <v/>
      </c>
      <c r="S954" s="27" t="str">
        <f t="shared" si="77"/>
        <v/>
      </c>
      <c r="X954" t="str">
        <f t="shared" si="72"/>
        <v/>
      </c>
      <c r="Z954" t="str">
        <f t="shared" si="73"/>
        <v/>
      </c>
      <c r="AA954" t="str">
        <f t="shared" si="78"/>
        <v/>
      </c>
      <c r="AB954" t="str">
        <f t="shared" si="74"/>
        <v/>
      </c>
    </row>
    <row r="955" spans="10:28">
      <c r="J955" s="42" t="str">
        <f t="shared" si="71"/>
        <v/>
      </c>
      <c r="K955" s="25" t="str">
        <f t="shared" si="75"/>
        <v/>
      </c>
      <c r="R955" s="25" t="str">
        <f t="shared" si="76"/>
        <v/>
      </c>
      <c r="S955" s="27" t="str">
        <f t="shared" si="77"/>
        <v/>
      </c>
      <c r="X955" t="str">
        <f t="shared" si="72"/>
        <v/>
      </c>
      <c r="Z955" t="str">
        <f t="shared" si="73"/>
        <v/>
      </c>
      <c r="AA955" t="str">
        <f t="shared" si="78"/>
        <v/>
      </c>
      <c r="AB955" t="str">
        <f t="shared" si="74"/>
        <v/>
      </c>
    </row>
    <row r="956" spans="10:28">
      <c r="J956" s="42" t="str">
        <f t="shared" si="71"/>
        <v/>
      </c>
      <c r="K956" s="25" t="str">
        <f t="shared" si="75"/>
        <v/>
      </c>
      <c r="R956" s="25" t="str">
        <f t="shared" si="76"/>
        <v/>
      </c>
      <c r="S956" s="27" t="str">
        <f t="shared" si="77"/>
        <v/>
      </c>
      <c r="X956" t="str">
        <f t="shared" si="72"/>
        <v/>
      </c>
      <c r="Z956" t="str">
        <f t="shared" si="73"/>
        <v/>
      </c>
      <c r="AA956" t="str">
        <f t="shared" si="78"/>
        <v/>
      </c>
      <c r="AB956" t="str">
        <f t="shared" si="74"/>
        <v/>
      </c>
    </row>
    <row r="957" spans="10:28">
      <c r="J957" s="42" t="str">
        <f t="shared" si="71"/>
        <v/>
      </c>
      <c r="K957" s="25" t="str">
        <f t="shared" si="75"/>
        <v/>
      </c>
      <c r="R957" s="25" t="str">
        <f t="shared" si="76"/>
        <v/>
      </c>
      <c r="S957" s="27" t="str">
        <f t="shared" si="77"/>
        <v/>
      </c>
      <c r="X957" t="str">
        <f t="shared" si="72"/>
        <v/>
      </c>
      <c r="Z957" t="str">
        <f t="shared" si="73"/>
        <v/>
      </c>
      <c r="AA957" t="str">
        <f t="shared" si="78"/>
        <v/>
      </c>
      <c r="AB957" t="str">
        <f t="shared" si="74"/>
        <v/>
      </c>
    </row>
    <row r="958" spans="10:28">
      <c r="J958" s="42" t="str">
        <f t="shared" si="71"/>
        <v/>
      </c>
      <c r="K958" s="25" t="str">
        <f t="shared" si="75"/>
        <v/>
      </c>
      <c r="R958" s="25" t="str">
        <f t="shared" si="76"/>
        <v/>
      </c>
      <c r="S958" s="27" t="str">
        <f t="shared" si="77"/>
        <v/>
      </c>
      <c r="X958" t="str">
        <f t="shared" si="72"/>
        <v/>
      </c>
      <c r="Z958" t="str">
        <f t="shared" si="73"/>
        <v/>
      </c>
      <c r="AA958" t="str">
        <f t="shared" si="78"/>
        <v/>
      </c>
      <c r="AB958" t="str">
        <f t="shared" si="74"/>
        <v/>
      </c>
    </row>
    <row r="959" spans="10:28">
      <c r="J959" s="42" t="str">
        <f t="shared" si="71"/>
        <v/>
      </c>
      <c r="K959" s="25" t="str">
        <f t="shared" si="75"/>
        <v/>
      </c>
      <c r="R959" s="25" t="str">
        <f t="shared" si="76"/>
        <v/>
      </c>
      <c r="S959" s="27" t="str">
        <f t="shared" si="77"/>
        <v/>
      </c>
      <c r="X959" t="str">
        <f t="shared" si="72"/>
        <v/>
      </c>
      <c r="Z959" t="str">
        <f t="shared" si="73"/>
        <v/>
      </c>
      <c r="AA959" t="str">
        <f t="shared" si="78"/>
        <v/>
      </c>
      <c r="AB959" t="str">
        <f t="shared" si="74"/>
        <v/>
      </c>
    </row>
    <row r="960" spans="10:28">
      <c r="J960" s="42" t="str">
        <f t="shared" si="71"/>
        <v/>
      </c>
      <c r="K960" s="25" t="str">
        <f t="shared" si="75"/>
        <v/>
      </c>
      <c r="R960" s="25" t="str">
        <f t="shared" si="76"/>
        <v/>
      </c>
      <c r="S960" s="27" t="str">
        <f t="shared" si="77"/>
        <v/>
      </c>
      <c r="X960" t="str">
        <f t="shared" si="72"/>
        <v/>
      </c>
      <c r="Z960" t="str">
        <f t="shared" si="73"/>
        <v/>
      </c>
      <c r="AA960" t="str">
        <f t="shared" si="78"/>
        <v/>
      </c>
      <c r="AB960" t="str">
        <f t="shared" si="74"/>
        <v/>
      </c>
    </row>
    <row r="961" spans="10:28">
      <c r="J961" s="42" t="str">
        <f t="shared" si="71"/>
        <v/>
      </c>
      <c r="K961" s="25" t="str">
        <f t="shared" si="75"/>
        <v/>
      </c>
      <c r="R961" s="25" t="str">
        <f t="shared" si="76"/>
        <v/>
      </c>
      <c r="S961" s="27" t="str">
        <f t="shared" si="77"/>
        <v/>
      </c>
      <c r="X961" t="str">
        <f t="shared" si="72"/>
        <v/>
      </c>
      <c r="Z961" t="str">
        <f t="shared" si="73"/>
        <v/>
      </c>
      <c r="AA961" t="str">
        <f t="shared" si="78"/>
        <v/>
      </c>
      <c r="AB961" t="str">
        <f t="shared" si="74"/>
        <v/>
      </c>
    </row>
    <row r="962" spans="10:28">
      <c r="J962" s="42" t="str">
        <f t="shared" si="71"/>
        <v/>
      </c>
      <c r="K962" s="25" t="str">
        <f t="shared" si="75"/>
        <v/>
      </c>
      <c r="R962" s="25" t="str">
        <f t="shared" si="76"/>
        <v/>
      </c>
      <c r="S962" s="27" t="str">
        <f t="shared" si="77"/>
        <v/>
      </c>
      <c r="X962" t="str">
        <f t="shared" si="72"/>
        <v/>
      </c>
      <c r="Z962" t="str">
        <f t="shared" si="73"/>
        <v/>
      </c>
      <c r="AA962" t="str">
        <f t="shared" si="78"/>
        <v/>
      </c>
      <c r="AB962" t="str">
        <f t="shared" si="74"/>
        <v/>
      </c>
    </row>
    <row r="963" spans="10:28">
      <c r="J963" s="42" t="str">
        <f t="shared" ref="J963:J1026" si="79">IF(C963="","",SUM(C963:I963))</f>
        <v/>
      </c>
      <c r="K963" s="25" t="str">
        <f t="shared" si="75"/>
        <v/>
      </c>
      <c r="R963" s="25" t="str">
        <f t="shared" si="76"/>
        <v/>
      </c>
      <c r="S963" s="27" t="str">
        <f t="shared" si="77"/>
        <v/>
      </c>
      <c r="X963" t="str">
        <f t="shared" si="72"/>
        <v/>
      </c>
      <c r="Z963" t="str">
        <f t="shared" si="73"/>
        <v/>
      </c>
      <c r="AA963" t="str">
        <f t="shared" si="78"/>
        <v/>
      </c>
      <c r="AB963" t="str">
        <f t="shared" si="74"/>
        <v/>
      </c>
    </row>
    <row r="964" spans="10:28">
      <c r="J964" s="42" t="str">
        <f t="shared" si="79"/>
        <v/>
      </c>
      <c r="K964" s="25" t="str">
        <f t="shared" si="75"/>
        <v/>
      </c>
      <c r="R964" s="25" t="str">
        <f t="shared" si="76"/>
        <v/>
      </c>
      <c r="S964" s="27" t="str">
        <f t="shared" si="77"/>
        <v/>
      </c>
      <c r="X964" t="str">
        <f t="shared" si="72"/>
        <v/>
      </c>
      <c r="Z964" t="str">
        <f t="shared" si="73"/>
        <v/>
      </c>
      <c r="AA964" t="str">
        <f t="shared" si="78"/>
        <v/>
      </c>
      <c r="AB964" t="str">
        <f t="shared" si="74"/>
        <v/>
      </c>
    </row>
    <row r="965" spans="10:28">
      <c r="J965" s="42" t="str">
        <f t="shared" si="79"/>
        <v/>
      </c>
      <c r="K965" s="25" t="str">
        <f t="shared" si="75"/>
        <v/>
      </c>
      <c r="R965" s="25" t="str">
        <f t="shared" si="76"/>
        <v/>
      </c>
      <c r="S965" s="27" t="str">
        <f t="shared" si="77"/>
        <v/>
      </c>
      <c r="X965" t="str">
        <f t="shared" si="72"/>
        <v/>
      </c>
      <c r="Z965" t="str">
        <f t="shared" si="73"/>
        <v/>
      </c>
      <c r="AA965" t="str">
        <f t="shared" si="78"/>
        <v/>
      </c>
      <c r="AB965" t="str">
        <f t="shared" si="74"/>
        <v/>
      </c>
    </row>
    <row r="966" spans="10:28">
      <c r="J966" s="42" t="str">
        <f t="shared" si="79"/>
        <v/>
      </c>
      <c r="K966" s="25" t="str">
        <f t="shared" si="75"/>
        <v/>
      </c>
      <c r="R966" s="25" t="str">
        <f t="shared" si="76"/>
        <v/>
      </c>
      <c r="S966" s="27" t="str">
        <f t="shared" si="77"/>
        <v/>
      </c>
      <c r="X966" t="str">
        <f t="shared" si="72"/>
        <v/>
      </c>
      <c r="Z966" t="str">
        <f t="shared" si="73"/>
        <v/>
      </c>
      <c r="AA966" t="str">
        <f t="shared" si="78"/>
        <v/>
      </c>
      <c r="AB966" t="str">
        <f t="shared" si="74"/>
        <v/>
      </c>
    </row>
    <row r="967" spans="10:28">
      <c r="J967" s="42" t="str">
        <f t="shared" si="79"/>
        <v/>
      </c>
      <c r="K967" s="25" t="str">
        <f t="shared" si="75"/>
        <v/>
      </c>
      <c r="R967" s="25" t="str">
        <f t="shared" si="76"/>
        <v/>
      </c>
      <c r="S967" s="27" t="str">
        <f t="shared" si="77"/>
        <v/>
      </c>
      <c r="X967" t="str">
        <f t="shared" si="72"/>
        <v/>
      </c>
      <c r="Z967" t="str">
        <f t="shared" si="73"/>
        <v/>
      </c>
      <c r="AA967" t="str">
        <f t="shared" si="78"/>
        <v/>
      </c>
      <c r="AB967" t="str">
        <f t="shared" si="74"/>
        <v/>
      </c>
    </row>
    <row r="968" spans="10:28">
      <c r="J968" s="42" t="str">
        <f t="shared" si="79"/>
        <v/>
      </c>
      <c r="K968" s="25" t="str">
        <f t="shared" si="75"/>
        <v/>
      </c>
      <c r="R968" s="25" t="str">
        <f t="shared" si="76"/>
        <v/>
      </c>
      <c r="S968" s="27" t="str">
        <f t="shared" si="77"/>
        <v/>
      </c>
      <c r="X968" t="str">
        <f t="shared" si="72"/>
        <v/>
      </c>
      <c r="Z968" t="str">
        <f t="shared" si="73"/>
        <v/>
      </c>
      <c r="AA968" t="str">
        <f t="shared" si="78"/>
        <v/>
      </c>
      <c r="AB968" t="str">
        <f t="shared" si="74"/>
        <v/>
      </c>
    </row>
    <row r="969" spans="10:28">
      <c r="J969" s="42" t="str">
        <f t="shared" si="79"/>
        <v/>
      </c>
      <c r="K969" s="25" t="str">
        <f t="shared" si="75"/>
        <v/>
      </c>
      <c r="R969" s="25" t="str">
        <f t="shared" si="76"/>
        <v/>
      </c>
      <c r="S969" s="27" t="str">
        <f t="shared" si="77"/>
        <v/>
      </c>
      <c r="X969" t="str">
        <f t="shared" si="72"/>
        <v/>
      </c>
      <c r="Z969" t="str">
        <f t="shared" si="73"/>
        <v/>
      </c>
      <c r="AA969" t="str">
        <f t="shared" si="78"/>
        <v/>
      </c>
      <c r="AB969" t="str">
        <f t="shared" si="74"/>
        <v/>
      </c>
    </row>
    <row r="970" spans="10:28">
      <c r="J970" s="42" t="str">
        <f t="shared" si="79"/>
        <v/>
      </c>
      <c r="K970" s="25" t="str">
        <f t="shared" si="75"/>
        <v/>
      </c>
      <c r="R970" s="25" t="str">
        <f t="shared" si="76"/>
        <v/>
      </c>
      <c r="S970" s="27" t="str">
        <f t="shared" si="77"/>
        <v/>
      </c>
      <c r="X970" t="str">
        <f t="shared" si="72"/>
        <v/>
      </c>
      <c r="Z970" t="str">
        <f t="shared" si="73"/>
        <v/>
      </c>
      <c r="AA970" t="str">
        <f t="shared" si="78"/>
        <v/>
      </c>
      <c r="AB970" t="str">
        <f t="shared" si="74"/>
        <v/>
      </c>
    </row>
    <row r="971" spans="10:28">
      <c r="J971" s="42" t="str">
        <f t="shared" si="79"/>
        <v/>
      </c>
      <c r="K971" s="25" t="str">
        <f t="shared" si="75"/>
        <v/>
      </c>
      <c r="R971" s="25" t="str">
        <f t="shared" si="76"/>
        <v/>
      </c>
      <c r="S971" s="27" t="str">
        <f t="shared" si="77"/>
        <v/>
      </c>
      <c r="X971" t="str">
        <f t="shared" si="72"/>
        <v/>
      </c>
      <c r="Z971" t="str">
        <f t="shared" si="73"/>
        <v/>
      </c>
      <c r="AA971" t="str">
        <f t="shared" si="78"/>
        <v/>
      </c>
      <c r="AB971" t="str">
        <f t="shared" si="74"/>
        <v/>
      </c>
    </row>
    <row r="972" spans="10:28">
      <c r="J972" s="42" t="str">
        <f t="shared" si="79"/>
        <v/>
      </c>
      <c r="K972" s="25" t="str">
        <f t="shared" si="75"/>
        <v/>
      </c>
      <c r="R972" s="25" t="str">
        <f t="shared" si="76"/>
        <v/>
      </c>
      <c r="S972" s="27" t="str">
        <f t="shared" si="77"/>
        <v/>
      </c>
      <c r="X972" t="str">
        <f t="shared" si="72"/>
        <v/>
      </c>
      <c r="Z972" t="str">
        <f t="shared" si="73"/>
        <v/>
      </c>
      <c r="AA972" t="str">
        <f t="shared" si="78"/>
        <v/>
      </c>
      <c r="AB972" t="str">
        <f t="shared" si="74"/>
        <v/>
      </c>
    </row>
    <row r="973" spans="10:28">
      <c r="J973" s="42" t="str">
        <f t="shared" si="79"/>
        <v/>
      </c>
      <c r="K973" s="25" t="str">
        <f t="shared" si="75"/>
        <v/>
      </c>
      <c r="R973" s="25" t="str">
        <f t="shared" si="76"/>
        <v/>
      </c>
      <c r="S973" s="27" t="str">
        <f t="shared" si="77"/>
        <v/>
      </c>
      <c r="X973" t="str">
        <f t="shared" si="72"/>
        <v/>
      </c>
      <c r="Z973" t="str">
        <f t="shared" si="73"/>
        <v/>
      </c>
      <c r="AA973" t="str">
        <f t="shared" si="78"/>
        <v/>
      </c>
      <c r="AB973" t="str">
        <f t="shared" si="74"/>
        <v/>
      </c>
    </row>
    <row r="974" spans="10:28">
      <c r="J974" s="42" t="str">
        <f t="shared" si="79"/>
        <v/>
      </c>
      <c r="K974" s="25" t="str">
        <f t="shared" si="75"/>
        <v/>
      </c>
      <c r="R974" s="25" t="str">
        <f t="shared" si="76"/>
        <v/>
      </c>
      <c r="S974" s="27" t="str">
        <f t="shared" si="77"/>
        <v/>
      </c>
      <c r="X974" t="str">
        <f t="shared" si="72"/>
        <v/>
      </c>
      <c r="Z974" t="str">
        <f t="shared" si="73"/>
        <v/>
      </c>
      <c r="AA974" t="str">
        <f t="shared" si="78"/>
        <v/>
      </c>
      <c r="AB974" t="str">
        <f t="shared" si="74"/>
        <v/>
      </c>
    </row>
    <row r="975" spans="10:28">
      <c r="J975" s="42" t="str">
        <f t="shared" si="79"/>
        <v/>
      </c>
      <c r="K975" s="25" t="str">
        <f t="shared" si="75"/>
        <v/>
      </c>
      <c r="R975" s="25" t="str">
        <f t="shared" si="76"/>
        <v/>
      </c>
      <c r="S975" s="27" t="str">
        <f t="shared" si="77"/>
        <v/>
      </c>
      <c r="X975" t="str">
        <f t="shared" si="72"/>
        <v/>
      </c>
      <c r="Z975" t="str">
        <f t="shared" si="73"/>
        <v/>
      </c>
      <c r="AA975" t="str">
        <f t="shared" si="78"/>
        <v/>
      </c>
      <c r="AB975" t="str">
        <f t="shared" si="74"/>
        <v/>
      </c>
    </row>
    <row r="976" spans="10:28">
      <c r="J976" s="42" t="str">
        <f t="shared" si="79"/>
        <v/>
      </c>
      <c r="K976" s="25" t="str">
        <f t="shared" si="75"/>
        <v/>
      </c>
      <c r="R976" s="25" t="str">
        <f t="shared" si="76"/>
        <v/>
      </c>
      <c r="S976" s="27" t="str">
        <f t="shared" si="77"/>
        <v/>
      </c>
      <c r="X976" t="str">
        <f t="shared" si="72"/>
        <v/>
      </c>
      <c r="Z976" t="str">
        <f t="shared" si="73"/>
        <v/>
      </c>
      <c r="AA976" t="str">
        <f t="shared" si="78"/>
        <v/>
      </c>
      <c r="AB976" t="str">
        <f t="shared" si="74"/>
        <v/>
      </c>
    </row>
    <row r="977" spans="10:28">
      <c r="J977" s="42" t="str">
        <f t="shared" si="79"/>
        <v/>
      </c>
      <c r="K977" s="25" t="str">
        <f t="shared" si="75"/>
        <v/>
      </c>
      <c r="R977" s="25" t="str">
        <f t="shared" si="76"/>
        <v/>
      </c>
      <c r="S977" s="27" t="str">
        <f t="shared" si="77"/>
        <v/>
      </c>
      <c r="X977" t="str">
        <f t="shared" si="72"/>
        <v/>
      </c>
      <c r="Z977" t="str">
        <f t="shared" si="73"/>
        <v/>
      </c>
      <c r="AA977" t="str">
        <f t="shared" si="78"/>
        <v/>
      </c>
      <c r="AB977" t="str">
        <f t="shared" si="74"/>
        <v/>
      </c>
    </row>
    <row r="978" spans="10:28">
      <c r="J978" s="42" t="str">
        <f t="shared" si="79"/>
        <v/>
      </c>
      <c r="K978" s="25" t="str">
        <f t="shared" si="75"/>
        <v/>
      </c>
      <c r="R978" s="25" t="str">
        <f t="shared" si="76"/>
        <v/>
      </c>
      <c r="S978" s="27" t="str">
        <f t="shared" si="77"/>
        <v/>
      </c>
      <c r="X978" t="str">
        <f t="shared" si="72"/>
        <v/>
      </c>
      <c r="Z978" t="str">
        <f t="shared" si="73"/>
        <v/>
      </c>
      <c r="AA978" t="str">
        <f t="shared" si="78"/>
        <v/>
      </c>
      <c r="AB978" t="str">
        <f t="shared" si="74"/>
        <v/>
      </c>
    </row>
    <row r="979" spans="10:28">
      <c r="J979" s="42" t="str">
        <f t="shared" si="79"/>
        <v/>
      </c>
      <c r="K979" s="25" t="str">
        <f t="shared" si="75"/>
        <v/>
      </c>
      <c r="R979" s="25" t="str">
        <f t="shared" si="76"/>
        <v/>
      </c>
      <c r="S979" s="27" t="str">
        <f t="shared" si="77"/>
        <v/>
      </c>
      <c r="X979" t="str">
        <f t="shared" si="72"/>
        <v/>
      </c>
      <c r="Z979" t="str">
        <f t="shared" si="73"/>
        <v/>
      </c>
      <c r="AA979" t="str">
        <f t="shared" si="78"/>
        <v/>
      </c>
      <c r="AB979" t="str">
        <f t="shared" si="74"/>
        <v/>
      </c>
    </row>
    <row r="980" spans="10:28">
      <c r="J980" s="42" t="str">
        <f t="shared" si="79"/>
        <v/>
      </c>
      <c r="K980" s="25" t="str">
        <f t="shared" si="75"/>
        <v/>
      </c>
      <c r="R980" s="25" t="str">
        <f t="shared" si="76"/>
        <v/>
      </c>
      <c r="S980" s="27" t="str">
        <f t="shared" si="77"/>
        <v/>
      </c>
      <c r="X980" t="str">
        <f t="shared" si="72"/>
        <v/>
      </c>
      <c r="Z980" t="str">
        <f t="shared" si="73"/>
        <v/>
      </c>
      <c r="AA980" t="str">
        <f t="shared" si="78"/>
        <v/>
      </c>
      <c r="AB980" t="str">
        <f t="shared" si="74"/>
        <v/>
      </c>
    </row>
    <row r="981" spans="10:28">
      <c r="J981" s="42" t="str">
        <f t="shared" si="79"/>
        <v/>
      </c>
      <c r="K981" s="25" t="str">
        <f t="shared" si="75"/>
        <v/>
      </c>
      <c r="R981" s="25" t="str">
        <f t="shared" si="76"/>
        <v/>
      </c>
      <c r="S981" s="27" t="str">
        <f t="shared" si="77"/>
        <v/>
      </c>
      <c r="X981" t="str">
        <f t="shared" si="72"/>
        <v/>
      </c>
      <c r="Z981" t="str">
        <f t="shared" si="73"/>
        <v/>
      </c>
      <c r="AA981" t="str">
        <f t="shared" si="78"/>
        <v/>
      </c>
      <c r="AB981" t="str">
        <f t="shared" si="74"/>
        <v/>
      </c>
    </row>
    <row r="982" spans="10:28">
      <c r="J982" s="42" t="str">
        <f t="shared" si="79"/>
        <v/>
      </c>
      <c r="K982" s="25" t="str">
        <f t="shared" si="75"/>
        <v/>
      </c>
      <c r="R982" s="25" t="str">
        <f t="shared" si="76"/>
        <v/>
      </c>
      <c r="S982" s="27" t="str">
        <f t="shared" si="77"/>
        <v/>
      </c>
      <c r="X982" t="str">
        <f t="shared" si="72"/>
        <v/>
      </c>
      <c r="Z982" t="str">
        <f t="shared" si="73"/>
        <v/>
      </c>
      <c r="AA982" t="str">
        <f t="shared" si="78"/>
        <v/>
      </c>
      <c r="AB982" t="str">
        <f t="shared" si="74"/>
        <v/>
      </c>
    </row>
    <row r="983" spans="10:28">
      <c r="J983" s="42" t="str">
        <f t="shared" si="79"/>
        <v/>
      </c>
      <c r="K983" s="25" t="str">
        <f t="shared" si="75"/>
        <v/>
      </c>
      <c r="R983" s="25" t="str">
        <f t="shared" si="76"/>
        <v/>
      </c>
      <c r="S983" s="27" t="str">
        <f t="shared" si="77"/>
        <v/>
      </c>
      <c r="X983" t="str">
        <f t="shared" si="72"/>
        <v/>
      </c>
      <c r="Z983" t="str">
        <f t="shared" si="73"/>
        <v/>
      </c>
      <c r="AA983" t="str">
        <f t="shared" si="78"/>
        <v/>
      </c>
      <c r="AB983" t="str">
        <f t="shared" si="74"/>
        <v/>
      </c>
    </row>
    <row r="984" spans="10:28">
      <c r="J984" s="42" t="str">
        <f t="shared" si="79"/>
        <v/>
      </c>
      <c r="K984" s="25" t="str">
        <f t="shared" si="75"/>
        <v/>
      </c>
      <c r="R984" s="25" t="str">
        <f t="shared" si="76"/>
        <v/>
      </c>
      <c r="S984" s="27" t="str">
        <f t="shared" si="77"/>
        <v/>
      </c>
      <c r="X984" t="str">
        <f t="shared" si="72"/>
        <v/>
      </c>
      <c r="Z984" t="str">
        <f t="shared" si="73"/>
        <v/>
      </c>
      <c r="AA984" t="str">
        <f t="shared" si="78"/>
        <v/>
      </c>
      <c r="AB984" t="str">
        <f t="shared" si="74"/>
        <v/>
      </c>
    </row>
    <row r="985" spans="10:28">
      <c r="J985" s="42" t="str">
        <f t="shared" si="79"/>
        <v/>
      </c>
      <c r="K985" s="25" t="str">
        <f t="shared" si="75"/>
        <v/>
      </c>
      <c r="R985" s="25" t="str">
        <f t="shared" si="76"/>
        <v/>
      </c>
      <c r="S985" s="27" t="str">
        <f t="shared" si="77"/>
        <v/>
      </c>
      <c r="X985" t="str">
        <f t="shared" si="72"/>
        <v/>
      </c>
      <c r="Z985" t="str">
        <f t="shared" si="73"/>
        <v/>
      </c>
      <c r="AA985" t="str">
        <f t="shared" si="78"/>
        <v/>
      </c>
      <c r="AB985" t="str">
        <f t="shared" si="74"/>
        <v/>
      </c>
    </row>
    <row r="986" spans="10:28">
      <c r="J986" s="42" t="str">
        <f t="shared" si="79"/>
        <v/>
      </c>
      <c r="K986" s="25" t="str">
        <f t="shared" si="75"/>
        <v/>
      </c>
      <c r="R986" s="25" t="str">
        <f t="shared" si="76"/>
        <v/>
      </c>
      <c r="S986" s="27" t="str">
        <f t="shared" si="77"/>
        <v/>
      </c>
      <c r="X986" t="str">
        <f t="shared" si="72"/>
        <v/>
      </c>
      <c r="Z986" t="str">
        <f t="shared" si="73"/>
        <v/>
      </c>
      <c r="AA986" t="str">
        <f t="shared" si="78"/>
        <v/>
      </c>
      <c r="AB986" t="str">
        <f t="shared" si="74"/>
        <v/>
      </c>
    </row>
    <row r="987" spans="10:28">
      <c r="J987" s="42" t="str">
        <f t="shared" si="79"/>
        <v/>
      </c>
      <c r="K987" s="25" t="str">
        <f t="shared" si="75"/>
        <v/>
      </c>
      <c r="R987" s="25" t="str">
        <f t="shared" si="76"/>
        <v/>
      </c>
      <c r="S987" s="27" t="str">
        <f t="shared" si="77"/>
        <v/>
      </c>
      <c r="X987" t="str">
        <f t="shared" si="72"/>
        <v/>
      </c>
      <c r="Z987" t="str">
        <f t="shared" si="73"/>
        <v/>
      </c>
      <c r="AA987" t="str">
        <f t="shared" si="78"/>
        <v/>
      </c>
      <c r="AB987" t="str">
        <f t="shared" si="74"/>
        <v/>
      </c>
    </row>
    <row r="988" spans="10:28">
      <c r="J988" s="42" t="str">
        <f t="shared" si="79"/>
        <v/>
      </c>
      <c r="K988" s="25" t="str">
        <f t="shared" si="75"/>
        <v/>
      </c>
      <c r="R988" s="25" t="str">
        <f t="shared" si="76"/>
        <v/>
      </c>
      <c r="S988" s="27" t="str">
        <f t="shared" si="77"/>
        <v/>
      </c>
      <c r="X988" t="str">
        <f t="shared" si="72"/>
        <v/>
      </c>
      <c r="Z988" t="str">
        <f t="shared" si="73"/>
        <v/>
      </c>
      <c r="AA988" t="str">
        <f t="shared" si="78"/>
        <v/>
      </c>
      <c r="AB988" t="str">
        <f t="shared" si="74"/>
        <v/>
      </c>
    </row>
    <row r="989" spans="10:28">
      <c r="J989" s="42" t="str">
        <f t="shared" si="79"/>
        <v/>
      </c>
      <c r="K989" s="25" t="str">
        <f t="shared" si="75"/>
        <v/>
      </c>
      <c r="R989" s="25" t="str">
        <f t="shared" si="76"/>
        <v/>
      </c>
      <c r="S989" s="27" t="str">
        <f t="shared" si="77"/>
        <v/>
      </c>
      <c r="X989" t="str">
        <f t="shared" si="72"/>
        <v/>
      </c>
      <c r="Z989" t="str">
        <f t="shared" si="73"/>
        <v/>
      </c>
      <c r="AA989" t="str">
        <f t="shared" si="78"/>
        <v/>
      </c>
      <c r="AB989" t="str">
        <f t="shared" si="74"/>
        <v/>
      </c>
    </row>
    <row r="990" spans="10:28">
      <c r="J990" s="42" t="str">
        <f t="shared" si="79"/>
        <v/>
      </c>
      <c r="K990" s="25" t="str">
        <f t="shared" si="75"/>
        <v/>
      </c>
      <c r="R990" s="25" t="str">
        <f t="shared" si="76"/>
        <v/>
      </c>
      <c r="S990" s="27" t="str">
        <f t="shared" si="77"/>
        <v/>
      </c>
      <c r="X990" t="str">
        <f t="shared" si="72"/>
        <v/>
      </c>
      <c r="Z990" t="str">
        <f t="shared" si="73"/>
        <v/>
      </c>
      <c r="AA990" t="str">
        <f t="shared" si="78"/>
        <v/>
      </c>
      <c r="AB990" t="str">
        <f t="shared" si="74"/>
        <v/>
      </c>
    </row>
    <row r="991" spans="10:28">
      <c r="J991" s="42" t="str">
        <f t="shared" si="79"/>
        <v/>
      </c>
      <c r="K991" s="25" t="str">
        <f t="shared" si="75"/>
        <v/>
      </c>
      <c r="R991" s="25" t="str">
        <f t="shared" si="76"/>
        <v/>
      </c>
      <c r="S991" s="27" t="str">
        <f t="shared" si="77"/>
        <v/>
      </c>
      <c r="X991" t="str">
        <f t="shared" si="72"/>
        <v/>
      </c>
      <c r="Z991" t="str">
        <f t="shared" si="73"/>
        <v/>
      </c>
      <c r="AA991" t="str">
        <f t="shared" si="78"/>
        <v/>
      </c>
      <c r="AB991" t="str">
        <f t="shared" si="74"/>
        <v/>
      </c>
    </row>
    <row r="992" spans="10:28">
      <c r="J992" s="42" t="str">
        <f t="shared" si="79"/>
        <v/>
      </c>
      <c r="K992" s="25" t="str">
        <f t="shared" si="75"/>
        <v/>
      </c>
      <c r="R992" s="25" t="str">
        <f t="shared" si="76"/>
        <v/>
      </c>
      <c r="S992" s="27" t="str">
        <f t="shared" si="77"/>
        <v/>
      </c>
      <c r="X992" t="str">
        <f t="shared" si="72"/>
        <v/>
      </c>
      <c r="Z992" t="str">
        <f t="shared" si="73"/>
        <v/>
      </c>
      <c r="AA992" t="str">
        <f t="shared" si="78"/>
        <v/>
      </c>
      <c r="AB992" t="str">
        <f t="shared" si="74"/>
        <v/>
      </c>
    </row>
    <row r="993" spans="10:28">
      <c r="J993" s="42" t="str">
        <f t="shared" si="79"/>
        <v/>
      </c>
      <c r="K993" s="25" t="str">
        <f t="shared" si="75"/>
        <v/>
      </c>
      <c r="R993" s="25" t="str">
        <f t="shared" si="76"/>
        <v/>
      </c>
      <c r="S993" s="27" t="str">
        <f t="shared" si="77"/>
        <v/>
      </c>
      <c r="X993" t="str">
        <f t="shared" si="72"/>
        <v/>
      </c>
      <c r="Z993" t="str">
        <f t="shared" si="73"/>
        <v/>
      </c>
      <c r="AA993" t="str">
        <f t="shared" si="78"/>
        <v/>
      </c>
      <c r="AB993" t="str">
        <f t="shared" si="74"/>
        <v/>
      </c>
    </row>
    <row r="994" spans="10:28">
      <c r="J994" s="42" t="str">
        <f t="shared" si="79"/>
        <v/>
      </c>
      <c r="K994" s="25" t="str">
        <f t="shared" si="75"/>
        <v/>
      </c>
      <c r="R994" s="25" t="str">
        <f t="shared" si="76"/>
        <v/>
      </c>
      <c r="S994" s="27" t="str">
        <f t="shared" si="77"/>
        <v/>
      </c>
      <c r="X994" t="str">
        <f t="shared" si="72"/>
        <v/>
      </c>
      <c r="Z994" t="str">
        <f t="shared" si="73"/>
        <v/>
      </c>
      <c r="AA994" t="str">
        <f t="shared" si="78"/>
        <v/>
      </c>
      <c r="AB994" t="str">
        <f t="shared" si="74"/>
        <v/>
      </c>
    </row>
    <row r="995" spans="10:28">
      <c r="J995" s="42" t="str">
        <f t="shared" si="79"/>
        <v/>
      </c>
      <c r="K995" s="25" t="str">
        <f t="shared" si="75"/>
        <v/>
      </c>
      <c r="R995" s="25" t="str">
        <f t="shared" si="76"/>
        <v/>
      </c>
      <c r="S995" s="27" t="str">
        <f t="shared" si="77"/>
        <v/>
      </c>
      <c r="X995" t="str">
        <f t="shared" si="72"/>
        <v/>
      </c>
      <c r="Z995" t="str">
        <f t="shared" si="73"/>
        <v/>
      </c>
      <c r="AA995" t="str">
        <f t="shared" si="78"/>
        <v/>
      </c>
      <c r="AB995" t="str">
        <f t="shared" si="74"/>
        <v/>
      </c>
    </row>
    <row r="996" spans="10:28">
      <c r="J996" s="42" t="str">
        <f t="shared" si="79"/>
        <v/>
      </c>
      <c r="K996" s="25" t="str">
        <f t="shared" si="75"/>
        <v/>
      </c>
      <c r="R996" s="25" t="str">
        <f t="shared" si="76"/>
        <v/>
      </c>
      <c r="S996" s="27" t="str">
        <f t="shared" si="77"/>
        <v/>
      </c>
      <c r="X996" t="str">
        <f t="shared" ref="X996:X1062" si="80">IF(Z996="",IF(AA996="",IF(AB996="","","W"),"F"),"T")</f>
        <v/>
      </c>
      <c r="Z996" t="str">
        <f t="shared" ref="Z996:Z1062" si="81">IF(T996="Thur",S996,"")</f>
        <v/>
      </c>
      <c r="AA996" t="str">
        <f t="shared" si="78"/>
        <v/>
      </c>
      <c r="AB996" t="str">
        <f t="shared" ref="AB996:AB1062" si="82">IF(T996="Wed",S996,"")</f>
        <v/>
      </c>
    </row>
    <row r="997" spans="10:28">
      <c r="J997" s="42" t="str">
        <f t="shared" si="79"/>
        <v/>
      </c>
      <c r="K997" s="25" t="str">
        <f t="shared" si="75"/>
        <v/>
      </c>
      <c r="R997" s="25" t="str">
        <f t="shared" si="76"/>
        <v/>
      </c>
      <c r="S997" s="27" t="str">
        <f t="shared" si="77"/>
        <v/>
      </c>
      <c r="X997" t="str">
        <f t="shared" si="80"/>
        <v/>
      </c>
      <c r="Z997" t="str">
        <f t="shared" si="81"/>
        <v/>
      </c>
      <c r="AA997" t="str">
        <f t="shared" si="78"/>
        <v/>
      </c>
      <c r="AB997" t="str">
        <f t="shared" si="82"/>
        <v/>
      </c>
    </row>
    <row r="998" spans="10:28">
      <c r="J998" s="42" t="str">
        <f t="shared" si="79"/>
        <v/>
      </c>
      <c r="K998" s="25" t="str">
        <f t="shared" si="75"/>
        <v/>
      </c>
      <c r="R998" s="25" t="str">
        <f t="shared" si="76"/>
        <v/>
      </c>
      <c r="S998" s="27" t="str">
        <f t="shared" si="77"/>
        <v/>
      </c>
      <c r="X998" t="str">
        <f t="shared" si="80"/>
        <v/>
      </c>
      <c r="Z998" t="str">
        <f t="shared" si="81"/>
        <v/>
      </c>
      <c r="AA998" t="str">
        <f t="shared" si="78"/>
        <v/>
      </c>
      <c r="AB998" t="str">
        <f t="shared" si="82"/>
        <v/>
      </c>
    </row>
    <row r="999" spans="10:28">
      <c r="J999" s="42" t="str">
        <f t="shared" si="79"/>
        <v/>
      </c>
      <c r="K999" s="25" t="str">
        <f t="shared" si="75"/>
        <v/>
      </c>
      <c r="R999" s="25" t="str">
        <f t="shared" si="76"/>
        <v/>
      </c>
      <c r="S999" s="27" t="str">
        <f t="shared" si="77"/>
        <v/>
      </c>
      <c r="X999" t="str">
        <f t="shared" si="80"/>
        <v/>
      </c>
      <c r="Z999" t="str">
        <f t="shared" si="81"/>
        <v/>
      </c>
      <c r="AA999" t="str">
        <f t="shared" si="78"/>
        <v/>
      </c>
      <c r="AB999" t="str">
        <f t="shared" si="82"/>
        <v/>
      </c>
    </row>
    <row r="1000" spans="10:28">
      <c r="J1000" s="42" t="str">
        <f t="shared" si="79"/>
        <v/>
      </c>
      <c r="K1000" s="25" t="str">
        <f t="shared" si="75"/>
        <v/>
      </c>
      <c r="R1000" s="25" t="str">
        <f t="shared" si="76"/>
        <v/>
      </c>
      <c r="S1000" s="27" t="str">
        <f t="shared" si="77"/>
        <v/>
      </c>
      <c r="X1000" t="str">
        <f t="shared" si="80"/>
        <v/>
      </c>
      <c r="Z1000" t="str">
        <f t="shared" si="81"/>
        <v/>
      </c>
      <c r="AA1000" t="str">
        <f t="shared" si="78"/>
        <v/>
      </c>
      <c r="AB1000" t="str">
        <f t="shared" si="82"/>
        <v/>
      </c>
    </row>
    <row r="1001" spans="10:28">
      <c r="J1001" s="42" t="str">
        <f t="shared" si="79"/>
        <v/>
      </c>
      <c r="K1001" s="25" t="str">
        <f t="shared" si="75"/>
        <v/>
      </c>
      <c r="R1001" s="25" t="str">
        <f t="shared" si="76"/>
        <v/>
      </c>
      <c r="S1001" s="27" t="str">
        <f t="shared" si="77"/>
        <v/>
      </c>
      <c r="X1001" t="str">
        <f t="shared" si="80"/>
        <v/>
      </c>
      <c r="Z1001" t="str">
        <f t="shared" si="81"/>
        <v/>
      </c>
      <c r="AA1001" t="str">
        <f t="shared" si="78"/>
        <v/>
      </c>
      <c r="AB1001" t="str">
        <f t="shared" si="82"/>
        <v/>
      </c>
    </row>
    <row r="1002" spans="10:28">
      <c r="J1002" s="42" t="str">
        <f t="shared" si="79"/>
        <v/>
      </c>
      <c r="K1002" s="25" t="str">
        <f t="shared" si="75"/>
        <v/>
      </c>
      <c r="R1002" s="25" t="str">
        <f t="shared" si="76"/>
        <v/>
      </c>
      <c r="S1002" s="27" t="str">
        <f t="shared" si="77"/>
        <v/>
      </c>
      <c r="X1002" t="str">
        <f t="shared" si="80"/>
        <v/>
      </c>
      <c r="Z1002" t="str">
        <f t="shared" si="81"/>
        <v/>
      </c>
      <c r="AA1002" t="str">
        <f t="shared" si="78"/>
        <v/>
      </c>
      <c r="AB1002" t="str">
        <f t="shared" si="82"/>
        <v/>
      </c>
    </row>
    <row r="1003" spans="10:28">
      <c r="J1003" s="42" t="str">
        <f t="shared" si="79"/>
        <v/>
      </c>
      <c r="K1003" s="25" t="str">
        <f t="shared" si="75"/>
        <v/>
      </c>
      <c r="R1003" s="25" t="str">
        <f t="shared" si="76"/>
        <v/>
      </c>
      <c r="S1003" s="27" t="str">
        <f t="shared" si="77"/>
        <v/>
      </c>
      <c r="X1003" t="str">
        <f t="shared" si="80"/>
        <v/>
      </c>
      <c r="Z1003" t="str">
        <f t="shared" si="81"/>
        <v/>
      </c>
      <c r="AA1003" t="str">
        <f t="shared" si="78"/>
        <v/>
      </c>
      <c r="AB1003" t="str">
        <f t="shared" si="82"/>
        <v/>
      </c>
    </row>
    <row r="1004" spans="10:28">
      <c r="J1004" s="42" t="str">
        <f t="shared" si="79"/>
        <v/>
      </c>
      <c r="K1004" s="25" t="str">
        <f t="shared" si="75"/>
        <v/>
      </c>
      <c r="R1004" s="25" t="str">
        <f t="shared" si="76"/>
        <v/>
      </c>
      <c r="S1004" s="27" t="str">
        <f t="shared" si="77"/>
        <v/>
      </c>
      <c r="X1004" t="str">
        <f t="shared" si="80"/>
        <v/>
      </c>
      <c r="Z1004" t="str">
        <f t="shared" si="81"/>
        <v/>
      </c>
      <c r="AA1004" t="str">
        <f t="shared" si="78"/>
        <v/>
      </c>
      <c r="AB1004" t="str">
        <f t="shared" si="82"/>
        <v/>
      </c>
    </row>
    <row r="1005" spans="10:28">
      <c r="J1005" s="42" t="str">
        <f t="shared" si="79"/>
        <v/>
      </c>
      <c r="K1005" s="25" t="str">
        <f t="shared" si="75"/>
        <v/>
      </c>
      <c r="R1005" s="25" t="str">
        <f t="shared" si="76"/>
        <v/>
      </c>
      <c r="S1005" s="27" t="str">
        <f t="shared" si="77"/>
        <v/>
      </c>
      <c r="X1005" t="str">
        <f t="shared" si="80"/>
        <v/>
      </c>
      <c r="Z1005" t="str">
        <f t="shared" si="81"/>
        <v/>
      </c>
      <c r="AA1005" t="str">
        <f t="shared" si="78"/>
        <v/>
      </c>
      <c r="AB1005" t="str">
        <f t="shared" si="82"/>
        <v/>
      </c>
    </row>
    <row r="1006" spans="10:28">
      <c r="J1006" s="42" t="str">
        <f t="shared" si="79"/>
        <v/>
      </c>
      <c r="K1006" s="25" t="str">
        <f t="shared" si="75"/>
        <v/>
      </c>
      <c r="R1006" s="25" t="str">
        <f t="shared" si="76"/>
        <v/>
      </c>
      <c r="S1006" s="27" t="str">
        <f t="shared" si="77"/>
        <v/>
      </c>
      <c r="X1006" t="str">
        <f t="shared" si="80"/>
        <v/>
      </c>
      <c r="Z1006" t="str">
        <f t="shared" si="81"/>
        <v/>
      </c>
      <c r="AA1006" t="str">
        <f t="shared" si="78"/>
        <v/>
      </c>
      <c r="AB1006" t="str">
        <f t="shared" si="82"/>
        <v/>
      </c>
    </row>
    <row r="1007" spans="10:28">
      <c r="J1007" s="42" t="str">
        <f t="shared" si="79"/>
        <v/>
      </c>
      <c r="K1007" s="25" t="str">
        <f t="shared" si="75"/>
        <v/>
      </c>
      <c r="R1007" s="25" t="str">
        <f t="shared" si="76"/>
        <v/>
      </c>
      <c r="S1007" s="27" t="str">
        <f t="shared" si="77"/>
        <v/>
      </c>
      <c r="X1007" t="str">
        <f t="shared" si="80"/>
        <v/>
      </c>
      <c r="Z1007" t="str">
        <f t="shared" si="81"/>
        <v/>
      </c>
      <c r="AA1007" t="str">
        <f t="shared" si="78"/>
        <v/>
      </c>
      <c r="AB1007" t="str">
        <f t="shared" si="82"/>
        <v/>
      </c>
    </row>
    <row r="1008" spans="10:28">
      <c r="J1008" s="42" t="str">
        <f t="shared" si="79"/>
        <v/>
      </c>
      <c r="K1008" s="25" t="str">
        <f t="shared" ref="K1008:K1064" si="83">IF(C1008="","",SUM(C1008:J1008))</f>
        <v/>
      </c>
      <c r="R1008" s="25" t="str">
        <f t="shared" ref="R1008:R1071" si="84">IF(K1008="","",SUM(K1008:Q1008))</f>
        <v/>
      </c>
      <c r="S1008" s="27" t="str">
        <f t="shared" ref="S1008:S1071" si="85">IF(J1008="","",IF(R1008="","",J1008+R1008))</f>
        <v/>
      </c>
      <c r="X1008" t="str">
        <f t="shared" si="80"/>
        <v/>
      </c>
      <c r="Z1008" t="str">
        <f t="shared" si="81"/>
        <v/>
      </c>
      <c r="AA1008" t="str">
        <f t="shared" si="78"/>
        <v/>
      </c>
      <c r="AB1008" t="str">
        <f t="shared" si="82"/>
        <v/>
      </c>
    </row>
    <row r="1009" spans="10:28">
      <c r="J1009" s="42" t="str">
        <f t="shared" si="79"/>
        <v/>
      </c>
      <c r="K1009" s="25" t="str">
        <f t="shared" si="83"/>
        <v/>
      </c>
      <c r="R1009" s="25" t="str">
        <f t="shared" si="84"/>
        <v/>
      </c>
      <c r="S1009" s="27" t="str">
        <f t="shared" si="85"/>
        <v/>
      </c>
      <c r="X1009" t="str">
        <f t="shared" si="80"/>
        <v/>
      </c>
      <c r="Z1009" t="str">
        <f t="shared" si="81"/>
        <v/>
      </c>
      <c r="AA1009" t="str">
        <f t="shared" ref="AA1009:AA1062" si="86">IF(T1009="Fri",S1009,"")</f>
        <v/>
      </c>
      <c r="AB1009" t="str">
        <f t="shared" si="82"/>
        <v/>
      </c>
    </row>
    <row r="1010" spans="10:28">
      <c r="J1010" s="42" t="str">
        <f t="shared" si="79"/>
        <v/>
      </c>
      <c r="K1010" s="25" t="str">
        <f t="shared" si="83"/>
        <v/>
      </c>
      <c r="R1010" s="25" t="str">
        <f t="shared" si="84"/>
        <v/>
      </c>
      <c r="S1010" s="27" t="str">
        <f t="shared" si="85"/>
        <v/>
      </c>
      <c r="X1010" t="str">
        <f t="shared" si="80"/>
        <v/>
      </c>
      <c r="Z1010" t="str">
        <f t="shared" si="81"/>
        <v/>
      </c>
      <c r="AA1010" t="str">
        <f t="shared" si="86"/>
        <v/>
      </c>
      <c r="AB1010" t="str">
        <f t="shared" si="82"/>
        <v/>
      </c>
    </row>
    <row r="1011" spans="10:28">
      <c r="J1011" s="42" t="str">
        <f t="shared" si="79"/>
        <v/>
      </c>
      <c r="K1011" s="25" t="str">
        <f t="shared" si="83"/>
        <v/>
      </c>
      <c r="R1011" s="25" t="str">
        <f t="shared" si="84"/>
        <v/>
      </c>
      <c r="S1011" s="27" t="str">
        <f t="shared" si="85"/>
        <v/>
      </c>
      <c r="X1011" t="str">
        <f t="shared" si="80"/>
        <v/>
      </c>
      <c r="Z1011" t="str">
        <f t="shared" si="81"/>
        <v/>
      </c>
      <c r="AA1011" t="str">
        <f t="shared" si="86"/>
        <v/>
      </c>
      <c r="AB1011" t="str">
        <f t="shared" si="82"/>
        <v/>
      </c>
    </row>
    <row r="1012" spans="10:28">
      <c r="J1012" s="42" t="str">
        <f t="shared" si="79"/>
        <v/>
      </c>
      <c r="K1012" s="25" t="str">
        <f t="shared" si="83"/>
        <v/>
      </c>
      <c r="R1012" s="25" t="str">
        <f t="shared" si="84"/>
        <v/>
      </c>
      <c r="S1012" s="27" t="str">
        <f t="shared" si="85"/>
        <v/>
      </c>
      <c r="X1012" t="str">
        <f t="shared" si="80"/>
        <v/>
      </c>
      <c r="Z1012" t="str">
        <f t="shared" si="81"/>
        <v/>
      </c>
      <c r="AA1012" t="str">
        <f t="shared" si="86"/>
        <v/>
      </c>
      <c r="AB1012" t="str">
        <f t="shared" si="82"/>
        <v/>
      </c>
    </row>
    <row r="1013" spans="10:28">
      <c r="J1013" s="42" t="str">
        <f t="shared" si="79"/>
        <v/>
      </c>
      <c r="K1013" s="25" t="str">
        <f t="shared" si="83"/>
        <v/>
      </c>
      <c r="R1013" s="25" t="str">
        <f t="shared" si="84"/>
        <v/>
      </c>
      <c r="S1013" s="27" t="str">
        <f t="shared" si="85"/>
        <v/>
      </c>
      <c r="X1013" t="str">
        <f t="shared" si="80"/>
        <v/>
      </c>
      <c r="Z1013" t="str">
        <f t="shared" si="81"/>
        <v/>
      </c>
      <c r="AA1013" t="str">
        <f t="shared" si="86"/>
        <v/>
      </c>
      <c r="AB1013" t="str">
        <f t="shared" si="82"/>
        <v/>
      </c>
    </row>
    <row r="1014" spans="10:28">
      <c r="J1014" s="42" t="str">
        <f t="shared" si="79"/>
        <v/>
      </c>
      <c r="K1014" s="25" t="str">
        <f t="shared" si="83"/>
        <v/>
      </c>
      <c r="R1014" s="25" t="str">
        <f t="shared" si="84"/>
        <v/>
      </c>
      <c r="S1014" s="27" t="str">
        <f t="shared" si="85"/>
        <v/>
      </c>
      <c r="X1014" t="str">
        <f t="shared" si="80"/>
        <v/>
      </c>
      <c r="Z1014" t="str">
        <f t="shared" si="81"/>
        <v/>
      </c>
      <c r="AA1014" t="str">
        <f t="shared" si="86"/>
        <v/>
      </c>
      <c r="AB1014" t="str">
        <f t="shared" si="82"/>
        <v/>
      </c>
    </row>
    <row r="1015" spans="10:28">
      <c r="J1015" s="42" t="str">
        <f t="shared" si="79"/>
        <v/>
      </c>
      <c r="K1015" s="25" t="str">
        <f t="shared" si="83"/>
        <v/>
      </c>
      <c r="R1015" s="25" t="str">
        <f t="shared" si="84"/>
        <v/>
      </c>
      <c r="S1015" s="27" t="str">
        <f t="shared" si="85"/>
        <v/>
      </c>
      <c r="X1015" t="str">
        <f t="shared" si="80"/>
        <v/>
      </c>
      <c r="Z1015" t="str">
        <f t="shared" si="81"/>
        <v/>
      </c>
      <c r="AA1015" t="str">
        <f t="shared" si="86"/>
        <v/>
      </c>
      <c r="AB1015" t="str">
        <f t="shared" si="82"/>
        <v/>
      </c>
    </row>
    <row r="1016" spans="10:28">
      <c r="J1016" s="42" t="str">
        <f t="shared" si="79"/>
        <v/>
      </c>
      <c r="K1016" s="25" t="str">
        <f t="shared" si="83"/>
        <v/>
      </c>
      <c r="R1016" s="25" t="str">
        <f t="shared" si="84"/>
        <v/>
      </c>
      <c r="S1016" s="27" t="str">
        <f t="shared" si="85"/>
        <v/>
      </c>
      <c r="X1016" t="str">
        <f t="shared" si="80"/>
        <v/>
      </c>
      <c r="Z1016" t="str">
        <f t="shared" si="81"/>
        <v/>
      </c>
      <c r="AA1016" t="str">
        <f t="shared" si="86"/>
        <v/>
      </c>
      <c r="AB1016" t="str">
        <f t="shared" si="82"/>
        <v/>
      </c>
    </row>
    <row r="1017" spans="10:28">
      <c r="J1017" s="42" t="str">
        <f t="shared" si="79"/>
        <v/>
      </c>
      <c r="K1017" s="25" t="str">
        <f t="shared" si="83"/>
        <v/>
      </c>
      <c r="R1017" s="25" t="str">
        <f t="shared" si="84"/>
        <v/>
      </c>
      <c r="S1017" s="27" t="str">
        <f t="shared" si="85"/>
        <v/>
      </c>
      <c r="X1017" t="str">
        <f t="shared" si="80"/>
        <v/>
      </c>
      <c r="Z1017" t="str">
        <f t="shared" si="81"/>
        <v/>
      </c>
      <c r="AA1017" t="str">
        <f t="shared" si="86"/>
        <v/>
      </c>
      <c r="AB1017" t="str">
        <f t="shared" si="82"/>
        <v/>
      </c>
    </row>
    <row r="1018" spans="10:28">
      <c r="J1018" s="42" t="str">
        <f t="shared" si="79"/>
        <v/>
      </c>
      <c r="K1018" s="25" t="str">
        <f t="shared" si="83"/>
        <v/>
      </c>
      <c r="R1018" s="25" t="str">
        <f t="shared" si="84"/>
        <v/>
      </c>
      <c r="S1018" s="27" t="str">
        <f t="shared" si="85"/>
        <v/>
      </c>
      <c r="X1018" t="str">
        <f t="shared" si="80"/>
        <v/>
      </c>
      <c r="Z1018" t="str">
        <f t="shared" si="81"/>
        <v/>
      </c>
      <c r="AA1018" t="str">
        <f t="shared" si="86"/>
        <v/>
      </c>
      <c r="AB1018" t="str">
        <f t="shared" si="82"/>
        <v/>
      </c>
    </row>
    <row r="1019" spans="10:28">
      <c r="J1019" s="42" t="str">
        <f t="shared" si="79"/>
        <v/>
      </c>
      <c r="K1019" s="25" t="str">
        <f t="shared" si="83"/>
        <v/>
      </c>
      <c r="R1019" s="25" t="str">
        <f t="shared" si="84"/>
        <v/>
      </c>
      <c r="S1019" s="27" t="str">
        <f t="shared" si="85"/>
        <v/>
      </c>
      <c r="X1019" t="str">
        <f t="shared" si="80"/>
        <v/>
      </c>
      <c r="Z1019" t="str">
        <f t="shared" si="81"/>
        <v/>
      </c>
      <c r="AA1019" t="str">
        <f t="shared" si="86"/>
        <v/>
      </c>
      <c r="AB1019" t="str">
        <f t="shared" si="82"/>
        <v/>
      </c>
    </row>
    <row r="1020" spans="10:28">
      <c r="J1020" s="42" t="str">
        <f t="shared" si="79"/>
        <v/>
      </c>
      <c r="K1020" s="25" t="str">
        <f t="shared" si="83"/>
        <v/>
      </c>
      <c r="R1020" s="25" t="str">
        <f t="shared" si="84"/>
        <v/>
      </c>
      <c r="S1020" s="27" t="str">
        <f t="shared" si="85"/>
        <v/>
      </c>
      <c r="X1020" t="str">
        <f t="shared" si="80"/>
        <v/>
      </c>
      <c r="Z1020" t="str">
        <f t="shared" si="81"/>
        <v/>
      </c>
      <c r="AA1020" t="str">
        <f t="shared" si="86"/>
        <v/>
      </c>
      <c r="AB1020" t="str">
        <f t="shared" si="82"/>
        <v/>
      </c>
    </row>
    <row r="1021" spans="10:28">
      <c r="J1021" s="42" t="str">
        <f t="shared" si="79"/>
        <v/>
      </c>
      <c r="K1021" s="25" t="str">
        <f t="shared" si="83"/>
        <v/>
      </c>
      <c r="R1021" s="25" t="str">
        <f t="shared" si="84"/>
        <v/>
      </c>
      <c r="S1021" s="27" t="str">
        <f t="shared" si="85"/>
        <v/>
      </c>
      <c r="X1021" t="str">
        <f t="shared" si="80"/>
        <v/>
      </c>
      <c r="Z1021" t="str">
        <f t="shared" si="81"/>
        <v/>
      </c>
      <c r="AA1021" t="str">
        <f t="shared" si="86"/>
        <v/>
      </c>
      <c r="AB1021" t="str">
        <f t="shared" si="82"/>
        <v/>
      </c>
    </row>
    <row r="1022" spans="10:28">
      <c r="J1022" s="42" t="str">
        <f t="shared" si="79"/>
        <v/>
      </c>
      <c r="K1022" s="25" t="str">
        <f t="shared" si="83"/>
        <v/>
      </c>
      <c r="R1022" s="25" t="str">
        <f t="shared" si="84"/>
        <v/>
      </c>
      <c r="S1022" s="27" t="str">
        <f t="shared" si="85"/>
        <v/>
      </c>
      <c r="X1022" t="str">
        <f t="shared" si="80"/>
        <v/>
      </c>
      <c r="Z1022" t="str">
        <f t="shared" si="81"/>
        <v/>
      </c>
      <c r="AA1022" t="str">
        <f t="shared" si="86"/>
        <v/>
      </c>
      <c r="AB1022" t="str">
        <f t="shared" si="82"/>
        <v/>
      </c>
    </row>
    <row r="1023" spans="10:28">
      <c r="J1023" s="42" t="str">
        <f t="shared" si="79"/>
        <v/>
      </c>
      <c r="K1023" s="25" t="str">
        <f t="shared" si="83"/>
        <v/>
      </c>
      <c r="R1023" s="25" t="str">
        <f t="shared" si="84"/>
        <v/>
      </c>
      <c r="S1023" s="27" t="str">
        <f t="shared" si="85"/>
        <v/>
      </c>
      <c r="X1023" t="str">
        <f t="shared" si="80"/>
        <v/>
      </c>
      <c r="Z1023" t="str">
        <f t="shared" si="81"/>
        <v/>
      </c>
      <c r="AA1023" t="str">
        <f t="shared" si="86"/>
        <v/>
      </c>
      <c r="AB1023" t="str">
        <f t="shared" si="82"/>
        <v/>
      </c>
    </row>
    <row r="1024" spans="10:28">
      <c r="J1024" s="42" t="str">
        <f t="shared" si="79"/>
        <v/>
      </c>
      <c r="K1024" s="25" t="str">
        <f t="shared" si="83"/>
        <v/>
      </c>
      <c r="R1024" s="25" t="str">
        <f t="shared" si="84"/>
        <v/>
      </c>
      <c r="S1024" s="27" t="str">
        <f t="shared" si="85"/>
        <v/>
      </c>
      <c r="X1024" t="str">
        <f t="shared" si="80"/>
        <v/>
      </c>
      <c r="Z1024" t="str">
        <f t="shared" si="81"/>
        <v/>
      </c>
      <c r="AA1024" t="str">
        <f t="shared" si="86"/>
        <v/>
      </c>
      <c r="AB1024" t="str">
        <f t="shared" si="82"/>
        <v/>
      </c>
    </row>
    <row r="1025" spans="10:28">
      <c r="J1025" s="42" t="str">
        <f t="shared" si="79"/>
        <v/>
      </c>
      <c r="K1025" s="25" t="str">
        <f t="shared" si="83"/>
        <v/>
      </c>
      <c r="R1025" s="25" t="str">
        <f t="shared" si="84"/>
        <v/>
      </c>
      <c r="S1025" s="27" t="str">
        <f t="shared" si="85"/>
        <v/>
      </c>
      <c r="X1025" t="str">
        <f t="shared" si="80"/>
        <v/>
      </c>
      <c r="Z1025" t="str">
        <f t="shared" si="81"/>
        <v/>
      </c>
      <c r="AA1025" t="str">
        <f t="shared" si="86"/>
        <v/>
      </c>
      <c r="AB1025" t="str">
        <f t="shared" si="82"/>
        <v/>
      </c>
    </row>
    <row r="1026" spans="10:28">
      <c r="J1026" s="42" t="str">
        <f t="shared" si="79"/>
        <v/>
      </c>
      <c r="K1026" s="25" t="str">
        <f t="shared" si="83"/>
        <v/>
      </c>
      <c r="R1026" s="25" t="str">
        <f t="shared" si="84"/>
        <v/>
      </c>
      <c r="S1026" s="27" t="str">
        <f t="shared" si="85"/>
        <v/>
      </c>
      <c r="X1026" t="str">
        <f t="shared" si="80"/>
        <v/>
      </c>
      <c r="Z1026" t="str">
        <f t="shared" si="81"/>
        <v/>
      </c>
      <c r="AA1026" t="str">
        <f t="shared" si="86"/>
        <v/>
      </c>
      <c r="AB1026" t="str">
        <f t="shared" si="82"/>
        <v/>
      </c>
    </row>
    <row r="1027" spans="10:28">
      <c r="J1027" s="42" t="str">
        <f t="shared" ref="J1027:J1064" si="87">IF(C1027="","",SUM(C1027:I1027))</f>
        <v/>
      </c>
      <c r="K1027" s="25" t="str">
        <f t="shared" si="83"/>
        <v/>
      </c>
      <c r="R1027" s="25" t="str">
        <f t="shared" si="84"/>
        <v/>
      </c>
      <c r="S1027" s="27" t="str">
        <f t="shared" si="85"/>
        <v/>
      </c>
      <c r="X1027" t="str">
        <f t="shared" si="80"/>
        <v/>
      </c>
      <c r="Z1027" t="str">
        <f t="shared" si="81"/>
        <v/>
      </c>
      <c r="AA1027" t="str">
        <f t="shared" si="86"/>
        <v/>
      </c>
      <c r="AB1027" t="str">
        <f t="shared" si="82"/>
        <v/>
      </c>
    </row>
    <row r="1028" spans="10:28">
      <c r="J1028" s="42" t="str">
        <f t="shared" si="87"/>
        <v/>
      </c>
      <c r="K1028" s="25" t="str">
        <f t="shared" si="83"/>
        <v/>
      </c>
      <c r="R1028" s="25" t="str">
        <f t="shared" si="84"/>
        <v/>
      </c>
      <c r="S1028" s="27" t="str">
        <f t="shared" si="85"/>
        <v/>
      </c>
      <c r="X1028" t="str">
        <f t="shared" si="80"/>
        <v/>
      </c>
      <c r="Z1028" t="str">
        <f t="shared" si="81"/>
        <v/>
      </c>
      <c r="AA1028" t="str">
        <f t="shared" si="86"/>
        <v/>
      </c>
      <c r="AB1028" t="str">
        <f t="shared" si="82"/>
        <v/>
      </c>
    </row>
    <row r="1029" spans="10:28">
      <c r="J1029" s="42" t="str">
        <f t="shared" si="87"/>
        <v/>
      </c>
      <c r="K1029" s="25" t="str">
        <f t="shared" si="83"/>
        <v/>
      </c>
      <c r="R1029" s="25" t="str">
        <f t="shared" si="84"/>
        <v/>
      </c>
      <c r="S1029" s="27" t="str">
        <f t="shared" si="85"/>
        <v/>
      </c>
      <c r="X1029" t="str">
        <f t="shared" si="80"/>
        <v/>
      </c>
      <c r="Z1029" t="str">
        <f t="shared" si="81"/>
        <v/>
      </c>
      <c r="AA1029" t="str">
        <f t="shared" si="86"/>
        <v/>
      </c>
      <c r="AB1029" t="str">
        <f t="shared" si="82"/>
        <v/>
      </c>
    </row>
    <row r="1030" spans="10:28">
      <c r="J1030" s="42" t="str">
        <f t="shared" si="87"/>
        <v/>
      </c>
      <c r="K1030" s="25" t="str">
        <f t="shared" si="83"/>
        <v/>
      </c>
      <c r="R1030" s="25" t="str">
        <f t="shared" si="84"/>
        <v/>
      </c>
      <c r="S1030" s="27" t="str">
        <f t="shared" si="85"/>
        <v/>
      </c>
      <c r="X1030" t="str">
        <f t="shared" si="80"/>
        <v/>
      </c>
      <c r="Z1030" t="str">
        <f t="shared" si="81"/>
        <v/>
      </c>
      <c r="AA1030" t="str">
        <f t="shared" si="86"/>
        <v/>
      </c>
      <c r="AB1030" t="str">
        <f t="shared" si="82"/>
        <v/>
      </c>
    </row>
    <row r="1031" spans="10:28">
      <c r="J1031" s="42" t="str">
        <f t="shared" si="87"/>
        <v/>
      </c>
      <c r="K1031" s="25" t="str">
        <f t="shared" si="83"/>
        <v/>
      </c>
      <c r="R1031" s="25" t="str">
        <f t="shared" si="84"/>
        <v/>
      </c>
      <c r="S1031" s="27" t="str">
        <f t="shared" si="85"/>
        <v/>
      </c>
      <c r="X1031" t="str">
        <f t="shared" si="80"/>
        <v/>
      </c>
      <c r="Z1031" t="str">
        <f t="shared" si="81"/>
        <v/>
      </c>
      <c r="AA1031" t="str">
        <f t="shared" si="86"/>
        <v/>
      </c>
      <c r="AB1031" t="str">
        <f t="shared" si="82"/>
        <v/>
      </c>
    </row>
    <row r="1032" spans="10:28">
      <c r="J1032" s="42" t="str">
        <f t="shared" si="87"/>
        <v/>
      </c>
      <c r="K1032" s="25" t="str">
        <f t="shared" si="83"/>
        <v/>
      </c>
      <c r="R1032" s="25" t="str">
        <f t="shared" si="84"/>
        <v/>
      </c>
      <c r="S1032" s="27" t="str">
        <f t="shared" si="85"/>
        <v/>
      </c>
      <c r="X1032" t="str">
        <f t="shared" si="80"/>
        <v/>
      </c>
      <c r="Z1032" t="str">
        <f t="shared" si="81"/>
        <v/>
      </c>
      <c r="AA1032" t="str">
        <f t="shared" si="86"/>
        <v/>
      </c>
      <c r="AB1032" t="str">
        <f t="shared" si="82"/>
        <v/>
      </c>
    </row>
    <row r="1033" spans="10:28">
      <c r="J1033" s="42" t="str">
        <f t="shared" si="87"/>
        <v/>
      </c>
      <c r="K1033" s="25" t="str">
        <f t="shared" si="83"/>
        <v/>
      </c>
      <c r="R1033" s="25" t="str">
        <f t="shared" si="84"/>
        <v/>
      </c>
      <c r="S1033" s="27" t="str">
        <f t="shared" si="85"/>
        <v/>
      </c>
      <c r="X1033" t="str">
        <f t="shared" si="80"/>
        <v/>
      </c>
      <c r="Z1033" t="str">
        <f t="shared" si="81"/>
        <v/>
      </c>
      <c r="AA1033" t="str">
        <f t="shared" si="86"/>
        <v/>
      </c>
      <c r="AB1033" t="str">
        <f t="shared" si="82"/>
        <v/>
      </c>
    </row>
    <row r="1034" spans="10:28">
      <c r="J1034" s="42" t="str">
        <f t="shared" si="87"/>
        <v/>
      </c>
      <c r="K1034" s="25" t="str">
        <f t="shared" si="83"/>
        <v/>
      </c>
      <c r="R1034" s="25" t="str">
        <f t="shared" si="84"/>
        <v/>
      </c>
      <c r="S1034" s="27" t="str">
        <f t="shared" si="85"/>
        <v/>
      </c>
      <c r="X1034" t="str">
        <f t="shared" si="80"/>
        <v/>
      </c>
      <c r="Z1034" t="str">
        <f t="shared" si="81"/>
        <v/>
      </c>
      <c r="AA1034" t="str">
        <f t="shared" si="86"/>
        <v/>
      </c>
      <c r="AB1034" t="str">
        <f t="shared" si="82"/>
        <v/>
      </c>
    </row>
    <row r="1035" spans="10:28">
      <c r="J1035" s="42" t="str">
        <f t="shared" si="87"/>
        <v/>
      </c>
      <c r="K1035" s="25" t="str">
        <f t="shared" si="83"/>
        <v/>
      </c>
      <c r="R1035" s="25" t="str">
        <f t="shared" si="84"/>
        <v/>
      </c>
      <c r="S1035" s="27" t="str">
        <f t="shared" si="85"/>
        <v/>
      </c>
      <c r="X1035" t="str">
        <f t="shared" si="80"/>
        <v/>
      </c>
      <c r="Z1035" t="str">
        <f t="shared" si="81"/>
        <v/>
      </c>
      <c r="AA1035" t="str">
        <f t="shared" si="86"/>
        <v/>
      </c>
      <c r="AB1035" t="str">
        <f t="shared" si="82"/>
        <v/>
      </c>
    </row>
    <row r="1036" spans="10:28">
      <c r="J1036" s="42" t="str">
        <f t="shared" si="87"/>
        <v/>
      </c>
      <c r="K1036" s="25" t="str">
        <f t="shared" si="83"/>
        <v/>
      </c>
      <c r="R1036" s="25" t="str">
        <f t="shared" si="84"/>
        <v/>
      </c>
      <c r="S1036" s="27" t="str">
        <f t="shared" si="85"/>
        <v/>
      </c>
      <c r="X1036" t="str">
        <f t="shared" si="80"/>
        <v/>
      </c>
      <c r="Z1036" t="str">
        <f t="shared" si="81"/>
        <v/>
      </c>
      <c r="AA1036" t="str">
        <f t="shared" si="86"/>
        <v/>
      </c>
      <c r="AB1036" t="str">
        <f t="shared" si="82"/>
        <v/>
      </c>
    </row>
    <row r="1037" spans="10:28">
      <c r="J1037" s="42" t="str">
        <f t="shared" si="87"/>
        <v/>
      </c>
      <c r="K1037" s="25" t="str">
        <f t="shared" si="83"/>
        <v/>
      </c>
      <c r="R1037" s="25" t="str">
        <f t="shared" si="84"/>
        <v/>
      </c>
      <c r="S1037" s="27" t="str">
        <f t="shared" si="85"/>
        <v/>
      </c>
      <c r="X1037" t="str">
        <f t="shared" si="80"/>
        <v/>
      </c>
      <c r="Z1037" t="str">
        <f t="shared" si="81"/>
        <v/>
      </c>
      <c r="AA1037" t="str">
        <f t="shared" si="86"/>
        <v/>
      </c>
      <c r="AB1037" t="str">
        <f t="shared" si="82"/>
        <v/>
      </c>
    </row>
    <row r="1038" spans="10:28">
      <c r="J1038" s="42" t="str">
        <f t="shared" si="87"/>
        <v/>
      </c>
      <c r="K1038" s="25" t="str">
        <f t="shared" si="83"/>
        <v/>
      </c>
      <c r="R1038" s="25" t="str">
        <f t="shared" si="84"/>
        <v/>
      </c>
      <c r="S1038" s="27" t="str">
        <f t="shared" si="85"/>
        <v/>
      </c>
      <c r="X1038" t="str">
        <f t="shared" si="80"/>
        <v/>
      </c>
      <c r="Z1038" t="str">
        <f t="shared" si="81"/>
        <v/>
      </c>
      <c r="AA1038" t="str">
        <f t="shared" si="86"/>
        <v/>
      </c>
      <c r="AB1038" t="str">
        <f t="shared" si="82"/>
        <v/>
      </c>
    </row>
    <row r="1039" spans="10:28">
      <c r="J1039" s="42" t="str">
        <f t="shared" si="87"/>
        <v/>
      </c>
      <c r="K1039" s="25" t="str">
        <f t="shared" si="83"/>
        <v/>
      </c>
      <c r="R1039" s="25" t="str">
        <f t="shared" si="84"/>
        <v/>
      </c>
      <c r="S1039" s="27" t="str">
        <f t="shared" si="85"/>
        <v/>
      </c>
      <c r="X1039" t="str">
        <f t="shared" si="80"/>
        <v/>
      </c>
      <c r="Z1039" t="str">
        <f t="shared" si="81"/>
        <v/>
      </c>
      <c r="AA1039" t="str">
        <f t="shared" si="86"/>
        <v/>
      </c>
      <c r="AB1039" t="str">
        <f t="shared" si="82"/>
        <v/>
      </c>
    </row>
    <row r="1040" spans="10:28">
      <c r="J1040" s="42" t="str">
        <f t="shared" si="87"/>
        <v/>
      </c>
      <c r="K1040" s="25" t="str">
        <f t="shared" si="83"/>
        <v/>
      </c>
      <c r="R1040" s="25" t="str">
        <f t="shared" si="84"/>
        <v/>
      </c>
      <c r="S1040" s="27" t="str">
        <f t="shared" si="85"/>
        <v/>
      </c>
      <c r="X1040" t="str">
        <f t="shared" si="80"/>
        <v/>
      </c>
      <c r="Z1040" t="str">
        <f t="shared" si="81"/>
        <v/>
      </c>
      <c r="AA1040" t="str">
        <f t="shared" si="86"/>
        <v/>
      </c>
      <c r="AB1040" t="str">
        <f t="shared" si="82"/>
        <v/>
      </c>
    </row>
    <row r="1041" spans="10:28">
      <c r="J1041" s="42" t="str">
        <f t="shared" si="87"/>
        <v/>
      </c>
      <c r="K1041" s="25" t="str">
        <f t="shared" si="83"/>
        <v/>
      </c>
      <c r="R1041" s="25" t="str">
        <f t="shared" si="84"/>
        <v/>
      </c>
      <c r="S1041" s="27" t="str">
        <f t="shared" si="85"/>
        <v/>
      </c>
      <c r="X1041" t="str">
        <f t="shared" si="80"/>
        <v/>
      </c>
      <c r="Z1041" t="str">
        <f t="shared" si="81"/>
        <v/>
      </c>
      <c r="AA1041" t="str">
        <f t="shared" si="86"/>
        <v/>
      </c>
      <c r="AB1041" t="str">
        <f t="shared" si="82"/>
        <v/>
      </c>
    </row>
    <row r="1042" spans="10:28">
      <c r="J1042" s="42" t="str">
        <f t="shared" si="87"/>
        <v/>
      </c>
      <c r="K1042" s="25" t="str">
        <f t="shared" si="83"/>
        <v/>
      </c>
      <c r="R1042" s="25" t="str">
        <f t="shared" si="84"/>
        <v/>
      </c>
      <c r="S1042" s="27" t="str">
        <f t="shared" si="85"/>
        <v/>
      </c>
      <c r="X1042" t="str">
        <f t="shared" si="80"/>
        <v/>
      </c>
      <c r="Z1042" t="str">
        <f t="shared" si="81"/>
        <v/>
      </c>
      <c r="AA1042" t="str">
        <f t="shared" si="86"/>
        <v/>
      </c>
      <c r="AB1042" t="str">
        <f t="shared" si="82"/>
        <v/>
      </c>
    </row>
    <row r="1043" spans="10:28">
      <c r="J1043" s="42" t="str">
        <f t="shared" si="87"/>
        <v/>
      </c>
      <c r="K1043" s="25" t="str">
        <f t="shared" si="83"/>
        <v/>
      </c>
      <c r="R1043" s="25" t="str">
        <f t="shared" si="84"/>
        <v/>
      </c>
      <c r="S1043" s="27" t="str">
        <f t="shared" si="85"/>
        <v/>
      </c>
      <c r="X1043" t="str">
        <f t="shared" si="80"/>
        <v/>
      </c>
      <c r="Z1043" t="str">
        <f t="shared" si="81"/>
        <v/>
      </c>
      <c r="AA1043" t="str">
        <f t="shared" si="86"/>
        <v/>
      </c>
      <c r="AB1043" t="str">
        <f t="shared" si="82"/>
        <v/>
      </c>
    </row>
    <row r="1044" spans="10:28">
      <c r="J1044" s="42" t="str">
        <f t="shared" si="87"/>
        <v/>
      </c>
      <c r="K1044" s="25" t="str">
        <f t="shared" si="83"/>
        <v/>
      </c>
      <c r="R1044" s="25" t="str">
        <f t="shared" si="84"/>
        <v/>
      </c>
      <c r="S1044" s="27" t="str">
        <f t="shared" si="85"/>
        <v/>
      </c>
      <c r="X1044" t="str">
        <f t="shared" si="80"/>
        <v/>
      </c>
      <c r="Z1044" t="str">
        <f t="shared" si="81"/>
        <v/>
      </c>
      <c r="AA1044" t="str">
        <f t="shared" si="86"/>
        <v/>
      </c>
      <c r="AB1044" t="str">
        <f t="shared" si="82"/>
        <v/>
      </c>
    </row>
    <row r="1045" spans="10:28">
      <c r="J1045" s="42" t="str">
        <f t="shared" si="87"/>
        <v/>
      </c>
      <c r="K1045" s="25" t="str">
        <f t="shared" si="83"/>
        <v/>
      </c>
      <c r="R1045" s="25" t="str">
        <f t="shared" si="84"/>
        <v/>
      </c>
      <c r="S1045" s="27" t="str">
        <f t="shared" si="85"/>
        <v/>
      </c>
      <c r="X1045" t="str">
        <f t="shared" si="80"/>
        <v/>
      </c>
      <c r="Z1045" t="str">
        <f t="shared" si="81"/>
        <v/>
      </c>
      <c r="AA1045" t="str">
        <f t="shared" si="86"/>
        <v/>
      </c>
      <c r="AB1045" t="str">
        <f t="shared" si="82"/>
        <v/>
      </c>
    </row>
    <row r="1046" spans="10:28">
      <c r="J1046" s="42" t="str">
        <f t="shared" si="87"/>
        <v/>
      </c>
      <c r="K1046" s="25" t="str">
        <f t="shared" si="83"/>
        <v/>
      </c>
      <c r="R1046" s="25" t="str">
        <f t="shared" si="84"/>
        <v/>
      </c>
      <c r="S1046" s="27" t="str">
        <f t="shared" si="85"/>
        <v/>
      </c>
      <c r="X1046" t="str">
        <f t="shared" si="80"/>
        <v/>
      </c>
      <c r="Z1046" t="str">
        <f t="shared" si="81"/>
        <v/>
      </c>
      <c r="AA1046" t="str">
        <f t="shared" si="86"/>
        <v/>
      </c>
      <c r="AB1046" t="str">
        <f t="shared" si="82"/>
        <v/>
      </c>
    </row>
    <row r="1047" spans="10:28">
      <c r="J1047" s="42" t="str">
        <f t="shared" si="87"/>
        <v/>
      </c>
      <c r="K1047" s="25" t="str">
        <f t="shared" si="83"/>
        <v/>
      </c>
      <c r="R1047" s="25" t="str">
        <f t="shared" si="84"/>
        <v/>
      </c>
      <c r="S1047" s="27" t="str">
        <f t="shared" si="85"/>
        <v/>
      </c>
      <c r="X1047" t="str">
        <f t="shared" si="80"/>
        <v/>
      </c>
      <c r="Z1047" t="str">
        <f t="shared" si="81"/>
        <v/>
      </c>
      <c r="AA1047" t="str">
        <f t="shared" si="86"/>
        <v/>
      </c>
      <c r="AB1047" t="str">
        <f t="shared" si="82"/>
        <v/>
      </c>
    </row>
    <row r="1048" spans="10:28">
      <c r="J1048" s="42" t="str">
        <f t="shared" si="87"/>
        <v/>
      </c>
      <c r="K1048" s="25" t="str">
        <f t="shared" si="83"/>
        <v/>
      </c>
      <c r="R1048" s="25" t="str">
        <f t="shared" si="84"/>
        <v/>
      </c>
      <c r="S1048" s="27" t="str">
        <f t="shared" si="85"/>
        <v/>
      </c>
      <c r="X1048" t="str">
        <f t="shared" si="80"/>
        <v/>
      </c>
      <c r="Z1048" t="str">
        <f t="shared" si="81"/>
        <v/>
      </c>
      <c r="AA1048" t="str">
        <f t="shared" si="86"/>
        <v/>
      </c>
      <c r="AB1048" t="str">
        <f t="shared" si="82"/>
        <v/>
      </c>
    </row>
    <row r="1049" spans="10:28">
      <c r="J1049" s="42" t="str">
        <f t="shared" si="87"/>
        <v/>
      </c>
      <c r="K1049" s="25" t="str">
        <f t="shared" si="83"/>
        <v/>
      </c>
      <c r="R1049" s="25" t="str">
        <f t="shared" si="84"/>
        <v/>
      </c>
      <c r="S1049" s="27" t="str">
        <f t="shared" si="85"/>
        <v/>
      </c>
      <c r="X1049" t="str">
        <f t="shared" si="80"/>
        <v/>
      </c>
      <c r="Z1049" t="str">
        <f t="shared" si="81"/>
        <v/>
      </c>
      <c r="AA1049" t="str">
        <f t="shared" si="86"/>
        <v/>
      </c>
      <c r="AB1049" t="str">
        <f t="shared" si="82"/>
        <v/>
      </c>
    </row>
    <row r="1050" spans="10:28">
      <c r="J1050" s="42" t="str">
        <f t="shared" si="87"/>
        <v/>
      </c>
      <c r="K1050" s="25" t="str">
        <f t="shared" si="83"/>
        <v/>
      </c>
      <c r="R1050" s="25" t="str">
        <f t="shared" si="84"/>
        <v/>
      </c>
      <c r="S1050" s="27" t="str">
        <f t="shared" si="85"/>
        <v/>
      </c>
      <c r="X1050" t="str">
        <f t="shared" si="80"/>
        <v/>
      </c>
      <c r="Z1050" t="str">
        <f t="shared" si="81"/>
        <v/>
      </c>
      <c r="AA1050" t="str">
        <f t="shared" si="86"/>
        <v/>
      </c>
      <c r="AB1050" t="str">
        <f t="shared" si="82"/>
        <v/>
      </c>
    </row>
    <row r="1051" spans="10:28">
      <c r="J1051" s="42" t="str">
        <f t="shared" si="87"/>
        <v/>
      </c>
      <c r="K1051" s="25" t="str">
        <f t="shared" si="83"/>
        <v/>
      </c>
      <c r="R1051" s="25" t="str">
        <f t="shared" si="84"/>
        <v/>
      </c>
      <c r="S1051" s="27" t="str">
        <f t="shared" si="85"/>
        <v/>
      </c>
      <c r="X1051" t="str">
        <f t="shared" si="80"/>
        <v/>
      </c>
      <c r="Z1051" t="str">
        <f t="shared" si="81"/>
        <v/>
      </c>
      <c r="AA1051" t="str">
        <f t="shared" si="86"/>
        <v/>
      </c>
      <c r="AB1051" t="str">
        <f t="shared" si="82"/>
        <v/>
      </c>
    </row>
    <row r="1052" spans="10:28">
      <c r="J1052" s="42" t="str">
        <f t="shared" si="87"/>
        <v/>
      </c>
      <c r="K1052" s="25" t="str">
        <f t="shared" si="83"/>
        <v/>
      </c>
      <c r="R1052" s="25" t="str">
        <f t="shared" si="84"/>
        <v/>
      </c>
      <c r="S1052" s="27" t="str">
        <f t="shared" si="85"/>
        <v/>
      </c>
      <c r="X1052" t="str">
        <f t="shared" si="80"/>
        <v/>
      </c>
      <c r="Z1052" t="str">
        <f t="shared" si="81"/>
        <v/>
      </c>
      <c r="AA1052" t="str">
        <f t="shared" si="86"/>
        <v/>
      </c>
      <c r="AB1052" t="str">
        <f t="shared" si="82"/>
        <v/>
      </c>
    </row>
    <row r="1053" spans="10:28">
      <c r="J1053" s="42" t="str">
        <f t="shared" si="87"/>
        <v/>
      </c>
      <c r="K1053" s="25" t="str">
        <f t="shared" si="83"/>
        <v/>
      </c>
      <c r="R1053" s="25" t="str">
        <f t="shared" si="84"/>
        <v/>
      </c>
      <c r="S1053" s="27" t="str">
        <f t="shared" si="85"/>
        <v/>
      </c>
      <c r="X1053" t="str">
        <f t="shared" si="80"/>
        <v/>
      </c>
      <c r="Z1053" t="str">
        <f t="shared" si="81"/>
        <v/>
      </c>
      <c r="AA1053" t="str">
        <f t="shared" si="86"/>
        <v/>
      </c>
      <c r="AB1053" t="str">
        <f t="shared" si="82"/>
        <v/>
      </c>
    </row>
    <row r="1054" spans="10:28">
      <c r="J1054" s="42" t="str">
        <f t="shared" si="87"/>
        <v/>
      </c>
      <c r="K1054" s="25" t="str">
        <f t="shared" si="83"/>
        <v/>
      </c>
      <c r="R1054" s="25" t="str">
        <f t="shared" si="84"/>
        <v/>
      </c>
      <c r="S1054" s="27" t="str">
        <f t="shared" si="85"/>
        <v/>
      </c>
      <c r="X1054" t="str">
        <f t="shared" si="80"/>
        <v/>
      </c>
      <c r="Z1054" t="str">
        <f t="shared" si="81"/>
        <v/>
      </c>
      <c r="AA1054" t="str">
        <f t="shared" si="86"/>
        <v/>
      </c>
      <c r="AB1054" t="str">
        <f t="shared" si="82"/>
        <v/>
      </c>
    </row>
    <row r="1055" spans="10:28">
      <c r="J1055" s="42" t="str">
        <f t="shared" si="87"/>
        <v/>
      </c>
      <c r="K1055" s="25" t="str">
        <f t="shared" si="83"/>
        <v/>
      </c>
      <c r="R1055" s="25" t="str">
        <f t="shared" si="84"/>
        <v/>
      </c>
      <c r="S1055" s="27" t="str">
        <f t="shared" si="85"/>
        <v/>
      </c>
      <c r="X1055" t="str">
        <f t="shared" si="80"/>
        <v/>
      </c>
      <c r="Z1055" t="str">
        <f t="shared" si="81"/>
        <v/>
      </c>
      <c r="AA1055" t="str">
        <f t="shared" si="86"/>
        <v/>
      </c>
      <c r="AB1055" t="str">
        <f t="shared" si="82"/>
        <v/>
      </c>
    </row>
    <row r="1056" spans="10:28">
      <c r="J1056" s="42" t="str">
        <f t="shared" si="87"/>
        <v/>
      </c>
      <c r="K1056" s="25" t="str">
        <f t="shared" si="83"/>
        <v/>
      </c>
      <c r="R1056" s="25" t="str">
        <f t="shared" si="84"/>
        <v/>
      </c>
      <c r="S1056" s="27" t="str">
        <f t="shared" si="85"/>
        <v/>
      </c>
      <c r="X1056" t="str">
        <f t="shared" si="80"/>
        <v/>
      </c>
      <c r="Z1056" t="str">
        <f t="shared" si="81"/>
        <v/>
      </c>
      <c r="AA1056" t="str">
        <f t="shared" si="86"/>
        <v/>
      </c>
      <c r="AB1056" t="str">
        <f t="shared" si="82"/>
        <v/>
      </c>
    </row>
    <row r="1057" spans="10:28">
      <c r="J1057" s="42" t="str">
        <f t="shared" si="87"/>
        <v/>
      </c>
      <c r="K1057" s="25" t="str">
        <f t="shared" si="83"/>
        <v/>
      </c>
      <c r="R1057" s="25" t="str">
        <f t="shared" si="84"/>
        <v/>
      </c>
      <c r="S1057" s="27" t="str">
        <f t="shared" si="85"/>
        <v/>
      </c>
      <c r="X1057" t="str">
        <f t="shared" si="80"/>
        <v/>
      </c>
      <c r="Z1057" t="str">
        <f t="shared" si="81"/>
        <v/>
      </c>
      <c r="AA1057" t="str">
        <f t="shared" si="86"/>
        <v/>
      </c>
      <c r="AB1057" t="str">
        <f t="shared" si="82"/>
        <v/>
      </c>
    </row>
    <row r="1058" spans="10:28">
      <c r="J1058" s="42" t="str">
        <f t="shared" si="87"/>
        <v/>
      </c>
      <c r="K1058" s="25" t="str">
        <f t="shared" si="83"/>
        <v/>
      </c>
      <c r="R1058" s="25" t="str">
        <f t="shared" si="84"/>
        <v/>
      </c>
      <c r="S1058" s="27" t="str">
        <f t="shared" si="85"/>
        <v/>
      </c>
      <c r="X1058" t="str">
        <f t="shared" si="80"/>
        <v/>
      </c>
      <c r="Z1058" t="str">
        <f t="shared" si="81"/>
        <v/>
      </c>
      <c r="AA1058" t="str">
        <f t="shared" si="86"/>
        <v/>
      </c>
      <c r="AB1058" t="str">
        <f t="shared" si="82"/>
        <v/>
      </c>
    </row>
    <row r="1059" spans="10:28">
      <c r="J1059" s="42" t="str">
        <f t="shared" si="87"/>
        <v/>
      </c>
      <c r="K1059" s="25" t="str">
        <f t="shared" si="83"/>
        <v/>
      </c>
      <c r="R1059" s="25" t="str">
        <f t="shared" si="84"/>
        <v/>
      </c>
      <c r="S1059" s="27" t="str">
        <f t="shared" si="85"/>
        <v/>
      </c>
      <c r="X1059" t="str">
        <f t="shared" si="80"/>
        <v/>
      </c>
      <c r="Z1059" t="str">
        <f t="shared" si="81"/>
        <v/>
      </c>
      <c r="AA1059" t="str">
        <f t="shared" si="86"/>
        <v/>
      </c>
      <c r="AB1059" t="str">
        <f t="shared" si="82"/>
        <v/>
      </c>
    </row>
    <row r="1060" spans="10:28">
      <c r="J1060" s="42" t="str">
        <f t="shared" si="87"/>
        <v/>
      </c>
      <c r="K1060" s="25" t="str">
        <f t="shared" si="83"/>
        <v/>
      </c>
      <c r="R1060" s="25" t="str">
        <f t="shared" si="84"/>
        <v/>
      </c>
      <c r="S1060" s="27" t="str">
        <f t="shared" si="85"/>
        <v/>
      </c>
      <c r="X1060" t="str">
        <f t="shared" si="80"/>
        <v/>
      </c>
      <c r="Z1060" t="str">
        <f t="shared" si="81"/>
        <v/>
      </c>
      <c r="AA1060" t="str">
        <f t="shared" si="86"/>
        <v/>
      </c>
      <c r="AB1060" t="str">
        <f t="shared" si="82"/>
        <v/>
      </c>
    </row>
    <row r="1061" spans="10:28">
      <c r="J1061" s="42" t="str">
        <f t="shared" si="87"/>
        <v/>
      </c>
      <c r="K1061" s="25" t="str">
        <f t="shared" si="83"/>
        <v/>
      </c>
      <c r="R1061" s="25" t="str">
        <f t="shared" si="84"/>
        <v/>
      </c>
      <c r="S1061" s="27" t="str">
        <f t="shared" si="85"/>
        <v/>
      </c>
      <c r="X1061" t="str">
        <f t="shared" si="80"/>
        <v/>
      </c>
      <c r="Z1061" t="str">
        <f t="shared" si="81"/>
        <v/>
      </c>
      <c r="AA1061" t="str">
        <f t="shared" si="86"/>
        <v/>
      </c>
      <c r="AB1061" t="str">
        <f t="shared" si="82"/>
        <v/>
      </c>
    </row>
    <row r="1062" spans="10:28">
      <c r="J1062" s="42" t="str">
        <f t="shared" si="87"/>
        <v/>
      </c>
      <c r="K1062" s="25" t="str">
        <f t="shared" si="83"/>
        <v/>
      </c>
      <c r="R1062" s="25" t="str">
        <f t="shared" si="84"/>
        <v/>
      </c>
      <c r="S1062" s="27" t="str">
        <f t="shared" si="85"/>
        <v/>
      </c>
      <c r="X1062" t="str">
        <f t="shared" si="80"/>
        <v/>
      </c>
      <c r="Z1062" t="str">
        <f t="shared" si="81"/>
        <v/>
      </c>
      <c r="AA1062" t="str">
        <f t="shared" si="86"/>
        <v/>
      </c>
      <c r="AB1062" t="str">
        <f t="shared" si="82"/>
        <v/>
      </c>
    </row>
    <row r="1063" spans="10:28">
      <c r="J1063" s="42" t="str">
        <f t="shared" si="87"/>
        <v/>
      </c>
      <c r="K1063" s="25" t="str">
        <f t="shared" si="83"/>
        <v/>
      </c>
      <c r="R1063" s="25" t="str">
        <f t="shared" si="84"/>
        <v/>
      </c>
      <c r="S1063" s="27" t="str">
        <f t="shared" si="85"/>
        <v/>
      </c>
    </row>
    <row r="1064" spans="10:28">
      <c r="J1064" s="42" t="str">
        <f t="shared" si="87"/>
        <v/>
      </c>
      <c r="K1064" s="25" t="str">
        <f t="shared" si="83"/>
        <v/>
      </c>
      <c r="R1064" s="25" t="str">
        <f t="shared" si="84"/>
        <v/>
      </c>
      <c r="S1064" s="27" t="str">
        <f t="shared" si="85"/>
        <v/>
      </c>
    </row>
    <row r="1065" spans="10:28">
      <c r="R1065" s="25" t="str">
        <f t="shared" si="84"/>
        <v/>
      </c>
      <c r="S1065" s="27" t="str">
        <f t="shared" si="85"/>
        <v/>
      </c>
    </row>
    <row r="1066" spans="10:28">
      <c r="R1066" s="25" t="str">
        <f t="shared" si="84"/>
        <v/>
      </c>
      <c r="S1066" s="27" t="str">
        <f t="shared" si="85"/>
        <v/>
      </c>
    </row>
    <row r="1067" spans="10:28">
      <c r="R1067" s="25" t="str">
        <f t="shared" si="84"/>
        <v/>
      </c>
      <c r="S1067" s="27" t="str">
        <f t="shared" si="85"/>
        <v/>
      </c>
    </row>
    <row r="1068" spans="10:28">
      <c r="R1068" s="25" t="str">
        <f t="shared" si="84"/>
        <v/>
      </c>
      <c r="S1068" s="27" t="str">
        <f t="shared" si="85"/>
        <v/>
      </c>
    </row>
    <row r="1069" spans="10:28">
      <c r="R1069" s="25" t="str">
        <f t="shared" si="84"/>
        <v/>
      </c>
      <c r="S1069" s="27" t="str">
        <f t="shared" si="85"/>
        <v/>
      </c>
    </row>
    <row r="1070" spans="10:28">
      <c r="R1070" s="25" t="str">
        <f t="shared" si="84"/>
        <v/>
      </c>
      <c r="S1070" s="27" t="str">
        <f t="shared" si="85"/>
        <v/>
      </c>
    </row>
    <row r="1071" spans="10:28">
      <c r="R1071" s="25" t="str">
        <f t="shared" si="84"/>
        <v/>
      </c>
      <c r="S1071" s="27" t="str">
        <f t="shared" si="85"/>
        <v/>
      </c>
    </row>
    <row r="1072" spans="10:28">
      <c r="R1072" s="25" t="str">
        <f t="shared" ref="R1072:R1135" si="88">IF(K1072="","",SUM(K1072:Q1072))</f>
        <v/>
      </c>
      <c r="S1072" s="27" t="str">
        <f t="shared" ref="S1072:S1135" si="89">IF(J1072="","",IF(R1072="","",J1072+R1072))</f>
        <v/>
      </c>
    </row>
    <row r="1073" spans="18:19">
      <c r="R1073" s="25" t="str">
        <f t="shared" si="88"/>
        <v/>
      </c>
      <c r="S1073" s="27" t="str">
        <f t="shared" si="89"/>
        <v/>
      </c>
    </row>
    <row r="1074" spans="18:19">
      <c r="R1074" s="25" t="str">
        <f t="shared" si="88"/>
        <v/>
      </c>
      <c r="S1074" s="27" t="str">
        <f t="shared" si="89"/>
        <v/>
      </c>
    </row>
    <row r="1075" spans="18:19">
      <c r="R1075" s="25" t="str">
        <f t="shared" si="88"/>
        <v/>
      </c>
      <c r="S1075" s="27" t="str">
        <f t="shared" si="89"/>
        <v/>
      </c>
    </row>
    <row r="1076" spans="18:19">
      <c r="R1076" s="25" t="str">
        <f t="shared" si="88"/>
        <v/>
      </c>
      <c r="S1076" s="27" t="str">
        <f t="shared" si="89"/>
        <v/>
      </c>
    </row>
    <row r="1077" spans="18:19">
      <c r="R1077" s="25" t="str">
        <f t="shared" si="88"/>
        <v/>
      </c>
      <c r="S1077" s="27" t="str">
        <f t="shared" si="89"/>
        <v/>
      </c>
    </row>
    <row r="1078" spans="18:19">
      <c r="R1078" s="25" t="str">
        <f t="shared" si="88"/>
        <v/>
      </c>
      <c r="S1078" s="27" t="str">
        <f t="shared" si="89"/>
        <v/>
      </c>
    </row>
    <row r="1079" spans="18:19">
      <c r="R1079" s="25" t="str">
        <f t="shared" si="88"/>
        <v/>
      </c>
      <c r="S1079" s="27" t="str">
        <f t="shared" si="89"/>
        <v/>
      </c>
    </row>
    <row r="1080" spans="18:19">
      <c r="R1080" s="25" t="str">
        <f t="shared" si="88"/>
        <v/>
      </c>
      <c r="S1080" s="27" t="str">
        <f t="shared" si="89"/>
        <v/>
      </c>
    </row>
    <row r="1081" spans="18:19">
      <c r="R1081" s="25" t="str">
        <f t="shared" si="88"/>
        <v/>
      </c>
      <c r="S1081" s="27" t="str">
        <f t="shared" si="89"/>
        <v/>
      </c>
    </row>
    <row r="1082" spans="18:19">
      <c r="R1082" s="25" t="str">
        <f t="shared" si="88"/>
        <v/>
      </c>
      <c r="S1082" s="27" t="str">
        <f t="shared" si="89"/>
        <v/>
      </c>
    </row>
    <row r="1083" spans="18:19">
      <c r="R1083" s="25" t="str">
        <f t="shared" si="88"/>
        <v/>
      </c>
      <c r="S1083" s="27" t="str">
        <f t="shared" si="89"/>
        <v/>
      </c>
    </row>
    <row r="1084" spans="18:19">
      <c r="R1084" s="25" t="str">
        <f t="shared" si="88"/>
        <v/>
      </c>
      <c r="S1084" s="27" t="str">
        <f t="shared" si="89"/>
        <v/>
      </c>
    </row>
    <row r="1085" spans="18:19">
      <c r="R1085" s="25" t="str">
        <f t="shared" si="88"/>
        <v/>
      </c>
      <c r="S1085" s="27" t="str">
        <f t="shared" si="89"/>
        <v/>
      </c>
    </row>
    <row r="1086" spans="18:19">
      <c r="R1086" s="25" t="str">
        <f t="shared" si="88"/>
        <v/>
      </c>
      <c r="S1086" s="27" t="str">
        <f t="shared" si="89"/>
        <v/>
      </c>
    </row>
    <row r="1087" spans="18:19">
      <c r="R1087" s="25" t="str">
        <f t="shared" si="88"/>
        <v/>
      </c>
      <c r="S1087" s="27" t="str">
        <f t="shared" si="89"/>
        <v/>
      </c>
    </row>
    <row r="1088" spans="18:19">
      <c r="R1088" s="25" t="str">
        <f t="shared" si="88"/>
        <v/>
      </c>
      <c r="S1088" s="27" t="str">
        <f t="shared" si="89"/>
        <v/>
      </c>
    </row>
    <row r="1089" spans="18:19">
      <c r="R1089" s="25" t="str">
        <f t="shared" si="88"/>
        <v/>
      </c>
      <c r="S1089" s="27" t="str">
        <f t="shared" si="89"/>
        <v/>
      </c>
    </row>
    <row r="1090" spans="18:19">
      <c r="R1090" s="25" t="str">
        <f t="shared" si="88"/>
        <v/>
      </c>
      <c r="S1090" s="27" t="str">
        <f t="shared" si="89"/>
        <v/>
      </c>
    </row>
    <row r="1091" spans="18:19">
      <c r="R1091" s="25" t="str">
        <f t="shared" si="88"/>
        <v/>
      </c>
      <c r="S1091" s="27" t="str">
        <f t="shared" si="89"/>
        <v/>
      </c>
    </row>
    <row r="1092" spans="18:19">
      <c r="R1092" s="25" t="str">
        <f t="shared" si="88"/>
        <v/>
      </c>
      <c r="S1092" s="27" t="str">
        <f t="shared" si="89"/>
        <v/>
      </c>
    </row>
    <row r="1093" spans="18:19">
      <c r="R1093" s="25" t="str">
        <f t="shared" si="88"/>
        <v/>
      </c>
      <c r="S1093" s="27" t="str">
        <f t="shared" si="89"/>
        <v/>
      </c>
    </row>
    <row r="1094" spans="18:19">
      <c r="R1094" s="25" t="str">
        <f t="shared" si="88"/>
        <v/>
      </c>
      <c r="S1094" s="27" t="str">
        <f t="shared" si="89"/>
        <v/>
      </c>
    </row>
    <row r="1095" spans="18:19">
      <c r="R1095" s="25" t="str">
        <f t="shared" si="88"/>
        <v/>
      </c>
      <c r="S1095" s="27" t="str">
        <f t="shared" si="89"/>
        <v/>
      </c>
    </row>
    <row r="1096" spans="18:19">
      <c r="R1096" s="25" t="str">
        <f t="shared" si="88"/>
        <v/>
      </c>
      <c r="S1096" s="27" t="str">
        <f t="shared" si="89"/>
        <v/>
      </c>
    </row>
    <row r="1097" spans="18:19">
      <c r="R1097" s="25" t="str">
        <f t="shared" si="88"/>
        <v/>
      </c>
      <c r="S1097" s="27" t="str">
        <f t="shared" si="89"/>
        <v/>
      </c>
    </row>
    <row r="1098" spans="18:19">
      <c r="R1098" s="25" t="str">
        <f t="shared" si="88"/>
        <v/>
      </c>
      <c r="S1098" s="27" t="str">
        <f t="shared" si="89"/>
        <v/>
      </c>
    </row>
    <row r="1099" spans="18:19">
      <c r="R1099" s="25" t="str">
        <f t="shared" si="88"/>
        <v/>
      </c>
      <c r="S1099" s="27" t="str">
        <f t="shared" si="89"/>
        <v/>
      </c>
    </row>
    <row r="1100" spans="18:19">
      <c r="R1100" s="25" t="str">
        <f t="shared" si="88"/>
        <v/>
      </c>
      <c r="S1100" s="27" t="str">
        <f t="shared" si="89"/>
        <v/>
      </c>
    </row>
    <row r="1101" spans="18:19">
      <c r="R1101" s="25" t="str">
        <f t="shared" si="88"/>
        <v/>
      </c>
      <c r="S1101" s="27" t="str">
        <f t="shared" si="89"/>
        <v/>
      </c>
    </row>
    <row r="1102" spans="18:19">
      <c r="R1102" s="25" t="str">
        <f t="shared" si="88"/>
        <v/>
      </c>
      <c r="S1102" s="27" t="str">
        <f t="shared" si="89"/>
        <v/>
      </c>
    </row>
    <row r="1103" spans="18:19">
      <c r="R1103" s="25" t="str">
        <f t="shared" si="88"/>
        <v/>
      </c>
      <c r="S1103" s="27" t="str">
        <f t="shared" si="89"/>
        <v/>
      </c>
    </row>
    <row r="1104" spans="18:19">
      <c r="R1104" s="25" t="str">
        <f t="shared" si="88"/>
        <v/>
      </c>
      <c r="S1104" s="27" t="str">
        <f t="shared" si="89"/>
        <v/>
      </c>
    </row>
    <row r="1105" spans="18:19">
      <c r="R1105" s="25" t="str">
        <f t="shared" si="88"/>
        <v/>
      </c>
      <c r="S1105" s="27" t="str">
        <f t="shared" si="89"/>
        <v/>
      </c>
    </row>
    <row r="1106" spans="18:19">
      <c r="R1106" s="25" t="str">
        <f t="shared" si="88"/>
        <v/>
      </c>
      <c r="S1106" s="27" t="str">
        <f t="shared" si="89"/>
        <v/>
      </c>
    </row>
    <row r="1107" spans="18:19">
      <c r="R1107" s="25" t="str">
        <f t="shared" si="88"/>
        <v/>
      </c>
      <c r="S1107" s="27" t="str">
        <f t="shared" si="89"/>
        <v/>
      </c>
    </row>
    <row r="1108" spans="18:19">
      <c r="R1108" s="25" t="str">
        <f t="shared" si="88"/>
        <v/>
      </c>
      <c r="S1108" s="27" t="str">
        <f t="shared" si="89"/>
        <v/>
      </c>
    </row>
    <row r="1109" spans="18:19">
      <c r="R1109" s="25" t="str">
        <f t="shared" si="88"/>
        <v/>
      </c>
      <c r="S1109" s="27" t="str">
        <f t="shared" si="89"/>
        <v/>
      </c>
    </row>
    <row r="1110" spans="18:19">
      <c r="R1110" s="25" t="str">
        <f t="shared" si="88"/>
        <v/>
      </c>
      <c r="S1110" s="27" t="str">
        <f t="shared" si="89"/>
        <v/>
      </c>
    </row>
    <row r="1111" spans="18:19">
      <c r="R1111" s="25" t="str">
        <f t="shared" si="88"/>
        <v/>
      </c>
      <c r="S1111" s="27" t="str">
        <f t="shared" si="89"/>
        <v/>
      </c>
    </row>
    <row r="1112" spans="18:19">
      <c r="R1112" s="25" t="str">
        <f t="shared" si="88"/>
        <v/>
      </c>
      <c r="S1112" s="27" t="str">
        <f t="shared" si="89"/>
        <v/>
      </c>
    </row>
    <row r="1113" spans="18:19">
      <c r="R1113" s="25" t="str">
        <f t="shared" si="88"/>
        <v/>
      </c>
      <c r="S1113" s="27" t="str">
        <f t="shared" si="89"/>
        <v/>
      </c>
    </row>
    <row r="1114" spans="18:19">
      <c r="R1114" s="25" t="str">
        <f t="shared" si="88"/>
        <v/>
      </c>
      <c r="S1114" s="27" t="str">
        <f t="shared" si="89"/>
        <v/>
      </c>
    </row>
    <row r="1115" spans="18:19">
      <c r="R1115" s="25" t="str">
        <f t="shared" si="88"/>
        <v/>
      </c>
      <c r="S1115" s="27" t="str">
        <f t="shared" si="89"/>
        <v/>
      </c>
    </row>
    <row r="1116" spans="18:19">
      <c r="R1116" s="25" t="str">
        <f t="shared" si="88"/>
        <v/>
      </c>
      <c r="S1116" s="27" t="str">
        <f t="shared" si="89"/>
        <v/>
      </c>
    </row>
    <row r="1117" spans="18:19">
      <c r="R1117" s="25" t="str">
        <f t="shared" si="88"/>
        <v/>
      </c>
      <c r="S1117" s="27" t="str">
        <f t="shared" si="89"/>
        <v/>
      </c>
    </row>
    <row r="1118" spans="18:19">
      <c r="R1118" s="25" t="str">
        <f t="shared" si="88"/>
        <v/>
      </c>
      <c r="S1118" s="27" t="str">
        <f t="shared" si="89"/>
        <v/>
      </c>
    </row>
    <row r="1119" spans="18:19">
      <c r="R1119" s="25" t="str">
        <f t="shared" si="88"/>
        <v/>
      </c>
      <c r="S1119" s="27" t="str">
        <f t="shared" si="89"/>
        <v/>
      </c>
    </row>
    <row r="1120" spans="18:19">
      <c r="R1120" s="25" t="str">
        <f t="shared" si="88"/>
        <v/>
      </c>
      <c r="S1120" s="27" t="str">
        <f t="shared" si="89"/>
        <v/>
      </c>
    </row>
    <row r="1121" spans="18:19">
      <c r="R1121" s="25" t="str">
        <f t="shared" si="88"/>
        <v/>
      </c>
      <c r="S1121" s="27" t="str">
        <f t="shared" si="89"/>
        <v/>
      </c>
    </row>
    <row r="1122" spans="18:19">
      <c r="R1122" s="25" t="str">
        <f t="shared" si="88"/>
        <v/>
      </c>
      <c r="S1122" s="27" t="str">
        <f t="shared" si="89"/>
        <v/>
      </c>
    </row>
    <row r="1123" spans="18:19">
      <c r="R1123" s="25" t="str">
        <f t="shared" si="88"/>
        <v/>
      </c>
      <c r="S1123" s="27" t="str">
        <f t="shared" si="89"/>
        <v/>
      </c>
    </row>
    <row r="1124" spans="18:19">
      <c r="R1124" s="25" t="str">
        <f t="shared" si="88"/>
        <v/>
      </c>
      <c r="S1124" s="27" t="str">
        <f t="shared" si="89"/>
        <v/>
      </c>
    </row>
    <row r="1125" spans="18:19">
      <c r="R1125" s="25" t="str">
        <f t="shared" si="88"/>
        <v/>
      </c>
      <c r="S1125" s="27" t="str">
        <f t="shared" si="89"/>
        <v/>
      </c>
    </row>
    <row r="1126" spans="18:19">
      <c r="R1126" s="25" t="str">
        <f t="shared" si="88"/>
        <v/>
      </c>
      <c r="S1126" s="27" t="str">
        <f t="shared" si="89"/>
        <v/>
      </c>
    </row>
    <row r="1127" spans="18:19">
      <c r="R1127" s="25" t="str">
        <f t="shared" si="88"/>
        <v/>
      </c>
      <c r="S1127" s="27" t="str">
        <f t="shared" si="89"/>
        <v/>
      </c>
    </row>
    <row r="1128" spans="18:19">
      <c r="R1128" s="25" t="str">
        <f t="shared" si="88"/>
        <v/>
      </c>
      <c r="S1128" s="27" t="str">
        <f t="shared" si="89"/>
        <v/>
      </c>
    </row>
    <row r="1129" spans="18:19">
      <c r="R1129" s="25" t="str">
        <f t="shared" si="88"/>
        <v/>
      </c>
      <c r="S1129" s="27" t="str">
        <f t="shared" si="89"/>
        <v/>
      </c>
    </row>
    <row r="1130" spans="18:19">
      <c r="R1130" s="25" t="str">
        <f t="shared" si="88"/>
        <v/>
      </c>
      <c r="S1130" s="27" t="str">
        <f t="shared" si="89"/>
        <v/>
      </c>
    </row>
    <row r="1131" spans="18:19">
      <c r="R1131" s="25" t="str">
        <f t="shared" si="88"/>
        <v/>
      </c>
      <c r="S1131" s="27" t="str">
        <f t="shared" si="89"/>
        <v/>
      </c>
    </row>
    <row r="1132" spans="18:19">
      <c r="R1132" s="25" t="str">
        <f t="shared" si="88"/>
        <v/>
      </c>
      <c r="S1132" s="27" t="str">
        <f t="shared" si="89"/>
        <v/>
      </c>
    </row>
    <row r="1133" spans="18:19">
      <c r="R1133" s="25" t="str">
        <f t="shared" si="88"/>
        <v/>
      </c>
      <c r="S1133" s="27" t="str">
        <f t="shared" si="89"/>
        <v/>
      </c>
    </row>
    <row r="1134" spans="18:19">
      <c r="R1134" s="25" t="str">
        <f t="shared" si="88"/>
        <v/>
      </c>
      <c r="S1134" s="27" t="str">
        <f t="shared" si="89"/>
        <v/>
      </c>
    </row>
    <row r="1135" spans="18:19">
      <c r="R1135" s="25" t="str">
        <f t="shared" si="88"/>
        <v/>
      </c>
      <c r="S1135" s="27" t="str">
        <f t="shared" si="89"/>
        <v/>
      </c>
    </row>
    <row r="1136" spans="18:19">
      <c r="R1136" s="25" t="str">
        <f t="shared" ref="R1136:R1199" si="90">IF(K1136="","",SUM(K1136:Q1136))</f>
        <v/>
      </c>
      <c r="S1136" s="27" t="str">
        <f t="shared" ref="S1136:S1199" si="91">IF(J1136="","",IF(R1136="","",J1136+R1136))</f>
        <v/>
      </c>
    </row>
    <row r="1137" spans="18:19">
      <c r="R1137" s="25" t="str">
        <f t="shared" si="90"/>
        <v/>
      </c>
      <c r="S1137" s="27" t="str">
        <f t="shared" si="91"/>
        <v/>
      </c>
    </row>
    <row r="1138" spans="18:19">
      <c r="R1138" s="25" t="str">
        <f t="shared" si="90"/>
        <v/>
      </c>
      <c r="S1138" s="27" t="str">
        <f t="shared" si="91"/>
        <v/>
      </c>
    </row>
    <row r="1139" spans="18:19">
      <c r="R1139" s="25" t="str">
        <f t="shared" si="90"/>
        <v/>
      </c>
      <c r="S1139" s="27" t="str">
        <f t="shared" si="91"/>
        <v/>
      </c>
    </row>
    <row r="1140" spans="18:19">
      <c r="R1140" s="25" t="str">
        <f t="shared" si="90"/>
        <v/>
      </c>
      <c r="S1140" s="27" t="str">
        <f t="shared" si="91"/>
        <v/>
      </c>
    </row>
    <row r="1141" spans="18:19">
      <c r="R1141" s="25" t="str">
        <f t="shared" si="90"/>
        <v/>
      </c>
      <c r="S1141" s="27" t="str">
        <f t="shared" si="91"/>
        <v/>
      </c>
    </row>
    <row r="1142" spans="18:19">
      <c r="R1142" s="25" t="str">
        <f t="shared" si="90"/>
        <v/>
      </c>
      <c r="S1142" s="27" t="str">
        <f t="shared" si="91"/>
        <v/>
      </c>
    </row>
    <row r="1143" spans="18:19">
      <c r="R1143" s="25" t="str">
        <f t="shared" si="90"/>
        <v/>
      </c>
      <c r="S1143" s="27" t="str">
        <f t="shared" si="91"/>
        <v/>
      </c>
    </row>
    <row r="1144" spans="18:19">
      <c r="R1144" s="25" t="str">
        <f t="shared" si="90"/>
        <v/>
      </c>
      <c r="S1144" s="27" t="str">
        <f t="shared" si="91"/>
        <v/>
      </c>
    </row>
    <row r="1145" spans="18:19">
      <c r="R1145" s="25" t="str">
        <f t="shared" si="90"/>
        <v/>
      </c>
      <c r="S1145" s="27" t="str">
        <f t="shared" si="91"/>
        <v/>
      </c>
    </row>
    <row r="1146" spans="18:19">
      <c r="R1146" s="25" t="str">
        <f t="shared" si="90"/>
        <v/>
      </c>
      <c r="S1146" s="27" t="str">
        <f t="shared" si="91"/>
        <v/>
      </c>
    </row>
    <row r="1147" spans="18:19">
      <c r="R1147" s="25" t="str">
        <f t="shared" si="90"/>
        <v/>
      </c>
      <c r="S1147" s="27" t="str">
        <f t="shared" si="91"/>
        <v/>
      </c>
    </row>
    <row r="1148" spans="18:19">
      <c r="R1148" s="25" t="str">
        <f t="shared" si="90"/>
        <v/>
      </c>
      <c r="S1148" s="27" t="str">
        <f t="shared" si="91"/>
        <v/>
      </c>
    </row>
    <row r="1149" spans="18:19">
      <c r="R1149" s="25" t="str">
        <f t="shared" si="90"/>
        <v/>
      </c>
      <c r="S1149" s="27" t="str">
        <f t="shared" si="91"/>
        <v/>
      </c>
    </row>
    <row r="1150" spans="18:19">
      <c r="R1150" s="25" t="str">
        <f t="shared" si="90"/>
        <v/>
      </c>
      <c r="S1150" s="27" t="str">
        <f t="shared" si="91"/>
        <v/>
      </c>
    </row>
    <row r="1151" spans="18:19">
      <c r="R1151" s="25" t="str">
        <f t="shared" si="90"/>
        <v/>
      </c>
      <c r="S1151" s="27" t="str">
        <f t="shared" si="91"/>
        <v/>
      </c>
    </row>
    <row r="1152" spans="18:19">
      <c r="R1152" s="25" t="str">
        <f t="shared" si="90"/>
        <v/>
      </c>
      <c r="S1152" s="27" t="str">
        <f t="shared" si="91"/>
        <v/>
      </c>
    </row>
    <row r="1153" spans="18:19">
      <c r="R1153" s="25" t="str">
        <f t="shared" si="90"/>
        <v/>
      </c>
      <c r="S1153" s="27" t="str">
        <f t="shared" si="91"/>
        <v/>
      </c>
    </row>
    <row r="1154" spans="18:19">
      <c r="R1154" s="25" t="str">
        <f t="shared" si="90"/>
        <v/>
      </c>
      <c r="S1154" s="27" t="str">
        <f t="shared" si="91"/>
        <v/>
      </c>
    </row>
    <row r="1155" spans="18:19">
      <c r="R1155" s="25" t="str">
        <f t="shared" si="90"/>
        <v/>
      </c>
      <c r="S1155" s="27" t="str">
        <f t="shared" si="91"/>
        <v/>
      </c>
    </row>
    <row r="1156" spans="18:19">
      <c r="R1156" s="25" t="str">
        <f t="shared" si="90"/>
        <v/>
      </c>
      <c r="S1156" s="27" t="str">
        <f t="shared" si="91"/>
        <v/>
      </c>
    </row>
    <row r="1157" spans="18:19">
      <c r="R1157" s="25" t="str">
        <f t="shared" si="90"/>
        <v/>
      </c>
      <c r="S1157" s="27" t="str">
        <f t="shared" si="91"/>
        <v/>
      </c>
    </row>
    <row r="1158" spans="18:19">
      <c r="R1158" s="25" t="str">
        <f t="shared" si="90"/>
        <v/>
      </c>
      <c r="S1158" s="27" t="str">
        <f t="shared" si="91"/>
        <v/>
      </c>
    </row>
    <row r="1159" spans="18:19">
      <c r="R1159" s="25" t="str">
        <f t="shared" si="90"/>
        <v/>
      </c>
      <c r="S1159" s="27" t="str">
        <f t="shared" si="91"/>
        <v/>
      </c>
    </row>
    <row r="1160" spans="18:19">
      <c r="R1160" s="25" t="str">
        <f t="shared" si="90"/>
        <v/>
      </c>
      <c r="S1160" s="27" t="str">
        <f t="shared" si="91"/>
        <v/>
      </c>
    </row>
    <row r="1161" spans="18:19">
      <c r="R1161" s="25" t="str">
        <f t="shared" si="90"/>
        <v/>
      </c>
      <c r="S1161" s="27" t="str">
        <f t="shared" si="91"/>
        <v/>
      </c>
    </row>
    <row r="1162" spans="18:19">
      <c r="R1162" s="25" t="str">
        <f t="shared" si="90"/>
        <v/>
      </c>
      <c r="S1162" s="27" t="str">
        <f t="shared" si="91"/>
        <v/>
      </c>
    </row>
    <row r="1163" spans="18:19">
      <c r="R1163" s="25" t="str">
        <f t="shared" si="90"/>
        <v/>
      </c>
      <c r="S1163" s="27" t="str">
        <f t="shared" si="91"/>
        <v/>
      </c>
    </row>
    <row r="1164" spans="18:19">
      <c r="R1164" s="25" t="str">
        <f t="shared" si="90"/>
        <v/>
      </c>
      <c r="S1164" s="27" t="str">
        <f t="shared" si="91"/>
        <v/>
      </c>
    </row>
    <row r="1165" spans="18:19">
      <c r="R1165" s="25" t="str">
        <f t="shared" si="90"/>
        <v/>
      </c>
      <c r="S1165" s="27" t="str">
        <f t="shared" si="91"/>
        <v/>
      </c>
    </row>
    <row r="1166" spans="18:19">
      <c r="R1166" s="25" t="str">
        <f t="shared" si="90"/>
        <v/>
      </c>
      <c r="S1166" s="27" t="str">
        <f t="shared" si="91"/>
        <v/>
      </c>
    </row>
    <row r="1167" spans="18:19">
      <c r="R1167" s="25" t="str">
        <f t="shared" si="90"/>
        <v/>
      </c>
      <c r="S1167" s="27" t="str">
        <f t="shared" si="91"/>
        <v/>
      </c>
    </row>
    <row r="1168" spans="18:19">
      <c r="R1168" s="25" t="str">
        <f t="shared" si="90"/>
        <v/>
      </c>
      <c r="S1168" s="27" t="str">
        <f t="shared" si="91"/>
        <v/>
      </c>
    </row>
    <row r="1169" spans="18:19">
      <c r="R1169" s="25" t="str">
        <f t="shared" si="90"/>
        <v/>
      </c>
      <c r="S1169" s="27" t="str">
        <f t="shared" si="91"/>
        <v/>
      </c>
    </row>
    <row r="1170" spans="18:19">
      <c r="R1170" s="25" t="str">
        <f t="shared" si="90"/>
        <v/>
      </c>
      <c r="S1170" s="27" t="str">
        <f t="shared" si="91"/>
        <v/>
      </c>
    </row>
    <row r="1171" spans="18:19">
      <c r="R1171" s="25" t="str">
        <f t="shared" si="90"/>
        <v/>
      </c>
      <c r="S1171" s="27" t="str">
        <f t="shared" si="91"/>
        <v/>
      </c>
    </row>
    <row r="1172" spans="18:19">
      <c r="R1172" s="25" t="str">
        <f t="shared" si="90"/>
        <v/>
      </c>
      <c r="S1172" s="27" t="str">
        <f t="shared" si="91"/>
        <v/>
      </c>
    </row>
    <row r="1173" spans="18:19">
      <c r="R1173" s="25" t="str">
        <f t="shared" si="90"/>
        <v/>
      </c>
      <c r="S1173" s="27" t="str">
        <f t="shared" si="91"/>
        <v/>
      </c>
    </row>
    <row r="1174" spans="18:19">
      <c r="R1174" s="25" t="str">
        <f t="shared" si="90"/>
        <v/>
      </c>
      <c r="S1174" s="27" t="str">
        <f t="shared" si="91"/>
        <v/>
      </c>
    </row>
    <row r="1175" spans="18:19">
      <c r="R1175" s="25" t="str">
        <f t="shared" si="90"/>
        <v/>
      </c>
      <c r="S1175" s="27" t="str">
        <f t="shared" si="91"/>
        <v/>
      </c>
    </row>
    <row r="1176" spans="18:19">
      <c r="R1176" s="25" t="str">
        <f t="shared" si="90"/>
        <v/>
      </c>
      <c r="S1176" s="27" t="str">
        <f t="shared" si="91"/>
        <v/>
      </c>
    </row>
    <row r="1177" spans="18:19">
      <c r="R1177" s="25" t="str">
        <f t="shared" si="90"/>
        <v/>
      </c>
      <c r="S1177" s="27" t="str">
        <f t="shared" si="91"/>
        <v/>
      </c>
    </row>
    <row r="1178" spans="18:19">
      <c r="R1178" s="25" t="str">
        <f t="shared" si="90"/>
        <v/>
      </c>
      <c r="S1178" s="27" t="str">
        <f t="shared" si="91"/>
        <v/>
      </c>
    </row>
    <row r="1179" spans="18:19">
      <c r="R1179" s="25" t="str">
        <f t="shared" si="90"/>
        <v/>
      </c>
      <c r="S1179" s="27" t="str">
        <f t="shared" si="91"/>
        <v/>
      </c>
    </row>
    <row r="1180" spans="18:19">
      <c r="R1180" s="25" t="str">
        <f t="shared" si="90"/>
        <v/>
      </c>
      <c r="S1180" s="27" t="str">
        <f t="shared" si="91"/>
        <v/>
      </c>
    </row>
    <row r="1181" spans="18:19">
      <c r="R1181" s="25" t="str">
        <f t="shared" si="90"/>
        <v/>
      </c>
      <c r="S1181" s="27" t="str">
        <f t="shared" si="91"/>
        <v/>
      </c>
    </row>
    <row r="1182" spans="18:19">
      <c r="R1182" s="25" t="str">
        <f t="shared" si="90"/>
        <v/>
      </c>
      <c r="S1182" s="27" t="str">
        <f t="shared" si="91"/>
        <v/>
      </c>
    </row>
    <row r="1183" spans="18:19">
      <c r="R1183" s="25" t="str">
        <f t="shared" si="90"/>
        <v/>
      </c>
      <c r="S1183" s="27" t="str">
        <f t="shared" si="91"/>
        <v/>
      </c>
    </row>
    <row r="1184" spans="18:19">
      <c r="R1184" s="25" t="str">
        <f t="shared" si="90"/>
        <v/>
      </c>
      <c r="S1184" s="27" t="str">
        <f t="shared" si="91"/>
        <v/>
      </c>
    </row>
    <row r="1185" spans="18:19">
      <c r="R1185" s="25" t="str">
        <f t="shared" si="90"/>
        <v/>
      </c>
      <c r="S1185" s="27" t="str">
        <f t="shared" si="91"/>
        <v/>
      </c>
    </row>
    <row r="1186" spans="18:19">
      <c r="R1186" s="25" t="str">
        <f t="shared" si="90"/>
        <v/>
      </c>
      <c r="S1186" s="27" t="str">
        <f t="shared" si="91"/>
        <v/>
      </c>
    </row>
    <row r="1187" spans="18:19">
      <c r="R1187" s="25" t="str">
        <f t="shared" si="90"/>
        <v/>
      </c>
      <c r="S1187" s="27" t="str">
        <f t="shared" si="91"/>
        <v/>
      </c>
    </row>
    <row r="1188" spans="18:19">
      <c r="R1188" s="25" t="str">
        <f t="shared" si="90"/>
        <v/>
      </c>
      <c r="S1188" s="27" t="str">
        <f t="shared" si="91"/>
        <v/>
      </c>
    </row>
    <row r="1189" spans="18:19">
      <c r="R1189" s="25" t="str">
        <f t="shared" si="90"/>
        <v/>
      </c>
      <c r="S1189" s="27" t="str">
        <f t="shared" si="91"/>
        <v/>
      </c>
    </row>
    <row r="1190" spans="18:19">
      <c r="R1190" s="25" t="str">
        <f t="shared" si="90"/>
        <v/>
      </c>
      <c r="S1190" s="27" t="str">
        <f t="shared" si="91"/>
        <v/>
      </c>
    </row>
    <row r="1191" spans="18:19">
      <c r="R1191" s="25" t="str">
        <f t="shared" si="90"/>
        <v/>
      </c>
      <c r="S1191" s="27" t="str">
        <f t="shared" si="91"/>
        <v/>
      </c>
    </row>
    <row r="1192" spans="18:19">
      <c r="R1192" s="25" t="str">
        <f t="shared" si="90"/>
        <v/>
      </c>
      <c r="S1192" s="27" t="str">
        <f t="shared" si="91"/>
        <v/>
      </c>
    </row>
    <row r="1193" spans="18:19">
      <c r="R1193" s="25" t="str">
        <f t="shared" si="90"/>
        <v/>
      </c>
      <c r="S1193" s="27" t="str">
        <f t="shared" si="91"/>
        <v/>
      </c>
    </row>
    <row r="1194" spans="18:19">
      <c r="R1194" s="25" t="str">
        <f t="shared" si="90"/>
        <v/>
      </c>
      <c r="S1194" s="27" t="str">
        <f t="shared" si="91"/>
        <v/>
      </c>
    </row>
    <row r="1195" spans="18:19">
      <c r="R1195" s="25" t="str">
        <f t="shared" si="90"/>
        <v/>
      </c>
      <c r="S1195" s="27" t="str">
        <f t="shared" si="91"/>
        <v/>
      </c>
    </row>
    <row r="1196" spans="18:19">
      <c r="R1196" s="25" t="str">
        <f t="shared" si="90"/>
        <v/>
      </c>
      <c r="S1196" s="27" t="str">
        <f t="shared" si="91"/>
        <v/>
      </c>
    </row>
    <row r="1197" spans="18:19">
      <c r="R1197" s="25" t="str">
        <f t="shared" si="90"/>
        <v/>
      </c>
      <c r="S1197" s="27" t="str">
        <f t="shared" si="91"/>
        <v/>
      </c>
    </row>
    <row r="1198" spans="18:19">
      <c r="R1198" s="25" t="str">
        <f t="shared" si="90"/>
        <v/>
      </c>
      <c r="S1198" s="27" t="str">
        <f t="shared" si="91"/>
        <v/>
      </c>
    </row>
    <row r="1199" spans="18:19">
      <c r="R1199" s="25" t="str">
        <f t="shared" si="90"/>
        <v/>
      </c>
      <c r="S1199" s="27" t="str">
        <f t="shared" si="91"/>
        <v/>
      </c>
    </row>
    <row r="1200" spans="18:19">
      <c r="R1200" s="25" t="str">
        <f t="shared" ref="R1200:R1263" si="92">IF(K1200="","",SUM(K1200:Q1200))</f>
        <v/>
      </c>
      <c r="S1200" s="27" t="str">
        <f t="shared" ref="S1200:S1263" si="93">IF(J1200="","",IF(R1200="","",J1200+R1200))</f>
        <v/>
      </c>
    </row>
    <row r="1201" spans="18:19">
      <c r="R1201" s="25" t="str">
        <f t="shared" si="92"/>
        <v/>
      </c>
      <c r="S1201" s="27" t="str">
        <f t="shared" si="93"/>
        <v/>
      </c>
    </row>
    <row r="1202" spans="18:19">
      <c r="R1202" s="25" t="str">
        <f t="shared" si="92"/>
        <v/>
      </c>
      <c r="S1202" s="27" t="str">
        <f t="shared" si="93"/>
        <v/>
      </c>
    </row>
    <row r="1203" spans="18:19">
      <c r="R1203" s="25" t="str">
        <f t="shared" si="92"/>
        <v/>
      </c>
      <c r="S1203" s="27" t="str">
        <f t="shared" si="93"/>
        <v/>
      </c>
    </row>
    <row r="1204" spans="18:19">
      <c r="R1204" s="25" t="str">
        <f t="shared" si="92"/>
        <v/>
      </c>
      <c r="S1204" s="27" t="str">
        <f t="shared" si="93"/>
        <v/>
      </c>
    </row>
    <row r="1205" spans="18:19">
      <c r="R1205" s="25" t="str">
        <f t="shared" si="92"/>
        <v/>
      </c>
      <c r="S1205" s="27" t="str">
        <f t="shared" si="93"/>
        <v/>
      </c>
    </row>
    <row r="1206" spans="18:19">
      <c r="R1206" s="25" t="str">
        <f t="shared" si="92"/>
        <v/>
      </c>
      <c r="S1206" s="27" t="str">
        <f t="shared" si="93"/>
        <v/>
      </c>
    </row>
    <row r="1207" spans="18:19">
      <c r="R1207" s="25" t="str">
        <f t="shared" si="92"/>
        <v/>
      </c>
      <c r="S1207" s="27" t="str">
        <f t="shared" si="93"/>
        <v/>
      </c>
    </row>
    <row r="1208" spans="18:19">
      <c r="R1208" s="25" t="str">
        <f t="shared" si="92"/>
        <v/>
      </c>
      <c r="S1208" s="27" t="str">
        <f t="shared" si="93"/>
        <v/>
      </c>
    </row>
    <row r="1209" spans="18:19">
      <c r="R1209" s="25" t="str">
        <f t="shared" si="92"/>
        <v/>
      </c>
      <c r="S1209" s="27" t="str">
        <f t="shared" si="93"/>
        <v/>
      </c>
    </row>
    <row r="1210" spans="18:19">
      <c r="R1210" s="25" t="str">
        <f t="shared" si="92"/>
        <v/>
      </c>
      <c r="S1210" s="27" t="str">
        <f t="shared" si="93"/>
        <v/>
      </c>
    </row>
    <row r="1211" spans="18:19">
      <c r="R1211" s="25" t="str">
        <f t="shared" si="92"/>
        <v/>
      </c>
      <c r="S1211" s="27" t="str">
        <f t="shared" si="93"/>
        <v/>
      </c>
    </row>
    <row r="1212" spans="18:19">
      <c r="R1212" s="25" t="str">
        <f t="shared" si="92"/>
        <v/>
      </c>
      <c r="S1212" s="27" t="str">
        <f t="shared" si="93"/>
        <v/>
      </c>
    </row>
    <row r="1213" spans="18:19">
      <c r="R1213" s="25" t="str">
        <f t="shared" si="92"/>
        <v/>
      </c>
      <c r="S1213" s="27" t="str">
        <f t="shared" si="93"/>
        <v/>
      </c>
    </row>
    <row r="1214" spans="18:19">
      <c r="R1214" s="25" t="str">
        <f t="shared" si="92"/>
        <v/>
      </c>
      <c r="S1214" s="27" t="str">
        <f t="shared" si="93"/>
        <v/>
      </c>
    </row>
    <row r="1215" spans="18:19">
      <c r="R1215" s="25" t="str">
        <f t="shared" si="92"/>
        <v/>
      </c>
      <c r="S1215" s="27" t="str">
        <f t="shared" si="93"/>
        <v/>
      </c>
    </row>
    <row r="1216" spans="18:19">
      <c r="R1216" s="25" t="str">
        <f t="shared" si="92"/>
        <v/>
      </c>
      <c r="S1216" s="27" t="str">
        <f t="shared" si="93"/>
        <v/>
      </c>
    </row>
    <row r="1217" spans="18:19">
      <c r="R1217" s="25" t="str">
        <f t="shared" si="92"/>
        <v/>
      </c>
      <c r="S1217" s="27" t="str">
        <f t="shared" si="93"/>
        <v/>
      </c>
    </row>
    <row r="1218" spans="18:19">
      <c r="R1218" s="25" t="str">
        <f t="shared" si="92"/>
        <v/>
      </c>
      <c r="S1218" s="27" t="str">
        <f t="shared" si="93"/>
        <v/>
      </c>
    </row>
    <row r="1219" spans="18:19">
      <c r="R1219" s="25" t="str">
        <f t="shared" si="92"/>
        <v/>
      </c>
      <c r="S1219" s="27" t="str">
        <f t="shared" si="93"/>
        <v/>
      </c>
    </row>
    <row r="1220" spans="18:19">
      <c r="R1220" s="25" t="str">
        <f t="shared" si="92"/>
        <v/>
      </c>
      <c r="S1220" s="27" t="str">
        <f t="shared" si="93"/>
        <v/>
      </c>
    </row>
    <row r="1221" spans="18:19">
      <c r="R1221" s="25" t="str">
        <f t="shared" si="92"/>
        <v/>
      </c>
      <c r="S1221" s="27" t="str">
        <f t="shared" si="93"/>
        <v/>
      </c>
    </row>
    <row r="1222" spans="18:19">
      <c r="R1222" s="25" t="str">
        <f t="shared" si="92"/>
        <v/>
      </c>
      <c r="S1222" s="27" t="str">
        <f t="shared" si="93"/>
        <v/>
      </c>
    </row>
    <row r="1223" spans="18:19">
      <c r="R1223" s="25" t="str">
        <f t="shared" si="92"/>
        <v/>
      </c>
      <c r="S1223" s="27" t="str">
        <f t="shared" si="93"/>
        <v/>
      </c>
    </row>
    <row r="1224" spans="18:19">
      <c r="R1224" s="25" t="str">
        <f t="shared" si="92"/>
        <v/>
      </c>
      <c r="S1224" s="27" t="str">
        <f t="shared" si="93"/>
        <v/>
      </c>
    </row>
    <row r="1225" spans="18:19">
      <c r="R1225" s="25" t="str">
        <f t="shared" si="92"/>
        <v/>
      </c>
      <c r="S1225" s="27" t="str">
        <f t="shared" si="93"/>
        <v/>
      </c>
    </row>
    <row r="1226" spans="18:19">
      <c r="R1226" s="25" t="str">
        <f t="shared" si="92"/>
        <v/>
      </c>
      <c r="S1226" s="27" t="str">
        <f t="shared" si="93"/>
        <v/>
      </c>
    </row>
    <row r="1227" spans="18:19">
      <c r="R1227" s="25" t="str">
        <f t="shared" si="92"/>
        <v/>
      </c>
      <c r="S1227" s="27" t="str">
        <f t="shared" si="93"/>
        <v/>
      </c>
    </row>
    <row r="1228" spans="18:19">
      <c r="R1228" s="25" t="str">
        <f t="shared" si="92"/>
        <v/>
      </c>
      <c r="S1228" s="27" t="str">
        <f t="shared" si="93"/>
        <v/>
      </c>
    </row>
    <row r="1229" spans="18:19">
      <c r="R1229" s="25" t="str">
        <f t="shared" si="92"/>
        <v/>
      </c>
      <c r="S1229" s="27" t="str">
        <f t="shared" si="93"/>
        <v/>
      </c>
    </row>
    <row r="1230" spans="18:19">
      <c r="R1230" s="25" t="str">
        <f t="shared" si="92"/>
        <v/>
      </c>
      <c r="S1230" s="27" t="str">
        <f t="shared" si="93"/>
        <v/>
      </c>
    </row>
    <row r="1231" spans="18:19">
      <c r="R1231" s="25" t="str">
        <f t="shared" si="92"/>
        <v/>
      </c>
      <c r="S1231" s="27" t="str">
        <f t="shared" si="93"/>
        <v/>
      </c>
    </row>
    <row r="1232" spans="18:19">
      <c r="R1232" s="25" t="str">
        <f t="shared" si="92"/>
        <v/>
      </c>
      <c r="S1232" s="27" t="str">
        <f t="shared" si="93"/>
        <v/>
      </c>
    </row>
    <row r="1233" spans="18:19">
      <c r="R1233" s="25" t="str">
        <f t="shared" si="92"/>
        <v/>
      </c>
      <c r="S1233" s="27" t="str">
        <f t="shared" si="93"/>
        <v/>
      </c>
    </row>
    <row r="1234" spans="18:19">
      <c r="R1234" s="25" t="str">
        <f t="shared" si="92"/>
        <v/>
      </c>
      <c r="S1234" s="27" t="str">
        <f t="shared" si="93"/>
        <v/>
      </c>
    </row>
    <row r="1235" spans="18:19">
      <c r="R1235" s="25" t="str">
        <f t="shared" si="92"/>
        <v/>
      </c>
      <c r="S1235" s="27" t="str">
        <f t="shared" si="93"/>
        <v/>
      </c>
    </row>
    <row r="1236" spans="18:19">
      <c r="R1236" s="25" t="str">
        <f t="shared" si="92"/>
        <v/>
      </c>
      <c r="S1236" s="27" t="str">
        <f t="shared" si="93"/>
        <v/>
      </c>
    </row>
    <row r="1237" spans="18:19">
      <c r="R1237" s="25" t="str">
        <f t="shared" si="92"/>
        <v/>
      </c>
      <c r="S1237" s="27" t="str">
        <f t="shared" si="93"/>
        <v/>
      </c>
    </row>
    <row r="1238" spans="18:19">
      <c r="R1238" s="25" t="str">
        <f t="shared" si="92"/>
        <v/>
      </c>
      <c r="S1238" s="27" t="str">
        <f t="shared" si="93"/>
        <v/>
      </c>
    </row>
    <row r="1239" spans="18:19">
      <c r="R1239" s="25" t="str">
        <f t="shared" si="92"/>
        <v/>
      </c>
      <c r="S1239" s="27" t="str">
        <f t="shared" si="93"/>
        <v/>
      </c>
    </row>
    <row r="1240" spans="18:19">
      <c r="R1240" s="25" t="str">
        <f t="shared" si="92"/>
        <v/>
      </c>
      <c r="S1240" s="27" t="str">
        <f t="shared" si="93"/>
        <v/>
      </c>
    </row>
    <row r="1241" spans="18:19">
      <c r="R1241" s="25" t="str">
        <f t="shared" si="92"/>
        <v/>
      </c>
      <c r="S1241" s="27" t="str">
        <f t="shared" si="93"/>
        <v/>
      </c>
    </row>
    <row r="1242" spans="18:19">
      <c r="R1242" s="25" t="str">
        <f t="shared" si="92"/>
        <v/>
      </c>
      <c r="S1242" s="27" t="str">
        <f t="shared" si="93"/>
        <v/>
      </c>
    </row>
    <row r="1243" spans="18:19">
      <c r="R1243" s="25" t="str">
        <f t="shared" si="92"/>
        <v/>
      </c>
      <c r="S1243" s="27" t="str">
        <f t="shared" si="93"/>
        <v/>
      </c>
    </row>
    <row r="1244" spans="18:19">
      <c r="R1244" s="25" t="str">
        <f t="shared" si="92"/>
        <v/>
      </c>
      <c r="S1244" s="27" t="str">
        <f t="shared" si="93"/>
        <v/>
      </c>
    </row>
    <row r="1245" spans="18:19">
      <c r="R1245" s="25" t="str">
        <f t="shared" si="92"/>
        <v/>
      </c>
      <c r="S1245" s="27" t="str">
        <f t="shared" si="93"/>
        <v/>
      </c>
    </row>
    <row r="1246" spans="18:19">
      <c r="R1246" s="25" t="str">
        <f t="shared" si="92"/>
        <v/>
      </c>
      <c r="S1246" s="27" t="str">
        <f t="shared" si="93"/>
        <v/>
      </c>
    </row>
    <row r="1247" spans="18:19">
      <c r="R1247" s="25" t="str">
        <f t="shared" si="92"/>
        <v/>
      </c>
      <c r="S1247" s="27" t="str">
        <f t="shared" si="93"/>
        <v/>
      </c>
    </row>
    <row r="1248" spans="18:19">
      <c r="R1248" s="25" t="str">
        <f t="shared" si="92"/>
        <v/>
      </c>
      <c r="S1248" s="27" t="str">
        <f t="shared" si="93"/>
        <v/>
      </c>
    </row>
    <row r="1249" spans="18:19">
      <c r="R1249" s="25" t="str">
        <f t="shared" si="92"/>
        <v/>
      </c>
      <c r="S1249" s="27" t="str">
        <f t="shared" si="93"/>
        <v/>
      </c>
    </row>
    <row r="1250" spans="18:19">
      <c r="R1250" s="25" t="str">
        <f t="shared" si="92"/>
        <v/>
      </c>
      <c r="S1250" s="27" t="str">
        <f t="shared" si="93"/>
        <v/>
      </c>
    </row>
    <row r="1251" spans="18:19">
      <c r="R1251" s="25" t="str">
        <f t="shared" si="92"/>
        <v/>
      </c>
      <c r="S1251" s="27" t="str">
        <f t="shared" si="93"/>
        <v/>
      </c>
    </row>
    <row r="1252" spans="18:19">
      <c r="R1252" s="25" t="str">
        <f t="shared" si="92"/>
        <v/>
      </c>
      <c r="S1252" s="27" t="str">
        <f t="shared" si="93"/>
        <v/>
      </c>
    </row>
    <row r="1253" spans="18:19">
      <c r="R1253" s="25" t="str">
        <f t="shared" si="92"/>
        <v/>
      </c>
      <c r="S1253" s="27" t="str">
        <f t="shared" si="93"/>
        <v/>
      </c>
    </row>
    <row r="1254" spans="18:19">
      <c r="R1254" s="25" t="str">
        <f t="shared" si="92"/>
        <v/>
      </c>
      <c r="S1254" s="27" t="str">
        <f t="shared" si="93"/>
        <v/>
      </c>
    </row>
    <row r="1255" spans="18:19">
      <c r="R1255" s="25" t="str">
        <f t="shared" si="92"/>
        <v/>
      </c>
      <c r="S1255" s="27" t="str">
        <f t="shared" si="93"/>
        <v/>
      </c>
    </row>
    <row r="1256" spans="18:19">
      <c r="R1256" s="25" t="str">
        <f t="shared" si="92"/>
        <v/>
      </c>
      <c r="S1256" s="27" t="str">
        <f t="shared" si="93"/>
        <v/>
      </c>
    </row>
    <row r="1257" spans="18:19">
      <c r="R1257" s="25" t="str">
        <f t="shared" si="92"/>
        <v/>
      </c>
      <c r="S1257" s="27" t="str">
        <f t="shared" si="93"/>
        <v/>
      </c>
    </row>
    <row r="1258" spans="18:19">
      <c r="R1258" s="25" t="str">
        <f t="shared" si="92"/>
        <v/>
      </c>
      <c r="S1258" s="27" t="str">
        <f t="shared" si="93"/>
        <v/>
      </c>
    </row>
    <row r="1259" spans="18:19">
      <c r="R1259" s="25" t="str">
        <f t="shared" si="92"/>
        <v/>
      </c>
      <c r="S1259" s="27" t="str">
        <f t="shared" si="93"/>
        <v/>
      </c>
    </row>
    <row r="1260" spans="18:19">
      <c r="R1260" s="25" t="str">
        <f t="shared" si="92"/>
        <v/>
      </c>
      <c r="S1260" s="27" t="str">
        <f t="shared" si="93"/>
        <v/>
      </c>
    </row>
    <row r="1261" spans="18:19">
      <c r="R1261" s="25" t="str">
        <f t="shared" si="92"/>
        <v/>
      </c>
      <c r="S1261" s="27" t="str">
        <f t="shared" si="93"/>
        <v/>
      </c>
    </row>
    <row r="1262" spans="18:19">
      <c r="R1262" s="25" t="str">
        <f t="shared" si="92"/>
        <v/>
      </c>
      <c r="S1262" s="27" t="str">
        <f t="shared" si="93"/>
        <v/>
      </c>
    </row>
    <row r="1263" spans="18:19">
      <c r="R1263" s="25" t="str">
        <f t="shared" si="92"/>
        <v/>
      </c>
      <c r="S1263" s="27" t="str">
        <f t="shared" si="93"/>
        <v/>
      </c>
    </row>
    <row r="1264" spans="18:19">
      <c r="R1264" s="25" t="str">
        <f t="shared" ref="R1264:R1327" si="94">IF(K1264="","",SUM(K1264:Q1264))</f>
        <v/>
      </c>
      <c r="S1264" s="27" t="str">
        <f t="shared" ref="S1264:S1327" si="95">IF(J1264="","",IF(R1264="","",J1264+R1264))</f>
        <v/>
      </c>
    </row>
    <row r="1265" spans="18:19">
      <c r="R1265" s="25" t="str">
        <f t="shared" si="94"/>
        <v/>
      </c>
      <c r="S1265" s="27" t="str">
        <f t="shared" si="95"/>
        <v/>
      </c>
    </row>
    <row r="1266" spans="18:19">
      <c r="R1266" s="25" t="str">
        <f t="shared" si="94"/>
        <v/>
      </c>
      <c r="S1266" s="27" t="str">
        <f t="shared" si="95"/>
        <v/>
      </c>
    </row>
    <row r="1267" spans="18:19">
      <c r="R1267" s="25" t="str">
        <f t="shared" si="94"/>
        <v/>
      </c>
      <c r="S1267" s="27" t="str">
        <f t="shared" si="95"/>
        <v/>
      </c>
    </row>
    <row r="1268" spans="18:19">
      <c r="R1268" s="25" t="str">
        <f t="shared" si="94"/>
        <v/>
      </c>
      <c r="S1268" s="27" t="str">
        <f t="shared" si="95"/>
        <v/>
      </c>
    </row>
    <row r="1269" spans="18:19">
      <c r="R1269" s="25" t="str">
        <f t="shared" si="94"/>
        <v/>
      </c>
      <c r="S1269" s="27" t="str">
        <f t="shared" si="95"/>
        <v/>
      </c>
    </row>
    <row r="1270" spans="18:19">
      <c r="R1270" s="25" t="str">
        <f t="shared" si="94"/>
        <v/>
      </c>
      <c r="S1270" s="27" t="str">
        <f t="shared" si="95"/>
        <v/>
      </c>
    </row>
    <row r="1271" spans="18:19">
      <c r="R1271" s="25" t="str">
        <f t="shared" si="94"/>
        <v/>
      </c>
      <c r="S1271" s="27" t="str">
        <f t="shared" si="95"/>
        <v/>
      </c>
    </row>
    <row r="1272" spans="18:19">
      <c r="R1272" s="25" t="str">
        <f t="shared" si="94"/>
        <v/>
      </c>
      <c r="S1272" s="27" t="str">
        <f t="shared" si="95"/>
        <v/>
      </c>
    </row>
    <row r="1273" spans="18:19">
      <c r="R1273" s="25" t="str">
        <f t="shared" si="94"/>
        <v/>
      </c>
      <c r="S1273" s="27" t="str">
        <f t="shared" si="95"/>
        <v/>
      </c>
    </row>
    <row r="1274" spans="18:19">
      <c r="R1274" s="25" t="str">
        <f t="shared" si="94"/>
        <v/>
      </c>
      <c r="S1274" s="27" t="str">
        <f t="shared" si="95"/>
        <v/>
      </c>
    </row>
    <row r="1275" spans="18:19">
      <c r="R1275" s="25" t="str">
        <f t="shared" si="94"/>
        <v/>
      </c>
      <c r="S1275" s="27" t="str">
        <f t="shared" si="95"/>
        <v/>
      </c>
    </row>
    <row r="1276" spans="18:19">
      <c r="R1276" s="25" t="str">
        <f t="shared" si="94"/>
        <v/>
      </c>
      <c r="S1276" s="27" t="str">
        <f t="shared" si="95"/>
        <v/>
      </c>
    </row>
    <row r="1277" spans="18:19">
      <c r="R1277" s="25" t="str">
        <f t="shared" si="94"/>
        <v/>
      </c>
      <c r="S1277" s="27" t="str">
        <f t="shared" si="95"/>
        <v/>
      </c>
    </row>
    <row r="1278" spans="18:19">
      <c r="R1278" s="25" t="str">
        <f t="shared" si="94"/>
        <v/>
      </c>
      <c r="S1278" s="27" t="str">
        <f t="shared" si="95"/>
        <v/>
      </c>
    </row>
    <row r="1279" spans="18:19">
      <c r="R1279" s="25" t="str">
        <f t="shared" si="94"/>
        <v/>
      </c>
      <c r="S1279" s="27" t="str">
        <f t="shared" si="95"/>
        <v/>
      </c>
    </row>
    <row r="1280" spans="18:19">
      <c r="R1280" s="25" t="str">
        <f t="shared" si="94"/>
        <v/>
      </c>
      <c r="S1280" s="27" t="str">
        <f t="shared" si="95"/>
        <v/>
      </c>
    </row>
    <row r="1281" spans="18:19">
      <c r="R1281" s="25" t="str">
        <f t="shared" si="94"/>
        <v/>
      </c>
      <c r="S1281" s="27" t="str">
        <f t="shared" si="95"/>
        <v/>
      </c>
    </row>
    <row r="1282" spans="18:19">
      <c r="R1282" s="25" t="str">
        <f t="shared" si="94"/>
        <v/>
      </c>
      <c r="S1282" s="27" t="str">
        <f t="shared" si="95"/>
        <v/>
      </c>
    </row>
    <row r="1283" spans="18:19">
      <c r="R1283" s="25" t="str">
        <f t="shared" si="94"/>
        <v/>
      </c>
      <c r="S1283" s="27" t="str">
        <f t="shared" si="95"/>
        <v/>
      </c>
    </row>
    <row r="1284" spans="18:19">
      <c r="R1284" s="25" t="str">
        <f t="shared" si="94"/>
        <v/>
      </c>
      <c r="S1284" s="27" t="str">
        <f t="shared" si="95"/>
        <v/>
      </c>
    </row>
    <row r="1285" spans="18:19">
      <c r="R1285" s="25" t="str">
        <f t="shared" si="94"/>
        <v/>
      </c>
      <c r="S1285" s="27" t="str">
        <f t="shared" si="95"/>
        <v/>
      </c>
    </row>
    <row r="1286" spans="18:19">
      <c r="R1286" s="25" t="str">
        <f t="shared" si="94"/>
        <v/>
      </c>
      <c r="S1286" s="27" t="str">
        <f t="shared" si="95"/>
        <v/>
      </c>
    </row>
    <row r="1287" spans="18:19">
      <c r="R1287" s="25" t="str">
        <f t="shared" si="94"/>
        <v/>
      </c>
      <c r="S1287" s="27" t="str">
        <f t="shared" si="95"/>
        <v/>
      </c>
    </row>
    <row r="1288" spans="18:19">
      <c r="R1288" s="25" t="str">
        <f t="shared" si="94"/>
        <v/>
      </c>
      <c r="S1288" s="27" t="str">
        <f t="shared" si="95"/>
        <v/>
      </c>
    </row>
    <row r="1289" spans="18:19">
      <c r="R1289" s="25" t="str">
        <f t="shared" si="94"/>
        <v/>
      </c>
      <c r="S1289" s="27" t="str">
        <f t="shared" si="95"/>
        <v/>
      </c>
    </row>
    <row r="1290" spans="18:19">
      <c r="R1290" s="25" t="str">
        <f t="shared" si="94"/>
        <v/>
      </c>
      <c r="S1290" s="27" t="str">
        <f t="shared" si="95"/>
        <v/>
      </c>
    </row>
    <row r="1291" spans="18:19">
      <c r="R1291" s="25" t="str">
        <f t="shared" si="94"/>
        <v/>
      </c>
      <c r="S1291" s="27" t="str">
        <f t="shared" si="95"/>
        <v/>
      </c>
    </row>
    <row r="1292" spans="18:19">
      <c r="R1292" s="25" t="str">
        <f t="shared" si="94"/>
        <v/>
      </c>
      <c r="S1292" s="27" t="str">
        <f t="shared" si="95"/>
        <v/>
      </c>
    </row>
    <row r="1293" spans="18:19">
      <c r="R1293" s="25" t="str">
        <f t="shared" si="94"/>
        <v/>
      </c>
      <c r="S1293" s="27" t="str">
        <f t="shared" si="95"/>
        <v/>
      </c>
    </row>
    <row r="1294" spans="18:19">
      <c r="R1294" s="25" t="str">
        <f t="shared" si="94"/>
        <v/>
      </c>
      <c r="S1294" s="27" t="str">
        <f t="shared" si="95"/>
        <v/>
      </c>
    </row>
    <row r="1295" spans="18:19">
      <c r="R1295" s="25" t="str">
        <f t="shared" si="94"/>
        <v/>
      </c>
      <c r="S1295" s="27" t="str">
        <f t="shared" si="95"/>
        <v/>
      </c>
    </row>
    <row r="1296" spans="18:19">
      <c r="R1296" s="25" t="str">
        <f t="shared" si="94"/>
        <v/>
      </c>
      <c r="S1296" s="27" t="str">
        <f t="shared" si="95"/>
        <v/>
      </c>
    </row>
    <row r="1297" spans="18:19">
      <c r="R1297" s="25" t="str">
        <f t="shared" si="94"/>
        <v/>
      </c>
      <c r="S1297" s="27" t="str">
        <f t="shared" si="95"/>
        <v/>
      </c>
    </row>
    <row r="1298" spans="18:19">
      <c r="R1298" s="25" t="str">
        <f t="shared" si="94"/>
        <v/>
      </c>
      <c r="S1298" s="27" t="str">
        <f t="shared" si="95"/>
        <v/>
      </c>
    </row>
    <row r="1299" spans="18:19">
      <c r="R1299" s="25" t="str">
        <f t="shared" si="94"/>
        <v/>
      </c>
      <c r="S1299" s="27" t="str">
        <f t="shared" si="95"/>
        <v/>
      </c>
    </row>
    <row r="1300" spans="18:19">
      <c r="R1300" s="25" t="str">
        <f t="shared" si="94"/>
        <v/>
      </c>
      <c r="S1300" s="27" t="str">
        <f t="shared" si="95"/>
        <v/>
      </c>
    </row>
    <row r="1301" spans="18:19">
      <c r="R1301" s="25" t="str">
        <f t="shared" si="94"/>
        <v/>
      </c>
      <c r="S1301" s="27" t="str">
        <f t="shared" si="95"/>
        <v/>
      </c>
    </row>
    <row r="1302" spans="18:19">
      <c r="R1302" s="25" t="str">
        <f t="shared" si="94"/>
        <v/>
      </c>
      <c r="S1302" s="27" t="str">
        <f t="shared" si="95"/>
        <v/>
      </c>
    </row>
    <row r="1303" spans="18:19">
      <c r="R1303" s="25" t="str">
        <f t="shared" si="94"/>
        <v/>
      </c>
      <c r="S1303" s="27" t="str">
        <f t="shared" si="95"/>
        <v/>
      </c>
    </row>
    <row r="1304" spans="18:19">
      <c r="R1304" s="25" t="str">
        <f t="shared" si="94"/>
        <v/>
      </c>
      <c r="S1304" s="27" t="str">
        <f t="shared" si="95"/>
        <v/>
      </c>
    </row>
    <row r="1305" spans="18:19">
      <c r="R1305" s="25" t="str">
        <f t="shared" si="94"/>
        <v/>
      </c>
      <c r="S1305" s="27" t="str">
        <f t="shared" si="95"/>
        <v/>
      </c>
    </row>
    <row r="1306" spans="18:19">
      <c r="R1306" s="25" t="str">
        <f t="shared" si="94"/>
        <v/>
      </c>
      <c r="S1306" s="27" t="str">
        <f t="shared" si="95"/>
        <v/>
      </c>
    </row>
    <row r="1307" spans="18:19">
      <c r="R1307" s="25" t="str">
        <f t="shared" si="94"/>
        <v/>
      </c>
      <c r="S1307" s="27" t="str">
        <f t="shared" si="95"/>
        <v/>
      </c>
    </row>
    <row r="1308" spans="18:19">
      <c r="R1308" s="25" t="str">
        <f t="shared" si="94"/>
        <v/>
      </c>
      <c r="S1308" s="27" t="str">
        <f t="shared" si="95"/>
        <v/>
      </c>
    </row>
    <row r="1309" spans="18:19">
      <c r="R1309" s="25" t="str">
        <f t="shared" si="94"/>
        <v/>
      </c>
      <c r="S1309" s="27" t="str">
        <f t="shared" si="95"/>
        <v/>
      </c>
    </row>
    <row r="1310" spans="18:19">
      <c r="R1310" s="25" t="str">
        <f t="shared" si="94"/>
        <v/>
      </c>
      <c r="S1310" s="27" t="str">
        <f t="shared" si="95"/>
        <v/>
      </c>
    </row>
    <row r="1311" spans="18:19">
      <c r="R1311" s="25" t="str">
        <f t="shared" si="94"/>
        <v/>
      </c>
      <c r="S1311" s="27" t="str">
        <f t="shared" si="95"/>
        <v/>
      </c>
    </row>
    <row r="1312" spans="18:19">
      <c r="R1312" s="25" t="str">
        <f t="shared" si="94"/>
        <v/>
      </c>
      <c r="S1312" s="27" t="str">
        <f t="shared" si="95"/>
        <v/>
      </c>
    </row>
    <row r="1313" spans="18:19">
      <c r="R1313" s="25" t="str">
        <f t="shared" si="94"/>
        <v/>
      </c>
      <c r="S1313" s="27" t="str">
        <f t="shared" si="95"/>
        <v/>
      </c>
    </row>
    <row r="1314" spans="18:19">
      <c r="R1314" s="25" t="str">
        <f t="shared" si="94"/>
        <v/>
      </c>
      <c r="S1314" s="27" t="str">
        <f t="shared" si="95"/>
        <v/>
      </c>
    </row>
    <row r="1315" spans="18:19">
      <c r="R1315" s="25" t="str">
        <f t="shared" si="94"/>
        <v/>
      </c>
      <c r="S1315" s="27" t="str">
        <f t="shared" si="95"/>
        <v/>
      </c>
    </row>
    <row r="1316" spans="18:19">
      <c r="R1316" s="25" t="str">
        <f t="shared" si="94"/>
        <v/>
      </c>
      <c r="S1316" s="27" t="str">
        <f t="shared" si="95"/>
        <v/>
      </c>
    </row>
    <row r="1317" spans="18:19">
      <c r="R1317" s="25" t="str">
        <f t="shared" si="94"/>
        <v/>
      </c>
      <c r="S1317" s="27" t="str">
        <f t="shared" si="95"/>
        <v/>
      </c>
    </row>
    <row r="1318" spans="18:19">
      <c r="R1318" s="25" t="str">
        <f t="shared" si="94"/>
        <v/>
      </c>
      <c r="S1318" s="27" t="str">
        <f t="shared" si="95"/>
        <v/>
      </c>
    </row>
    <row r="1319" spans="18:19">
      <c r="R1319" s="25" t="str">
        <f t="shared" si="94"/>
        <v/>
      </c>
      <c r="S1319" s="27" t="str">
        <f t="shared" si="95"/>
        <v/>
      </c>
    </row>
    <row r="1320" spans="18:19">
      <c r="R1320" s="25" t="str">
        <f t="shared" si="94"/>
        <v/>
      </c>
      <c r="S1320" s="27" t="str">
        <f t="shared" si="95"/>
        <v/>
      </c>
    </row>
    <row r="1321" spans="18:19">
      <c r="R1321" s="25" t="str">
        <f t="shared" si="94"/>
        <v/>
      </c>
      <c r="S1321" s="27" t="str">
        <f t="shared" si="95"/>
        <v/>
      </c>
    </row>
    <row r="1322" spans="18:19">
      <c r="R1322" s="25" t="str">
        <f t="shared" si="94"/>
        <v/>
      </c>
      <c r="S1322" s="27" t="str">
        <f t="shared" si="95"/>
        <v/>
      </c>
    </row>
    <row r="1323" spans="18:19">
      <c r="R1323" s="25" t="str">
        <f t="shared" si="94"/>
        <v/>
      </c>
      <c r="S1323" s="27" t="str">
        <f t="shared" si="95"/>
        <v/>
      </c>
    </row>
    <row r="1324" spans="18:19">
      <c r="R1324" s="25" t="str">
        <f t="shared" si="94"/>
        <v/>
      </c>
      <c r="S1324" s="27" t="str">
        <f t="shared" si="95"/>
        <v/>
      </c>
    </row>
    <row r="1325" spans="18:19">
      <c r="R1325" s="25" t="str">
        <f t="shared" si="94"/>
        <v/>
      </c>
      <c r="S1325" s="27" t="str">
        <f t="shared" si="95"/>
        <v/>
      </c>
    </row>
    <row r="1326" spans="18:19">
      <c r="R1326" s="25" t="str">
        <f t="shared" si="94"/>
        <v/>
      </c>
      <c r="S1326" s="27" t="str">
        <f t="shared" si="95"/>
        <v/>
      </c>
    </row>
    <row r="1327" spans="18:19">
      <c r="R1327" s="25" t="str">
        <f t="shared" si="94"/>
        <v/>
      </c>
      <c r="S1327" s="27" t="str">
        <f t="shared" si="95"/>
        <v/>
      </c>
    </row>
    <row r="1328" spans="18:19">
      <c r="R1328" s="25" t="str">
        <f t="shared" ref="R1328:R1391" si="96">IF(K1328="","",SUM(K1328:Q1328))</f>
        <v/>
      </c>
      <c r="S1328" s="27" t="str">
        <f t="shared" ref="S1328:S1391" si="97">IF(J1328="","",IF(R1328="","",J1328+R1328))</f>
        <v/>
      </c>
    </row>
    <row r="1329" spans="18:19">
      <c r="R1329" s="25" t="str">
        <f t="shared" si="96"/>
        <v/>
      </c>
      <c r="S1329" s="27" t="str">
        <f t="shared" si="97"/>
        <v/>
      </c>
    </row>
    <row r="1330" spans="18:19">
      <c r="R1330" s="25" t="str">
        <f t="shared" si="96"/>
        <v/>
      </c>
      <c r="S1330" s="27" t="str">
        <f t="shared" si="97"/>
        <v/>
      </c>
    </row>
    <row r="1331" spans="18:19">
      <c r="R1331" s="25" t="str">
        <f t="shared" si="96"/>
        <v/>
      </c>
      <c r="S1331" s="27" t="str">
        <f t="shared" si="97"/>
        <v/>
      </c>
    </row>
    <row r="1332" spans="18:19">
      <c r="R1332" s="25" t="str">
        <f t="shared" si="96"/>
        <v/>
      </c>
      <c r="S1332" s="27" t="str">
        <f t="shared" si="97"/>
        <v/>
      </c>
    </row>
    <row r="1333" spans="18:19">
      <c r="R1333" s="25" t="str">
        <f t="shared" si="96"/>
        <v/>
      </c>
      <c r="S1333" s="27" t="str">
        <f t="shared" si="97"/>
        <v/>
      </c>
    </row>
    <row r="1334" spans="18:19">
      <c r="R1334" s="25" t="str">
        <f t="shared" si="96"/>
        <v/>
      </c>
      <c r="S1334" s="27" t="str">
        <f t="shared" si="97"/>
        <v/>
      </c>
    </row>
    <row r="1335" spans="18:19">
      <c r="R1335" s="25" t="str">
        <f t="shared" si="96"/>
        <v/>
      </c>
      <c r="S1335" s="27" t="str">
        <f t="shared" si="97"/>
        <v/>
      </c>
    </row>
    <row r="1336" spans="18:19">
      <c r="R1336" s="25" t="str">
        <f t="shared" si="96"/>
        <v/>
      </c>
      <c r="S1336" s="27" t="str">
        <f t="shared" si="97"/>
        <v/>
      </c>
    </row>
    <row r="1337" spans="18:19">
      <c r="R1337" s="25" t="str">
        <f t="shared" si="96"/>
        <v/>
      </c>
      <c r="S1337" s="27" t="str">
        <f t="shared" si="97"/>
        <v/>
      </c>
    </row>
    <row r="1338" spans="18:19">
      <c r="R1338" s="25" t="str">
        <f t="shared" si="96"/>
        <v/>
      </c>
      <c r="S1338" s="27" t="str">
        <f t="shared" si="97"/>
        <v/>
      </c>
    </row>
    <row r="1339" spans="18:19">
      <c r="R1339" s="25" t="str">
        <f t="shared" si="96"/>
        <v/>
      </c>
      <c r="S1339" s="27" t="str">
        <f t="shared" si="97"/>
        <v/>
      </c>
    </row>
    <row r="1340" spans="18:19">
      <c r="R1340" s="25" t="str">
        <f t="shared" si="96"/>
        <v/>
      </c>
      <c r="S1340" s="27" t="str">
        <f t="shared" si="97"/>
        <v/>
      </c>
    </row>
    <row r="1341" spans="18:19">
      <c r="R1341" s="25" t="str">
        <f t="shared" si="96"/>
        <v/>
      </c>
      <c r="S1341" s="27" t="str">
        <f t="shared" si="97"/>
        <v/>
      </c>
    </row>
    <row r="1342" spans="18:19">
      <c r="R1342" s="25" t="str">
        <f t="shared" si="96"/>
        <v/>
      </c>
      <c r="S1342" s="27" t="str">
        <f t="shared" si="97"/>
        <v/>
      </c>
    </row>
    <row r="1343" spans="18:19">
      <c r="R1343" s="25" t="str">
        <f t="shared" si="96"/>
        <v/>
      </c>
      <c r="S1343" s="27" t="str">
        <f t="shared" si="97"/>
        <v/>
      </c>
    </row>
    <row r="1344" spans="18:19">
      <c r="R1344" s="25" t="str">
        <f t="shared" si="96"/>
        <v/>
      </c>
      <c r="S1344" s="27" t="str">
        <f t="shared" si="97"/>
        <v/>
      </c>
    </row>
    <row r="1345" spans="18:19">
      <c r="R1345" s="25" t="str">
        <f t="shared" si="96"/>
        <v/>
      </c>
      <c r="S1345" s="27" t="str">
        <f t="shared" si="97"/>
        <v/>
      </c>
    </row>
    <row r="1346" spans="18:19">
      <c r="R1346" s="25" t="str">
        <f t="shared" si="96"/>
        <v/>
      </c>
      <c r="S1346" s="27" t="str">
        <f t="shared" si="97"/>
        <v/>
      </c>
    </row>
    <row r="1347" spans="18:19">
      <c r="R1347" s="25" t="str">
        <f t="shared" si="96"/>
        <v/>
      </c>
      <c r="S1347" s="27" t="str">
        <f t="shared" si="97"/>
        <v/>
      </c>
    </row>
    <row r="1348" spans="18:19">
      <c r="R1348" s="25" t="str">
        <f t="shared" si="96"/>
        <v/>
      </c>
      <c r="S1348" s="27" t="str">
        <f t="shared" si="97"/>
        <v/>
      </c>
    </row>
    <row r="1349" spans="18:19">
      <c r="R1349" s="25" t="str">
        <f t="shared" si="96"/>
        <v/>
      </c>
      <c r="S1349" s="27" t="str">
        <f t="shared" si="97"/>
        <v/>
      </c>
    </row>
    <row r="1350" spans="18:19">
      <c r="R1350" s="25" t="str">
        <f t="shared" si="96"/>
        <v/>
      </c>
      <c r="S1350" s="27" t="str">
        <f t="shared" si="97"/>
        <v/>
      </c>
    </row>
    <row r="1351" spans="18:19">
      <c r="R1351" s="25" t="str">
        <f t="shared" si="96"/>
        <v/>
      </c>
      <c r="S1351" s="27" t="str">
        <f t="shared" si="97"/>
        <v/>
      </c>
    </row>
    <row r="1352" spans="18:19">
      <c r="R1352" s="25" t="str">
        <f t="shared" si="96"/>
        <v/>
      </c>
      <c r="S1352" s="27" t="str">
        <f t="shared" si="97"/>
        <v/>
      </c>
    </row>
    <row r="1353" spans="18:19">
      <c r="R1353" s="25" t="str">
        <f t="shared" si="96"/>
        <v/>
      </c>
      <c r="S1353" s="27" t="str">
        <f t="shared" si="97"/>
        <v/>
      </c>
    </row>
    <row r="1354" spans="18:19">
      <c r="R1354" s="25" t="str">
        <f t="shared" si="96"/>
        <v/>
      </c>
      <c r="S1354" s="27" t="str">
        <f t="shared" si="97"/>
        <v/>
      </c>
    </row>
    <row r="1355" spans="18:19">
      <c r="R1355" s="25" t="str">
        <f t="shared" si="96"/>
        <v/>
      </c>
      <c r="S1355" s="27" t="str">
        <f t="shared" si="97"/>
        <v/>
      </c>
    </row>
    <row r="1356" spans="18:19">
      <c r="R1356" s="25" t="str">
        <f t="shared" si="96"/>
        <v/>
      </c>
      <c r="S1356" s="27" t="str">
        <f t="shared" si="97"/>
        <v/>
      </c>
    </row>
    <row r="1357" spans="18:19">
      <c r="R1357" s="25" t="str">
        <f t="shared" si="96"/>
        <v/>
      </c>
      <c r="S1357" s="27" t="str">
        <f t="shared" si="97"/>
        <v/>
      </c>
    </row>
    <row r="1358" spans="18:19">
      <c r="R1358" s="25" t="str">
        <f t="shared" si="96"/>
        <v/>
      </c>
      <c r="S1358" s="27" t="str">
        <f t="shared" si="97"/>
        <v/>
      </c>
    </row>
    <row r="1359" spans="18:19">
      <c r="R1359" s="25" t="str">
        <f t="shared" si="96"/>
        <v/>
      </c>
      <c r="S1359" s="27" t="str">
        <f t="shared" si="97"/>
        <v/>
      </c>
    </row>
    <row r="1360" spans="18:19">
      <c r="R1360" s="25" t="str">
        <f t="shared" si="96"/>
        <v/>
      </c>
      <c r="S1360" s="27" t="str">
        <f t="shared" si="97"/>
        <v/>
      </c>
    </row>
    <row r="1361" spans="18:19">
      <c r="R1361" s="25" t="str">
        <f t="shared" si="96"/>
        <v/>
      </c>
      <c r="S1361" s="27" t="str">
        <f t="shared" si="97"/>
        <v/>
      </c>
    </row>
    <row r="1362" spans="18:19">
      <c r="R1362" s="25" t="str">
        <f t="shared" si="96"/>
        <v/>
      </c>
      <c r="S1362" s="27" t="str">
        <f t="shared" si="97"/>
        <v/>
      </c>
    </row>
    <row r="1363" spans="18:19">
      <c r="R1363" s="25" t="str">
        <f t="shared" si="96"/>
        <v/>
      </c>
      <c r="S1363" s="27" t="str">
        <f t="shared" si="97"/>
        <v/>
      </c>
    </row>
    <row r="1364" spans="18:19">
      <c r="R1364" s="25" t="str">
        <f t="shared" si="96"/>
        <v/>
      </c>
      <c r="S1364" s="27" t="str">
        <f t="shared" si="97"/>
        <v/>
      </c>
    </row>
    <row r="1365" spans="18:19">
      <c r="R1365" s="25" t="str">
        <f t="shared" si="96"/>
        <v/>
      </c>
      <c r="S1365" s="27" t="str">
        <f t="shared" si="97"/>
        <v/>
      </c>
    </row>
    <row r="1366" spans="18:19">
      <c r="R1366" s="25" t="str">
        <f t="shared" si="96"/>
        <v/>
      </c>
      <c r="S1366" s="27" t="str">
        <f t="shared" si="97"/>
        <v/>
      </c>
    </row>
    <row r="1367" spans="18:19">
      <c r="R1367" s="25" t="str">
        <f t="shared" si="96"/>
        <v/>
      </c>
      <c r="S1367" s="27" t="str">
        <f t="shared" si="97"/>
        <v/>
      </c>
    </row>
    <row r="1368" spans="18:19">
      <c r="R1368" s="25" t="str">
        <f t="shared" si="96"/>
        <v/>
      </c>
      <c r="S1368" s="27" t="str">
        <f t="shared" si="97"/>
        <v/>
      </c>
    </row>
    <row r="1369" spans="18:19">
      <c r="R1369" s="25" t="str">
        <f t="shared" si="96"/>
        <v/>
      </c>
      <c r="S1369" s="27" t="str">
        <f t="shared" si="97"/>
        <v/>
      </c>
    </row>
    <row r="1370" spans="18:19">
      <c r="R1370" s="25" t="str">
        <f t="shared" si="96"/>
        <v/>
      </c>
      <c r="S1370" s="27" t="str">
        <f t="shared" si="97"/>
        <v/>
      </c>
    </row>
    <row r="1371" spans="18:19">
      <c r="R1371" s="25" t="str">
        <f t="shared" si="96"/>
        <v/>
      </c>
      <c r="S1371" s="27" t="str">
        <f t="shared" si="97"/>
        <v/>
      </c>
    </row>
    <row r="1372" spans="18:19">
      <c r="R1372" s="25" t="str">
        <f t="shared" si="96"/>
        <v/>
      </c>
      <c r="S1372" s="27" t="str">
        <f t="shared" si="97"/>
        <v/>
      </c>
    </row>
    <row r="1373" spans="18:19">
      <c r="R1373" s="25" t="str">
        <f t="shared" si="96"/>
        <v/>
      </c>
      <c r="S1373" s="27" t="str">
        <f t="shared" si="97"/>
        <v/>
      </c>
    </row>
    <row r="1374" spans="18:19">
      <c r="R1374" s="25" t="str">
        <f t="shared" si="96"/>
        <v/>
      </c>
      <c r="S1374" s="27" t="str">
        <f t="shared" si="97"/>
        <v/>
      </c>
    </row>
    <row r="1375" spans="18:19">
      <c r="R1375" s="25" t="str">
        <f t="shared" si="96"/>
        <v/>
      </c>
      <c r="S1375" s="27" t="str">
        <f t="shared" si="97"/>
        <v/>
      </c>
    </row>
    <row r="1376" spans="18:19">
      <c r="R1376" s="25" t="str">
        <f t="shared" si="96"/>
        <v/>
      </c>
      <c r="S1376" s="27" t="str">
        <f t="shared" si="97"/>
        <v/>
      </c>
    </row>
    <row r="1377" spans="18:19">
      <c r="R1377" s="25" t="str">
        <f t="shared" si="96"/>
        <v/>
      </c>
      <c r="S1377" s="27" t="str">
        <f t="shared" si="97"/>
        <v/>
      </c>
    </row>
    <row r="1378" spans="18:19">
      <c r="R1378" s="25" t="str">
        <f t="shared" si="96"/>
        <v/>
      </c>
      <c r="S1378" s="27" t="str">
        <f t="shared" si="97"/>
        <v/>
      </c>
    </row>
    <row r="1379" spans="18:19">
      <c r="R1379" s="25" t="str">
        <f t="shared" si="96"/>
        <v/>
      </c>
      <c r="S1379" s="27" t="str">
        <f t="shared" si="97"/>
        <v/>
      </c>
    </row>
    <row r="1380" spans="18:19">
      <c r="R1380" s="25" t="str">
        <f t="shared" si="96"/>
        <v/>
      </c>
      <c r="S1380" s="27" t="str">
        <f t="shared" si="97"/>
        <v/>
      </c>
    </row>
    <row r="1381" spans="18:19">
      <c r="R1381" s="25" t="str">
        <f t="shared" si="96"/>
        <v/>
      </c>
      <c r="S1381" s="27" t="str">
        <f t="shared" si="97"/>
        <v/>
      </c>
    </row>
    <row r="1382" spans="18:19">
      <c r="R1382" s="25" t="str">
        <f t="shared" si="96"/>
        <v/>
      </c>
      <c r="S1382" s="27" t="str">
        <f t="shared" si="97"/>
        <v/>
      </c>
    </row>
    <row r="1383" spans="18:19">
      <c r="R1383" s="25" t="str">
        <f t="shared" si="96"/>
        <v/>
      </c>
      <c r="S1383" s="27" t="str">
        <f t="shared" si="97"/>
        <v/>
      </c>
    </row>
    <row r="1384" spans="18:19">
      <c r="R1384" s="25" t="str">
        <f t="shared" si="96"/>
        <v/>
      </c>
      <c r="S1384" s="27" t="str">
        <f t="shared" si="97"/>
        <v/>
      </c>
    </row>
    <row r="1385" spans="18:19">
      <c r="R1385" s="25" t="str">
        <f t="shared" si="96"/>
        <v/>
      </c>
      <c r="S1385" s="27" t="str">
        <f t="shared" si="97"/>
        <v/>
      </c>
    </row>
    <row r="1386" spans="18:19">
      <c r="R1386" s="25" t="str">
        <f t="shared" si="96"/>
        <v/>
      </c>
      <c r="S1386" s="27" t="str">
        <f t="shared" si="97"/>
        <v/>
      </c>
    </row>
    <row r="1387" spans="18:19">
      <c r="R1387" s="25" t="str">
        <f t="shared" si="96"/>
        <v/>
      </c>
      <c r="S1387" s="27" t="str">
        <f t="shared" si="97"/>
        <v/>
      </c>
    </row>
    <row r="1388" spans="18:19">
      <c r="R1388" s="25" t="str">
        <f t="shared" si="96"/>
        <v/>
      </c>
      <c r="S1388" s="27" t="str">
        <f t="shared" si="97"/>
        <v/>
      </c>
    </row>
    <row r="1389" spans="18:19">
      <c r="R1389" s="25" t="str">
        <f t="shared" si="96"/>
        <v/>
      </c>
      <c r="S1389" s="27" t="str">
        <f t="shared" si="97"/>
        <v/>
      </c>
    </row>
    <row r="1390" spans="18:19">
      <c r="R1390" s="25" t="str">
        <f t="shared" si="96"/>
        <v/>
      </c>
      <c r="S1390" s="27" t="str">
        <f t="shared" si="97"/>
        <v/>
      </c>
    </row>
    <row r="1391" spans="18:19">
      <c r="R1391" s="25" t="str">
        <f t="shared" si="96"/>
        <v/>
      </c>
      <c r="S1391" s="27" t="str">
        <f t="shared" si="97"/>
        <v/>
      </c>
    </row>
    <row r="1392" spans="18:19">
      <c r="R1392" s="25" t="str">
        <f t="shared" ref="R1392:R1455" si="98">IF(K1392="","",SUM(K1392:Q1392))</f>
        <v/>
      </c>
      <c r="S1392" s="27" t="str">
        <f t="shared" ref="S1392:S1455" si="99">IF(J1392="","",IF(R1392="","",J1392+R1392))</f>
        <v/>
      </c>
    </row>
    <row r="1393" spans="18:19">
      <c r="R1393" s="25" t="str">
        <f t="shared" si="98"/>
        <v/>
      </c>
      <c r="S1393" s="27" t="str">
        <f t="shared" si="99"/>
        <v/>
      </c>
    </row>
    <row r="1394" spans="18:19">
      <c r="R1394" s="25" t="str">
        <f t="shared" si="98"/>
        <v/>
      </c>
      <c r="S1394" s="27" t="str">
        <f t="shared" si="99"/>
        <v/>
      </c>
    </row>
    <row r="1395" spans="18:19">
      <c r="R1395" s="25" t="str">
        <f t="shared" si="98"/>
        <v/>
      </c>
      <c r="S1395" s="27" t="str">
        <f t="shared" si="99"/>
        <v/>
      </c>
    </row>
    <row r="1396" spans="18:19">
      <c r="R1396" s="25" t="str">
        <f t="shared" si="98"/>
        <v/>
      </c>
      <c r="S1396" s="27" t="str">
        <f t="shared" si="99"/>
        <v/>
      </c>
    </row>
    <row r="1397" spans="18:19">
      <c r="R1397" s="25" t="str">
        <f t="shared" si="98"/>
        <v/>
      </c>
      <c r="S1397" s="27" t="str">
        <f t="shared" si="99"/>
        <v/>
      </c>
    </row>
    <row r="1398" spans="18:19">
      <c r="R1398" s="25" t="str">
        <f t="shared" si="98"/>
        <v/>
      </c>
      <c r="S1398" s="27" t="str">
        <f t="shared" si="99"/>
        <v/>
      </c>
    </row>
    <row r="1399" spans="18:19">
      <c r="R1399" s="25" t="str">
        <f t="shared" si="98"/>
        <v/>
      </c>
      <c r="S1399" s="27" t="str">
        <f t="shared" si="99"/>
        <v/>
      </c>
    </row>
    <row r="1400" spans="18:19">
      <c r="R1400" s="25" t="str">
        <f t="shared" si="98"/>
        <v/>
      </c>
      <c r="S1400" s="27" t="str">
        <f t="shared" si="99"/>
        <v/>
      </c>
    </row>
    <row r="1401" spans="18:19">
      <c r="R1401" s="25" t="str">
        <f t="shared" si="98"/>
        <v/>
      </c>
      <c r="S1401" s="27" t="str">
        <f t="shared" si="99"/>
        <v/>
      </c>
    </row>
    <row r="1402" spans="18:19">
      <c r="R1402" s="25" t="str">
        <f t="shared" si="98"/>
        <v/>
      </c>
      <c r="S1402" s="27" t="str">
        <f t="shared" si="99"/>
        <v/>
      </c>
    </row>
    <row r="1403" spans="18:19">
      <c r="R1403" s="25" t="str">
        <f t="shared" si="98"/>
        <v/>
      </c>
      <c r="S1403" s="27" t="str">
        <f t="shared" si="99"/>
        <v/>
      </c>
    </row>
    <row r="1404" spans="18:19">
      <c r="R1404" s="25" t="str">
        <f t="shared" si="98"/>
        <v/>
      </c>
      <c r="S1404" s="27" t="str">
        <f t="shared" si="99"/>
        <v/>
      </c>
    </row>
    <row r="1405" spans="18:19">
      <c r="R1405" s="25" t="str">
        <f t="shared" si="98"/>
        <v/>
      </c>
      <c r="S1405" s="27" t="str">
        <f t="shared" si="99"/>
        <v/>
      </c>
    </row>
    <row r="1406" spans="18:19">
      <c r="R1406" s="25" t="str">
        <f t="shared" si="98"/>
        <v/>
      </c>
      <c r="S1406" s="27" t="str">
        <f t="shared" si="99"/>
        <v/>
      </c>
    </row>
    <row r="1407" spans="18:19">
      <c r="R1407" s="25" t="str">
        <f t="shared" si="98"/>
        <v/>
      </c>
      <c r="S1407" s="27" t="str">
        <f t="shared" si="99"/>
        <v/>
      </c>
    </row>
    <row r="1408" spans="18:19">
      <c r="R1408" s="25" t="str">
        <f t="shared" si="98"/>
        <v/>
      </c>
      <c r="S1408" s="27" t="str">
        <f t="shared" si="99"/>
        <v/>
      </c>
    </row>
    <row r="1409" spans="18:19">
      <c r="R1409" s="25" t="str">
        <f t="shared" si="98"/>
        <v/>
      </c>
      <c r="S1409" s="27" t="str">
        <f t="shared" si="99"/>
        <v/>
      </c>
    </row>
    <row r="1410" spans="18:19">
      <c r="R1410" s="25" t="str">
        <f t="shared" si="98"/>
        <v/>
      </c>
      <c r="S1410" s="27" t="str">
        <f t="shared" si="99"/>
        <v/>
      </c>
    </row>
    <row r="1411" spans="18:19">
      <c r="R1411" s="25" t="str">
        <f t="shared" si="98"/>
        <v/>
      </c>
      <c r="S1411" s="27" t="str">
        <f t="shared" si="99"/>
        <v/>
      </c>
    </row>
    <row r="1412" spans="18:19">
      <c r="R1412" s="25" t="str">
        <f t="shared" si="98"/>
        <v/>
      </c>
      <c r="S1412" s="27" t="str">
        <f t="shared" si="99"/>
        <v/>
      </c>
    </row>
    <row r="1413" spans="18:19">
      <c r="R1413" s="25" t="str">
        <f t="shared" si="98"/>
        <v/>
      </c>
      <c r="S1413" s="27" t="str">
        <f t="shared" si="99"/>
        <v/>
      </c>
    </row>
    <row r="1414" spans="18:19">
      <c r="R1414" s="25" t="str">
        <f t="shared" si="98"/>
        <v/>
      </c>
      <c r="S1414" s="27" t="str">
        <f t="shared" si="99"/>
        <v/>
      </c>
    </row>
    <row r="1415" spans="18:19">
      <c r="R1415" s="25" t="str">
        <f t="shared" si="98"/>
        <v/>
      </c>
      <c r="S1415" s="27" t="str">
        <f t="shared" si="99"/>
        <v/>
      </c>
    </row>
    <row r="1416" spans="18:19">
      <c r="R1416" s="25" t="str">
        <f t="shared" si="98"/>
        <v/>
      </c>
      <c r="S1416" s="27" t="str">
        <f t="shared" si="99"/>
        <v/>
      </c>
    </row>
    <row r="1417" spans="18:19">
      <c r="R1417" s="25" t="str">
        <f t="shared" si="98"/>
        <v/>
      </c>
      <c r="S1417" s="27" t="str">
        <f t="shared" si="99"/>
        <v/>
      </c>
    </row>
    <row r="1418" spans="18:19">
      <c r="R1418" s="25" t="str">
        <f t="shared" si="98"/>
        <v/>
      </c>
      <c r="S1418" s="27" t="str">
        <f t="shared" si="99"/>
        <v/>
      </c>
    </row>
    <row r="1419" spans="18:19">
      <c r="R1419" s="25" t="str">
        <f t="shared" si="98"/>
        <v/>
      </c>
      <c r="S1419" s="27" t="str">
        <f t="shared" si="99"/>
        <v/>
      </c>
    </row>
    <row r="1420" spans="18:19">
      <c r="R1420" s="25" t="str">
        <f t="shared" si="98"/>
        <v/>
      </c>
      <c r="S1420" s="27" t="str">
        <f t="shared" si="99"/>
        <v/>
      </c>
    </row>
    <row r="1421" spans="18:19">
      <c r="R1421" s="25" t="str">
        <f t="shared" si="98"/>
        <v/>
      </c>
      <c r="S1421" s="27" t="str">
        <f t="shared" si="99"/>
        <v/>
      </c>
    </row>
    <row r="1422" spans="18:19">
      <c r="R1422" s="25" t="str">
        <f t="shared" si="98"/>
        <v/>
      </c>
      <c r="S1422" s="27" t="str">
        <f t="shared" si="99"/>
        <v/>
      </c>
    </row>
    <row r="1423" spans="18:19">
      <c r="R1423" s="25" t="str">
        <f t="shared" si="98"/>
        <v/>
      </c>
      <c r="S1423" s="27" t="str">
        <f t="shared" si="99"/>
        <v/>
      </c>
    </row>
    <row r="1424" spans="18:19">
      <c r="R1424" s="25" t="str">
        <f t="shared" si="98"/>
        <v/>
      </c>
      <c r="S1424" s="27" t="str">
        <f t="shared" si="99"/>
        <v/>
      </c>
    </row>
    <row r="1425" spans="18:19">
      <c r="R1425" s="25" t="str">
        <f t="shared" si="98"/>
        <v/>
      </c>
      <c r="S1425" s="27" t="str">
        <f t="shared" si="99"/>
        <v/>
      </c>
    </row>
    <row r="1426" spans="18:19">
      <c r="R1426" s="25" t="str">
        <f t="shared" si="98"/>
        <v/>
      </c>
      <c r="S1426" s="27" t="str">
        <f t="shared" si="99"/>
        <v/>
      </c>
    </row>
    <row r="1427" spans="18:19">
      <c r="R1427" s="25" t="str">
        <f t="shared" si="98"/>
        <v/>
      </c>
      <c r="S1427" s="27" t="str">
        <f t="shared" si="99"/>
        <v/>
      </c>
    </row>
    <row r="1428" spans="18:19">
      <c r="R1428" s="25" t="str">
        <f t="shared" si="98"/>
        <v/>
      </c>
      <c r="S1428" s="27" t="str">
        <f t="shared" si="99"/>
        <v/>
      </c>
    </row>
    <row r="1429" spans="18:19">
      <c r="R1429" s="25" t="str">
        <f t="shared" si="98"/>
        <v/>
      </c>
      <c r="S1429" s="27" t="str">
        <f t="shared" si="99"/>
        <v/>
      </c>
    </row>
    <row r="1430" spans="18:19">
      <c r="R1430" s="25" t="str">
        <f t="shared" si="98"/>
        <v/>
      </c>
      <c r="S1430" s="27" t="str">
        <f t="shared" si="99"/>
        <v/>
      </c>
    </row>
    <row r="1431" spans="18:19">
      <c r="R1431" s="25" t="str">
        <f t="shared" si="98"/>
        <v/>
      </c>
      <c r="S1431" s="27" t="str">
        <f t="shared" si="99"/>
        <v/>
      </c>
    </row>
    <row r="1432" spans="18:19">
      <c r="R1432" s="25" t="str">
        <f t="shared" si="98"/>
        <v/>
      </c>
      <c r="S1432" s="27" t="str">
        <f t="shared" si="99"/>
        <v/>
      </c>
    </row>
    <row r="1433" spans="18:19">
      <c r="R1433" s="25" t="str">
        <f t="shared" si="98"/>
        <v/>
      </c>
      <c r="S1433" s="27" t="str">
        <f t="shared" si="99"/>
        <v/>
      </c>
    </row>
    <row r="1434" spans="18:19">
      <c r="R1434" s="25" t="str">
        <f t="shared" si="98"/>
        <v/>
      </c>
      <c r="S1434" s="27" t="str">
        <f t="shared" si="99"/>
        <v/>
      </c>
    </row>
    <row r="1435" spans="18:19">
      <c r="R1435" s="25" t="str">
        <f t="shared" si="98"/>
        <v/>
      </c>
      <c r="S1435" s="27" t="str">
        <f t="shared" si="99"/>
        <v/>
      </c>
    </row>
    <row r="1436" spans="18:19">
      <c r="R1436" s="25" t="str">
        <f t="shared" si="98"/>
        <v/>
      </c>
      <c r="S1436" s="27" t="str">
        <f t="shared" si="99"/>
        <v/>
      </c>
    </row>
    <row r="1437" spans="18:19">
      <c r="R1437" s="25" t="str">
        <f t="shared" si="98"/>
        <v/>
      </c>
      <c r="S1437" s="27" t="str">
        <f t="shared" si="99"/>
        <v/>
      </c>
    </row>
    <row r="1438" spans="18:19">
      <c r="R1438" s="25" t="str">
        <f t="shared" si="98"/>
        <v/>
      </c>
      <c r="S1438" s="27" t="str">
        <f t="shared" si="99"/>
        <v/>
      </c>
    </row>
    <row r="1439" spans="18:19">
      <c r="R1439" s="25" t="str">
        <f t="shared" si="98"/>
        <v/>
      </c>
      <c r="S1439" s="27" t="str">
        <f t="shared" si="99"/>
        <v/>
      </c>
    </row>
    <row r="1440" spans="18:19">
      <c r="R1440" s="25" t="str">
        <f t="shared" si="98"/>
        <v/>
      </c>
      <c r="S1440" s="27" t="str">
        <f t="shared" si="99"/>
        <v/>
      </c>
    </row>
    <row r="1441" spans="18:19">
      <c r="R1441" s="25" t="str">
        <f t="shared" si="98"/>
        <v/>
      </c>
      <c r="S1441" s="27" t="str">
        <f t="shared" si="99"/>
        <v/>
      </c>
    </row>
    <row r="1442" spans="18:19">
      <c r="R1442" s="25" t="str">
        <f t="shared" si="98"/>
        <v/>
      </c>
      <c r="S1442" s="27" t="str">
        <f t="shared" si="99"/>
        <v/>
      </c>
    </row>
    <row r="1443" spans="18:19">
      <c r="R1443" s="25" t="str">
        <f t="shared" si="98"/>
        <v/>
      </c>
      <c r="S1443" s="27" t="str">
        <f t="shared" si="99"/>
        <v/>
      </c>
    </row>
    <row r="1444" spans="18:19">
      <c r="R1444" s="25" t="str">
        <f t="shared" si="98"/>
        <v/>
      </c>
      <c r="S1444" s="27" t="str">
        <f t="shared" si="99"/>
        <v/>
      </c>
    </row>
    <row r="1445" spans="18:19">
      <c r="R1445" s="25" t="str">
        <f t="shared" si="98"/>
        <v/>
      </c>
      <c r="S1445" s="27" t="str">
        <f t="shared" si="99"/>
        <v/>
      </c>
    </row>
    <row r="1446" spans="18:19">
      <c r="R1446" s="25" t="str">
        <f t="shared" si="98"/>
        <v/>
      </c>
      <c r="S1446" s="27" t="str">
        <f t="shared" si="99"/>
        <v/>
      </c>
    </row>
    <row r="1447" spans="18:19">
      <c r="R1447" s="25" t="str">
        <f t="shared" si="98"/>
        <v/>
      </c>
      <c r="S1447" s="27" t="str">
        <f t="shared" si="99"/>
        <v/>
      </c>
    </row>
    <row r="1448" spans="18:19">
      <c r="R1448" s="25" t="str">
        <f t="shared" si="98"/>
        <v/>
      </c>
      <c r="S1448" s="27" t="str">
        <f t="shared" si="99"/>
        <v/>
      </c>
    </row>
    <row r="1449" spans="18:19">
      <c r="R1449" s="25" t="str">
        <f t="shared" si="98"/>
        <v/>
      </c>
      <c r="S1449" s="27" t="str">
        <f t="shared" si="99"/>
        <v/>
      </c>
    </row>
    <row r="1450" spans="18:19">
      <c r="R1450" s="25" t="str">
        <f t="shared" si="98"/>
        <v/>
      </c>
      <c r="S1450" s="27" t="str">
        <f t="shared" si="99"/>
        <v/>
      </c>
    </row>
    <row r="1451" spans="18:19">
      <c r="R1451" s="25" t="str">
        <f t="shared" si="98"/>
        <v/>
      </c>
      <c r="S1451" s="27" t="str">
        <f t="shared" si="99"/>
        <v/>
      </c>
    </row>
    <row r="1452" spans="18:19">
      <c r="R1452" s="25" t="str">
        <f t="shared" si="98"/>
        <v/>
      </c>
      <c r="S1452" s="27" t="str">
        <f t="shared" si="99"/>
        <v/>
      </c>
    </row>
    <row r="1453" spans="18:19">
      <c r="R1453" s="25" t="str">
        <f t="shared" si="98"/>
        <v/>
      </c>
      <c r="S1453" s="27" t="str">
        <f t="shared" si="99"/>
        <v/>
      </c>
    </row>
    <row r="1454" spans="18:19">
      <c r="R1454" s="25" t="str">
        <f t="shared" si="98"/>
        <v/>
      </c>
      <c r="S1454" s="27" t="str">
        <f t="shared" si="99"/>
        <v/>
      </c>
    </row>
    <row r="1455" spans="18:19">
      <c r="R1455" s="25" t="str">
        <f t="shared" si="98"/>
        <v/>
      </c>
      <c r="S1455" s="27" t="str">
        <f t="shared" si="99"/>
        <v/>
      </c>
    </row>
    <row r="1456" spans="18:19">
      <c r="R1456" s="25" t="str">
        <f t="shared" ref="R1456:R1519" si="100">IF(K1456="","",SUM(K1456:Q1456))</f>
        <v/>
      </c>
      <c r="S1456" s="27" t="str">
        <f t="shared" ref="S1456:S1519" si="101">IF(J1456="","",IF(R1456="","",J1456+R1456))</f>
        <v/>
      </c>
    </row>
    <row r="1457" spans="18:19">
      <c r="R1457" s="25" t="str">
        <f t="shared" si="100"/>
        <v/>
      </c>
      <c r="S1457" s="27" t="str">
        <f t="shared" si="101"/>
        <v/>
      </c>
    </row>
    <row r="1458" spans="18:19">
      <c r="R1458" s="25" t="str">
        <f t="shared" si="100"/>
        <v/>
      </c>
      <c r="S1458" s="27" t="str">
        <f t="shared" si="101"/>
        <v/>
      </c>
    </row>
    <row r="1459" spans="18:19">
      <c r="R1459" s="25" t="str">
        <f t="shared" si="100"/>
        <v/>
      </c>
      <c r="S1459" s="27" t="str">
        <f t="shared" si="101"/>
        <v/>
      </c>
    </row>
    <row r="1460" spans="18:19">
      <c r="R1460" s="25" t="str">
        <f t="shared" si="100"/>
        <v/>
      </c>
      <c r="S1460" s="27" t="str">
        <f t="shared" si="101"/>
        <v/>
      </c>
    </row>
    <row r="1461" spans="18:19">
      <c r="R1461" s="25" t="str">
        <f t="shared" si="100"/>
        <v/>
      </c>
      <c r="S1461" s="27" t="str">
        <f t="shared" si="101"/>
        <v/>
      </c>
    </row>
    <row r="1462" spans="18:19">
      <c r="R1462" s="25" t="str">
        <f t="shared" si="100"/>
        <v/>
      </c>
      <c r="S1462" s="27" t="str">
        <f t="shared" si="101"/>
        <v/>
      </c>
    </row>
    <row r="1463" spans="18:19">
      <c r="R1463" s="25" t="str">
        <f t="shared" si="100"/>
        <v/>
      </c>
      <c r="S1463" s="27" t="str">
        <f t="shared" si="101"/>
        <v/>
      </c>
    </row>
    <row r="1464" spans="18:19">
      <c r="R1464" s="25" t="str">
        <f t="shared" si="100"/>
        <v/>
      </c>
      <c r="S1464" s="27" t="str">
        <f t="shared" si="101"/>
        <v/>
      </c>
    </row>
    <row r="1465" spans="18:19">
      <c r="R1465" s="25" t="str">
        <f t="shared" si="100"/>
        <v/>
      </c>
      <c r="S1465" s="27" t="str">
        <f t="shared" si="101"/>
        <v/>
      </c>
    </row>
    <row r="1466" spans="18:19">
      <c r="R1466" s="25" t="str">
        <f t="shared" si="100"/>
        <v/>
      </c>
      <c r="S1466" s="27" t="str">
        <f t="shared" si="101"/>
        <v/>
      </c>
    </row>
    <row r="1467" spans="18:19">
      <c r="R1467" s="25" t="str">
        <f t="shared" si="100"/>
        <v/>
      </c>
      <c r="S1467" s="27" t="str">
        <f t="shared" si="101"/>
        <v/>
      </c>
    </row>
    <row r="1468" spans="18:19">
      <c r="R1468" s="25" t="str">
        <f t="shared" si="100"/>
        <v/>
      </c>
      <c r="S1468" s="27" t="str">
        <f t="shared" si="101"/>
        <v/>
      </c>
    </row>
    <row r="1469" spans="18:19">
      <c r="R1469" s="25" t="str">
        <f t="shared" si="100"/>
        <v/>
      </c>
      <c r="S1469" s="27" t="str">
        <f t="shared" si="101"/>
        <v/>
      </c>
    </row>
    <row r="1470" spans="18:19">
      <c r="R1470" s="25" t="str">
        <f t="shared" si="100"/>
        <v/>
      </c>
      <c r="S1470" s="27" t="str">
        <f t="shared" si="101"/>
        <v/>
      </c>
    </row>
    <row r="1471" spans="18:19">
      <c r="R1471" s="25" t="str">
        <f t="shared" si="100"/>
        <v/>
      </c>
      <c r="S1471" s="27" t="str">
        <f t="shared" si="101"/>
        <v/>
      </c>
    </row>
    <row r="1472" spans="18:19">
      <c r="R1472" s="25" t="str">
        <f t="shared" si="100"/>
        <v/>
      </c>
      <c r="S1472" s="27" t="str">
        <f t="shared" si="101"/>
        <v/>
      </c>
    </row>
    <row r="1473" spans="18:19">
      <c r="R1473" s="25" t="str">
        <f t="shared" si="100"/>
        <v/>
      </c>
      <c r="S1473" s="27" t="str">
        <f t="shared" si="101"/>
        <v/>
      </c>
    </row>
    <row r="1474" spans="18:19">
      <c r="R1474" s="25" t="str">
        <f t="shared" si="100"/>
        <v/>
      </c>
      <c r="S1474" s="27" t="str">
        <f t="shared" si="101"/>
        <v/>
      </c>
    </row>
    <row r="1475" spans="18:19">
      <c r="R1475" s="25" t="str">
        <f t="shared" si="100"/>
        <v/>
      </c>
      <c r="S1475" s="27" t="str">
        <f t="shared" si="101"/>
        <v/>
      </c>
    </row>
    <row r="1476" spans="18:19">
      <c r="R1476" s="25" t="str">
        <f t="shared" si="100"/>
        <v/>
      </c>
      <c r="S1476" s="27" t="str">
        <f t="shared" si="101"/>
        <v/>
      </c>
    </row>
    <row r="1477" spans="18:19">
      <c r="R1477" s="25" t="str">
        <f t="shared" si="100"/>
        <v/>
      </c>
      <c r="S1477" s="27" t="str">
        <f t="shared" si="101"/>
        <v/>
      </c>
    </row>
    <row r="1478" spans="18:19">
      <c r="R1478" s="25" t="str">
        <f t="shared" si="100"/>
        <v/>
      </c>
      <c r="S1478" s="27" t="str">
        <f t="shared" si="101"/>
        <v/>
      </c>
    </row>
    <row r="1479" spans="18:19">
      <c r="R1479" s="25" t="str">
        <f t="shared" si="100"/>
        <v/>
      </c>
      <c r="S1479" s="27" t="str">
        <f t="shared" si="101"/>
        <v/>
      </c>
    </row>
    <row r="1480" spans="18:19">
      <c r="R1480" s="25" t="str">
        <f t="shared" si="100"/>
        <v/>
      </c>
      <c r="S1480" s="27" t="str">
        <f t="shared" si="101"/>
        <v/>
      </c>
    </row>
    <row r="1481" spans="18:19">
      <c r="R1481" s="25" t="str">
        <f t="shared" si="100"/>
        <v/>
      </c>
      <c r="S1481" s="27" t="str">
        <f t="shared" si="101"/>
        <v/>
      </c>
    </row>
    <row r="1482" spans="18:19">
      <c r="R1482" s="25" t="str">
        <f t="shared" si="100"/>
        <v/>
      </c>
      <c r="S1482" s="27" t="str">
        <f t="shared" si="101"/>
        <v/>
      </c>
    </row>
    <row r="1483" spans="18:19">
      <c r="R1483" s="25" t="str">
        <f t="shared" si="100"/>
        <v/>
      </c>
      <c r="S1483" s="27" t="str">
        <f t="shared" si="101"/>
        <v/>
      </c>
    </row>
    <row r="1484" spans="18:19">
      <c r="R1484" s="25" t="str">
        <f t="shared" si="100"/>
        <v/>
      </c>
      <c r="S1484" s="27" t="str">
        <f t="shared" si="101"/>
        <v/>
      </c>
    </row>
    <row r="1485" spans="18:19">
      <c r="R1485" s="25" t="str">
        <f t="shared" si="100"/>
        <v/>
      </c>
      <c r="S1485" s="27" t="str">
        <f t="shared" si="101"/>
        <v/>
      </c>
    </row>
    <row r="1486" spans="18:19">
      <c r="R1486" s="25" t="str">
        <f t="shared" si="100"/>
        <v/>
      </c>
      <c r="S1486" s="27" t="str">
        <f t="shared" si="101"/>
        <v/>
      </c>
    </row>
    <row r="1487" spans="18:19">
      <c r="R1487" s="25" t="str">
        <f t="shared" si="100"/>
        <v/>
      </c>
      <c r="S1487" s="27" t="str">
        <f t="shared" si="101"/>
        <v/>
      </c>
    </row>
    <row r="1488" spans="18:19">
      <c r="R1488" s="25" t="str">
        <f t="shared" si="100"/>
        <v/>
      </c>
      <c r="S1488" s="27" t="str">
        <f t="shared" si="101"/>
        <v/>
      </c>
    </row>
    <row r="1489" spans="18:19">
      <c r="R1489" s="25" t="str">
        <f t="shared" si="100"/>
        <v/>
      </c>
      <c r="S1489" s="27" t="str">
        <f t="shared" si="101"/>
        <v/>
      </c>
    </row>
    <row r="1490" spans="18:19">
      <c r="R1490" s="25" t="str">
        <f t="shared" si="100"/>
        <v/>
      </c>
      <c r="S1490" s="27" t="str">
        <f t="shared" si="101"/>
        <v/>
      </c>
    </row>
    <row r="1491" spans="18:19">
      <c r="R1491" s="25" t="str">
        <f t="shared" si="100"/>
        <v/>
      </c>
      <c r="S1491" s="27" t="str">
        <f t="shared" si="101"/>
        <v/>
      </c>
    </row>
    <row r="1492" spans="18:19">
      <c r="R1492" s="25" t="str">
        <f t="shared" si="100"/>
        <v/>
      </c>
      <c r="S1492" s="27" t="str">
        <f t="shared" si="101"/>
        <v/>
      </c>
    </row>
    <row r="1493" spans="18:19">
      <c r="R1493" s="25" t="str">
        <f t="shared" si="100"/>
        <v/>
      </c>
      <c r="S1493" s="27" t="str">
        <f t="shared" si="101"/>
        <v/>
      </c>
    </row>
    <row r="1494" spans="18:19">
      <c r="R1494" s="25" t="str">
        <f t="shared" si="100"/>
        <v/>
      </c>
      <c r="S1494" s="27" t="str">
        <f t="shared" si="101"/>
        <v/>
      </c>
    </row>
    <row r="1495" spans="18:19">
      <c r="R1495" s="25" t="str">
        <f t="shared" si="100"/>
        <v/>
      </c>
      <c r="S1495" s="27" t="str">
        <f t="shared" si="101"/>
        <v/>
      </c>
    </row>
    <row r="1496" spans="18:19">
      <c r="R1496" s="25" t="str">
        <f t="shared" si="100"/>
        <v/>
      </c>
      <c r="S1496" s="27" t="str">
        <f t="shared" si="101"/>
        <v/>
      </c>
    </row>
    <row r="1497" spans="18:19">
      <c r="R1497" s="25" t="str">
        <f t="shared" si="100"/>
        <v/>
      </c>
      <c r="S1497" s="27" t="str">
        <f t="shared" si="101"/>
        <v/>
      </c>
    </row>
    <row r="1498" spans="18:19">
      <c r="R1498" s="25" t="str">
        <f t="shared" si="100"/>
        <v/>
      </c>
      <c r="S1498" s="27" t="str">
        <f t="shared" si="101"/>
        <v/>
      </c>
    </row>
    <row r="1499" spans="18:19">
      <c r="R1499" s="25" t="str">
        <f t="shared" si="100"/>
        <v/>
      </c>
      <c r="S1499" s="27" t="str">
        <f t="shared" si="101"/>
        <v/>
      </c>
    </row>
    <row r="1500" spans="18:19">
      <c r="R1500" s="25" t="str">
        <f t="shared" si="100"/>
        <v/>
      </c>
      <c r="S1500" s="27" t="str">
        <f t="shared" si="101"/>
        <v/>
      </c>
    </row>
    <row r="1501" spans="18:19">
      <c r="R1501" s="25" t="str">
        <f t="shared" si="100"/>
        <v/>
      </c>
      <c r="S1501" s="27" t="str">
        <f t="shared" si="101"/>
        <v/>
      </c>
    </row>
    <row r="1502" spans="18:19">
      <c r="R1502" s="25" t="str">
        <f t="shared" si="100"/>
        <v/>
      </c>
      <c r="S1502" s="27" t="str">
        <f t="shared" si="101"/>
        <v/>
      </c>
    </row>
    <row r="1503" spans="18:19">
      <c r="R1503" s="25" t="str">
        <f t="shared" si="100"/>
        <v/>
      </c>
      <c r="S1503" s="27" t="str">
        <f t="shared" si="101"/>
        <v/>
      </c>
    </row>
    <row r="1504" spans="18:19">
      <c r="R1504" s="25" t="str">
        <f t="shared" si="100"/>
        <v/>
      </c>
      <c r="S1504" s="27" t="str">
        <f t="shared" si="101"/>
        <v/>
      </c>
    </row>
    <row r="1505" spans="18:19">
      <c r="R1505" s="25" t="str">
        <f t="shared" si="100"/>
        <v/>
      </c>
      <c r="S1505" s="27" t="str">
        <f t="shared" si="101"/>
        <v/>
      </c>
    </row>
    <row r="1506" spans="18:19">
      <c r="R1506" s="25" t="str">
        <f t="shared" si="100"/>
        <v/>
      </c>
      <c r="S1506" s="27" t="str">
        <f t="shared" si="101"/>
        <v/>
      </c>
    </row>
    <row r="1507" spans="18:19">
      <c r="R1507" s="25" t="str">
        <f t="shared" si="100"/>
        <v/>
      </c>
      <c r="S1507" s="27" t="str">
        <f t="shared" si="101"/>
        <v/>
      </c>
    </row>
    <row r="1508" spans="18:19">
      <c r="R1508" s="25" t="str">
        <f t="shared" si="100"/>
        <v/>
      </c>
      <c r="S1508" s="27" t="str">
        <f t="shared" si="101"/>
        <v/>
      </c>
    </row>
    <row r="1509" spans="18:19">
      <c r="R1509" s="25" t="str">
        <f t="shared" si="100"/>
        <v/>
      </c>
      <c r="S1509" s="27" t="str">
        <f t="shared" si="101"/>
        <v/>
      </c>
    </row>
    <row r="1510" spans="18:19">
      <c r="R1510" s="25" t="str">
        <f t="shared" si="100"/>
        <v/>
      </c>
      <c r="S1510" s="27" t="str">
        <f t="shared" si="101"/>
        <v/>
      </c>
    </row>
    <row r="1511" spans="18:19">
      <c r="R1511" s="25" t="str">
        <f t="shared" si="100"/>
        <v/>
      </c>
      <c r="S1511" s="27" t="str">
        <f t="shared" si="101"/>
        <v/>
      </c>
    </row>
    <row r="1512" spans="18:19">
      <c r="R1512" s="25" t="str">
        <f t="shared" si="100"/>
        <v/>
      </c>
      <c r="S1512" s="27" t="str">
        <f t="shared" si="101"/>
        <v/>
      </c>
    </row>
    <row r="1513" spans="18:19">
      <c r="R1513" s="25" t="str">
        <f t="shared" si="100"/>
        <v/>
      </c>
      <c r="S1513" s="27" t="str">
        <f t="shared" si="101"/>
        <v/>
      </c>
    </row>
    <row r="1514" spans="18:19">
      <c r="R1514" s="25" t="str">
        <f t="shared" si="100"/>
        <v/>
      </c>
      <c r="S1514" s="27" t="str">
        <f t="shared" si="101"/>
        <v/>
      </c>
    </row>
    <row r="1515" spans="18:19">
      <c r="R1515" s="25" t="str">
        <f t="shared" si="100"/>
        <v/>
      </c>
      <c r="S1515" s="27" t="str">
        <f t="shared" si="101"/>
        <v/>
      </c>
    </row>
    <row r="1516" spans="18:19">
      <c r="R1516" s="25" t="str">
        <f t="shared" si="100"/>
        <v/>
      </c>
      <c r="S1516" s="27" t="str">
        <f t="shared" si="101"/>
        <v/>
      </c>
    </row>
    <row r="1517" spans="18:19">
      <c r="R1517" s="25" t="str">
        <f t="shared" si="100"/>
        <v/>
      </c>
      <c r="S1517" s="27" t="str">
        <f t="shared" si="101"/>
        <v/>
      </c>
    </row>
    <row r="1518" spans="18:19">
      <c r="R1518" s="25" t="str">
        <f t="shared" si="100"/>
        <v/>
      </c>
      <c r="S1518" s="27" t="str">
        <f t="shared" si="101"/>
        <v/>
      </c>
    </row>
    <row r="1519" spans="18:19">
      <c r="R1519" s="25" t="str">
        <f t="shared" si="100"/>
        <v/>
      </c>
      <c r="S1519" s="27" t="str">
        <f t="shared" si="101"/>
        <v/>
      </c>
    </row>
    <row r="1520" spans="18:19">
      <c r="R1520" s="25" t="str">
        <f t="shared" ref="R1520:R1583" si="102">IF(K1520="","",SUM(K1520:Q1520))</f>
        <v/>
      </c>
      <c r="S1520" s="27" t="str">
        <f t="shared" ref="S1520:S1583" si="103">IF(J1520="","",IF(R1520="","",J1520+R1520))</f>
        <v/>
      </c>
    </row>
    <row r="1521" spans="18:19">
      <c r="R1521" s="25" t="str">
        <f t="shared" si="102"/>
        <v/>
      </c>
      <c r="S1521" s="27" t="str">
        <f t="shared" si="103"/>
        <v/>
      </c>
    </row>
    <row r="1522" spans="18:19">
      <c r="R1522" s="25" t="str">
        <f t="shared" si="102"/>
        <v/>
      </c>
      <c r="S1522" s="27" t="str">
        <f t="shared" si="103"/>
        <v/>
      </c>
    </row>
    <row r="1523" spans="18:19">
      <c r="R1523" s="25" t="str">
        <f t="shared" si="102"/>
        <v/>
      </c>
      <c r="S1523" s="27" t="str">
        <f t="shared" si="103"/>
        <v/>
      </c>
    </row>
    <row r="1524" spans="18:19">
      <c r="R1524" s="25" t="str">
        <f t="shared" si="102"/>
        <v/>
      </c>
      <c r="S1524" s="27" t="str">
        <f t="shared" si="103"/>
        <v/>
      </c>
    </row>
    <row r="1525" spans="18:19">
      <c r="R1525" s="25" t="str">
        <f t="shared" si="102"/>
        <v/>
      </c>
      <c r="S1525" s="27" t="str">
        <f t="shared" si="103"/>
        <v/>
      </c>
    </row>
    <row r="1526" spans="18:19">
      <c r="R1526" s="25" t="str">
        <f t="shared" si="102"/>
        <v/>
      </c>
      <c r="S1526" s="27" t="str">
        <f t="shared" si="103"/>
        <v/>
      </c>
    </row>
    <row r="1527" spans="18:19">
      <c r="R1527" s="25" t="str">
        <f t="shared" si="102"/>
        <v/>
      </c>
      <c r="S1527" s="27" t="str">
        <f t="shared" si="103"/>
        <v/>
      </c>
    </row>
    <row r="1528" spans="18:19">
      <c r="R1528" s="25" t="str">
        <f t="shared" si="102"/>
        <v/>
      </c>
      <c r="S1528" s="27" t="str">
        <f t="shared" si="103"/>
        <v/>
      </c>
    </row>
    <row r="1529" spans="18:19">
      <c r="R1529" s="25" t="str">
        <f t="shared" si="102"/>
        <v/>
      </c>
      <c r="S1529" s="27" t="str">
        <f t="shared" si="103"/>
        <v/>
      </c>
    </row>
    <row r="1530" spans="18:19">
      <c r="R1530" s="25" t="str">
        <f t="shared" si="102"/>
        <v/>
      </c>
      <c r="S1530" s="27" t="str">
        <f t="shared" si="103"/>
        <v/>
      </c>
    </row>
    <row r="1531" spans="18:19">
      <c r="R1531" s="25" t="str">
        <f t="shared" si="102"/>
        <v/>
      </c>
      <c r="S1531" s="27" t="str">
        <f t="shared" si="103"/>
        <v/>
      </c>
    </row>
    <row r="1532" spans="18:19">
      <c r="R1532" s="25" t="str">
        <f t="shared" si="102"/>
        <v/>
      </c>
      <c r="S1532" s="27" t="str">
        <f t="shared" si="103"/>
        <v/>
      </c>
    </row>
    <row r="1533" spans="18:19">
      <c r="R1533" s="25" t="str">
        <f t="shared" si="102"/>
        <v/>
      </c>
      <c r="S1533" s="27" t="str">
        <f t="shared" si="103"/>
        <v/>
      </c>
    </row>
    <row r="1534" spans="18:19">
      <c r="R1534" s="25" t="str">
        <f t="shared" si="102"/>
        <v/>
      </c>
      <c r="S1534" s="27" t="str">
        <f t="shared" si="103"/>
        <v/>
      </c>
    </row>
    <row r="1535" spans="18:19">
      <c r="R1535" s="25" t="str">
        <f t="shared" si="102"/>
        <v/>
      </c>
      <c r="S1535" s="27" t="str">
        <f t="shared" si="103"/>
        <v/>
      </c>
    </row>
    <row r="1536" spans="18:19">
      <c r="R1536" s="25" t="str">
        <f t="shared" si="102"/>
        <v/>
      </c>
      <c r="S1536" s="27" t="str">
        <f t="shared" si="103"/>
        <v/>
      </c>
    </row>
    <row r="1537" spans="18:19">
      <c r="R1537" s="25" t="str">
        <f t="shared" si="102"/>
        <v/>
      </c>
      <c r="S1537" s="27" t="str">
        <f t="shared" si="103"/>
        <v/>
      </c>
    </row>
    <row r="1538" spans="18:19">
      <c r="R1538" s="25" t="str">
        <f t="shared" si="102"/>
        <v/>
      </c>
      <c r="S1538" s="27" t="str">
        <f t="shared" si="103"/>
        <v/>
      </c>
    </row>
    <row r="1539" spans="18:19">
      <c r="R1539" s="25" t="str">
        <f t="shared" si="102"/>
        <v/>
      </c>
      <c r="S1539" s="27" t="str">
        <f t="shared" si="103"/>
        <v/>
      </c>
    </row>
    <row r="1540" spans="18:19">
      <c r="R1540" s="25" t="str">
        <f t="shared" si="102"/>
        <v/>
      </c>
      <c r="S1540" s="27" t="str">
        <f t="shared" si="103"/>
        <v/>
      </c>
    </row>
    <row r="1541" spans="18:19">
      <c r="R1541" s="25" t="str">
        <f t="shared" si="102"/>
        <v/>
      </c>
      <c r="S1541" s="27" t="str">
        <f t="shared" si="103"/>
        <v/>
      </c>
    </row>
    <row r="1542" spans="18:19">
      <c r="R1542" s="25" t="str">
        <f t="shared" si="102"/>
        <v/>
      </c>
      <c r="S1542" s="27" t="str">
        <f t="shared" si="103"/>
        <v/>
      </c>
    </row>
    <row r="1543" spans="18:19">
      <c r="R1543" s="25" t="str">
        <f t="shared" si="102"/>
        <v/>
      </c>
      <c r="S1543" s="27" t="str">
        <f t="shared" si="103"/>
        <v/>
      </c>
    </row>
    <row r="1544" spans="18:19">
      <c r="R1544" s="25" t="str">
        <f t="shared" si="102"/>
        <v/>
      </c>
      <c r="S1544" s="27" t="str">
        <f t="shared" si="103"/>
        <v/>
      </c>
    </row>
    <row r="1545" spans="18:19">
      <c r="R1545" s="25" t="str">
        <f t="shared" si="102"/>
        <v/>
      </c>
      <c r="S1545" s="27" t="str">
        <f t="shared" si="103"/>
        <v/>
      </c>
    </row>
    <row r="1546" spans="18:19">
      <c r="R1546" s="25" t="str">
        <f t="shared" si="102"/>
        <v/>
      </c>
      <c r="S1546" s="27" t="str">
        <f t="shared" si="103"/>
        <v/>
      </c>
    </row>
    <row r="1547" spans="18:19">
      <c r="R1547" s="25" t="str">
        <f t="shared" si="102"/>
        <v/>
      </c>
      <c r="S1547" s="27" t="str">
        <f t="shared" si="103"/>
        <v/>
      </c>
    </row>
    <row r="1548" spans="18:19">
      <c r="R1548" s="25" t="str">
        <f t="shared" si="102"/>
        <v/>
      </c>
      <c r="S1548" s="27" t="str">
        <f t="shared" si="103"/>
        <v/>
      </c>
    </row>
    <row r="1549" spans="18:19">
      <c r="R1549" s="25" t="str">
        <f t="shared" si="102"/>
        <v/>
      </c>
      <c r="S1549" s="27" t="str">
        <f t="shared" si="103"/>
        <v/>
      </c>
    </row>
    <row r="1550" spans="18:19">
      <c r="R1550" s="25" t="str">
        <f t="shared" si="102"/>
        <v/>
      </c>
      <c r="S1550" s="27" t="str">
        <f t="shared" si="103"/>
        <v/>
      </c>
    </row>
    <row r="1551" spans="18:19">
      <c r="R1551" s="25" t="str">
        <f t="shared" si="102"/>
        <v/>
      </c>
      <c r="S1551" s="27" t="str">
        <f t="shared" si="103"/>
        <v/>
      </c>
    </row>
    <row r="1552" spans="18:19">
      <c r="R1552" s="25" t="str">
        <f t="shared" si="102"/>
        <v/>
      </c>
      <c r="S1552" s="27" t="str">
        <f t="shared" si="103"/>
        <v/>
      </c>
    </row>
    <row r="1553" spans="18:19">
      <c r="R1553" s="25" t="str">
        <f t="shared" si="102"/>
        <v/>
      </c>
      <c r="S1553" s="27" t="str">
        <f t="shared" si="103"/>
        <v/>
      </c>
    </row>
    <row r="1554" spans="18:19">
      <c r="R1554" s="25" t="str">
        <f t="shared" si="102"/>
        <v/>
      </c>
      <c r="S1554" s="27" t="str">
        <f t="shared" si="103"/>
        <v/>
      </c>
    </row>
    <row r="1555" spans="18:19">
      <c r="R1555" s="25" t="str">
        <f t="shared" si="102"/>
        <v/>
      </c>
      <c r="S1555" s="27" t="str">
        <f t="shared" si="103"/>
        <v/>
      </c>
    </row>
    <row r="1556" spans="18:19">
      <c r="R1556" s="25" t="str">
        <f t="shared" si="102"/>
        <v/>
      </c>
      <c r="S1556" s="27" t="str">
        <f t="shared" si="103"/>
        <v/>
      </c>
    </row>
    <row r="1557" spans="18:19">
      <c r="R1557" s="25" t="str">
        <f t="shared" si="102"/>
        <v/>
      </c>
      <c r="S1557" s="27" t="str">
        <f t="shared" si="103"/>
        <v/>
      </c>
    </row>
    <row r="1558" spans="18:19">
      <c r="R1558" s="25" t="str">
        <f t="shared" si="102"/>
        <v/>
      </c>
      <c r="S1558" s="27" t="str">
        <f t="shared" si="103"/>
        <v/>
      </c>
    </row>
    <row r="1559" spans="18:19">
      <c r="R1559" s="25" t="str">
        <f t="shared" si="102"/>
        <v/>
      </c>
      <c r="S1559" s="27" t="str">
        <f t="shared" si="103"/>
        <v/>
      </c>
    </row>
    <row r="1560" spans="18:19">
      <c r="R1560" s="25" t="str">
        <f t="shared" si="102"/>
        <v/>
      </c>
      <c r="S1560" s="27" t="str">
        <f t="shared" si="103"/>
        <v/>
      </c>
    </row>
    <row r="1561" spans="18:19">
      <c r="R1561" s="25" t="str">
        <f t="shared" si="102"/>
        <v/>
      </c>
      <c r="S1561" s="27" t="str">
        <f t="shared" si="103"/>
        <v/>
      </c>
    </row>
    <row r="1562" spans="18:19">
      <c r="R1562" s="25" t="str">
        <f t="shared" si="102"/>
        <v/>
      </c>
      <c r="S1562" s="27" t="str">
        <f t="shared" si="103"/>
        <v/>
      </c>
    </row>
    <row r="1563" spans="18:19">
      <c r="R1563" s="25" t="str">
        <f t="shared" si="102"/>
        <v/>
      </c>
      <c r="S1563" s="27" t="str">
        <f t="shared" si="103"/>
        <v/>
      </c>
    </row>
    <row r="1564" spans="18:19">
      <c r="R1564" s="25" t="str">
        <f t="shared" si="102"/>
        <v/>
      </c>
      <c r="S1564" s="27" t="str">
        <f t="shared" si="103"/>
        <v/>
      </c>
    </row>
    <row r="1565" spans="18:19">
      <c r="R1565" s="25" t="str">
        <f t="shared" si="102"/>
        <v/>
      </c>
      <c r="S1565" s="27" t="str">
        <f t="shared" si="103"/>
        <v/>
      </c>
    </row>
    <row r="1566" spans="18:19">
      <c r="R1566" s="25" t="str">
        <f t="shared" si="102"/>
        <v/>
      </c>
      <c r="S1566" s="27" t="str">
        <f t="shared" si="103"/>
        <v/>
      </c>
    </row>
    <row r="1567" spans="18:19">
      <c r="R1567" s="25" t="str">
        <f t="shared" si="102"/>
        <v/>
      </c>
      <c r="S1567" s="27" t="str">
        <f t="shared" si="103"/>
        <v/>
      </c>
    </row>
    <row r="1568" spans="18:19">
      <c r="R1568" s="25" t="str">
        <f t="shared" si="102"/>
        <v/>
      </c>
      <c r="S1568" s="27" t="str">
        <f t="shared" si="103"/>
        <v/>
      </c>
    </row>
    <row r="1569" spans="18:19">
      <c r="R1569" s="25" t="str">
        <f t="shared" si="102"/>
        <v/>
      </c>
      <c r="S1569" s="27" t="str">
        <f t="shared" si="103"/>
        <v/>
      </c>
    </row>
    <row r="1570" spans="18:19">
      <c r="R1570" s="25" t="str">
        <f t="shared" si="102"/>
        <v/>
      </c>
      <c r="S1570" s="27" t="str">
        <f t="shared" si="103"/>
        <v/>
      </c>
    </row>
    <row r="1571" spans="18:19">
      <c r="R1571" s="25" t="str">
        <f t="shared" si="102"/>
        <v/>
      </c>
      <c r="S1571" s="27" t="str">
        <f t="shared" si="103"/>
        <v/>
      </c>
    </row>
    <row r="1572" spans="18:19">
      <c r="R1572" s="25" t="str">
        <f t="shared" si="102"/>
        <v/>
      </c>
      <c r="S1572" s="27" t="str">
        <f t="shared" si="103"/>
        <v/>
      </c>
    </row>
    <row r="1573" spans="18:19">
      <c r="R1573" s="25" t="str">
        <f t="shared" si="102"/>
        <v/>
      </c>
      <c r="S1573" s="27" t="str">
        <f t="shared" si="103"/>
        <v/>
      </c>
    </row>
    <row r="1574" spans="18:19">
      <c r="R1574" s="25" t="str">
        <f t="shared" si="102"/>
        <v/>
      </c>
      <c r="S1574" s="27" t="str">
        <f t="shared" si="103"/>
        <v/>
      </c>
    </row>
    <row r="1575" spans="18:19">
      <c r="R1575" s="25" t="str">
        <f t="shared" si="102"/>
        <v/>
      </c>
      <c r="S1575" s="27" t="str">
        <f t="shared" si="103"/>
        <v/>
      </c>
    </row>
    <row r="1576" spans="18:19">
      <c r="R1576" s="25" t="str">
        <f t="shared" si="102"/>
        <v/>
      </c>
      <c r="S1576" s="27" t="str">
        <f t="shared" si="103"/>
        <v/>
      </c>
    </row>
    <row r="1577" spans="18:19">
      <c r="R1577" s="25" t="str">
        <f t="shared" si="102"/>
        <v/>
      </c>
      <c r="S1577" s="27" t="str">
        <f t="shared" si="103"/>
        <v/>
      </c>
    </row>
    <row r="1578" spans="18:19">
      <c r="R1578" s="25" t="str">
        <f t="shared" si="102"/>
        <v/>
      </c>
      <c r="S1578" s="27" t="str">
        <f t="shared" si="103"/>
        <v/>
      </c>
    </row>
    <row r="1579" spans="18:19">
      <c r="R1579" s="25" t="str">
        <f t="shared" si="102"/>
        <v/>
      </c>
      <c r="S1579" s="27" t="str">
        <f t="shared" si="103"/>
        <v/>
      </c>
    </row>
    <row r="1580" spans="18:19">
      <c r="R1580" s="25" t="str">
        <f t="shared" si="102"/>
        <v/>
      </c>
      <c r="S1580" s="27" t="str">
        <f t="shared" si="103"/>
        <v/>
      </c>
    </row>
    <row r="1581" spans="18:19">
      <c r="R1581" s="25" t="str">
        <f t="shared" si="102"/>
        <v/>
      </c>
      <c r="S1581" s="27" t="str">
        <f t="shared" si="103"/>
        <v/>
      </c>
    </row>
    <row r="1582" spans="18:19">
      <c r="R1582" s="25" t="str">
        <f t="shared" si="102"/>
        <v/>
      </c>
      <c r="S1582" s="27" t="str">
        <f t="shared" si="103"/>
        <v/>
      </c>
    </row>
    <row r="1583" spans="18:19">
      <c r="R1583" s="25" t="str">
        <f t="shared" si="102"/>
        <v/>
      </c>
      <c r="S1583" s="27" t="str">
        <f t="shared" si="103"/>
        <v/>
      </c>
    </row>
    <row r="1584" spans="18:19">
      <c r="R1584" s="25" t="str">
        <f t="shared" ref="R1584:R1647" si="104">IF(K1584="","",SUM(K1584:Q1584))</f>
        <v/>
      </c>
      <c r="S1584" s="27" t="str">
        <f t="shared" ref="S1584:S1647" si="105">IF(J1584="","",IF(R1584="","",J1584+R1584))</f>
        <v/>
      </c>
    </row>
    <row r="1585" spans="18:19">
      <c r="R1585" s="25" t="str">
        <f t="shared" si="104"/>
        <v/>
      </c>
      <c r="S1585" s="27" t="str">
        <f t="shared" si="105"/>
        <v/>
      </c>
    </row>
    <row r="1586" spans="18:19">
      <c r="R1586" s="25" t="str">
        <f t="shared" si="104"/>
        <v/>
      </c>
      <c r="S1586" s="27" t="str">
        <f t="shared" si="105"/>
        <v/>
      </c>
    </row>
    <row r="1587" spans="18:19">
      <c r="R1587" s="25" t="str">
        <f t="shared" si="104"/>
        <v/>
      </c>
      <c r="S1587" s="27" t="str">
        <f t="shared" si="105"/>
        <v/>
      </c>
    </row>
    <row r="1588" spans="18:19">
      <c r="R1588" s="25" t="str">
        <f t="shared" si="104"/>
        <v/>
      </c>
      <c r="S1588" s="27" t="str">
        <f t="shared" si="105"/>
        <v/>
      </c>
    </row>
    <row r="1589" spans="18:19">
      <c r="R1589" s="25" t="str">
        <f t="shared" si="104"/>
        <v/>
      </c>
      <c r="S1589" s="27" t="str">
        <f t="shared" si="105"/>
        <v/>
      </c>
    </row>
    <row r="1590" spans="18:19">
      <c r="R1590" s="25" t="str">
        <f t="shared" si="104"/>
        <v/>
      </c>
      <c r="S1590" s="27" t="str">
        <f t="shared" si="105"/>
        <v/>
      </c>
    </row>
    <row r="1591" spans="18:19">
      <c r="R1591" s="25" t="str">
        <f t="shared" si="104"/>
        <v/>
      </c>
      <c r="S1591" s="27" t="str">
        <f t="shared" si="105"/>
        <v/>
      </c>
    </row>
    <row r="1592" spans="18:19">
      <c r="R1592" s="25" t="str">
        <f t="shared" si="104"/>
        <v/>
      </c>
      <c r="S1592" s="27" t="str">
        <f t="shared" si="105"/>
        <v/>
      </c>
    </row>
    <row r="1593" spans="18:19">
      <c r="R1593" s="25" t="str">
        <f t="shared" si="104"/>
        <v/>
      </c>
      <c r="S1593" s="27" t="str">
        <f t="shared" si="105"/>
        <v/>
      </c>
    </row>
    <row r="1594" spans="18:19">
      <c r="R1594" s="25" t="str">
        <f t="shared" si="104"/>
        <v/>
      </c>
      <c r="S1594" s="27" t="str">
        <f t="shared" si="105"/>
        <v/>
      </c>
    </row>
    <row r="1595" spans="18:19">
      <c r="R1595" s="25" t="str">
        <f t="shared" si="104"/>
        <v/>
      </c>
      <c r="S1595" s="27" t="str">
        <f t="shared" si="105"/>
        <v/>
      </c>
    </row>
    <row r="1596" spans="18:19">
      <c r="R1596" s="25" t="str">
        <f t="shared" si="104"/>
        <v/>
      </c>
      <c r="S1596" s="27" t="str">
        <f t="shared" si="105"/>
        <v/>
      </c>
    </row>
    <row r="1597" spans="18:19">
      <c r="R1597" s="25" t="str">
        <f t="shared" si="104"/>
        <v/>
      </c>
      <c r="S1597" s="27" t="str">
        <f t="shared" si="105"/>
        <v/>
      </c>
    </row>
    <row r="1598" spans="18:19">
      <c r="R1598" s="25" t="str">
        <f t="shared" si="104"/>
        <v/>
      </c>
      <c r="S1598" s="27" t="str">
        <f t="shared" si="105"/>
        <v/>
      </c>
    </row>
    <row r="1599" spans="18:19">
      <c r="R1599" s="25" t="str">
        <f t="shared" si="104"/>
        <v/>
      </c>
      <c r="S1599" s="27" t="str">
        <f t="shared" si="105"/>
        <v/>
      </c>
    </row>
    <row r="1600" spans="18:19">
      <c r="R1600" s="25" t="str">
        <f t="shared" si="104"/>
        <v/>
      </c>
      <c r="S1600" s="27" t="str">
        <f t="shared" si="105"/>
        <v/>
      </c>
    </row>
    <row r="1601" spans="18:19">
      <c r="R1601" s="25" t="str">
        <f t="shared" si="104"/>
        <v/>
      </c>
      <c r="S1601" s="27" t="str">
        <f t="shared" si="105"/>
        <v/>
      </c>
    </row>
    <row r="1602" spans="18:19">
      <c r="R1602" s="25" t="str">
        <f t="shared" si="104"/>
        <v/>
      </c>
      <c r="S1602" s="27" t="str">
        <f t="shared" si="105"/>
        <v/>
      </c>
    </row>
    <row r="1603" spans="18:19">
      <c r="R1603" s="25" t="str">
        <f t="shared" si="104"/>
        <v/>
      </c>
      <c r="S1603" s="27" t="str">
        <f t="shared" si="105"/>
        <v/>
      </c>
    </row>
    <row r="1604" spans="18:19">
      <c r="R1604" s="25" t="str">
        <f t="shared" si="104"/>
        <v/>
      </c>
      <c r="S1604" s="27" t="str">
        <f t="shared" si="105"/>
        <v/>
      </c>
    </row>
    <row r="1605" spans="18:19">
      <c r="R1605" s="25" t="str">
        <f t="shared" si="104"/>
        <v/>
      </c>
      <c r="S1605" s="27" t="str">
        <f t="shared" si="105"/>
        <v/>
      </c>
    </row>
    <row r="1606" spans="18:19">
      <c r="R1606" s="25" t="str">
        <f t="shared" si="104"/>
        <v/>
      </c>
      <c r="S1606" s="27" t="str">
        <f t="shared" si="105"/>
        <v/>
      </c>
    </row>
    <row r="1607" spans="18:19">
      <c r="R1607" s="25" t="str">
        <f t="shared" si="104"/>
        <v/>
      </c>
      <c r="S1607" s="27" t="str">
        <f t="shared" si="105"/>
        <v/>
      </c>
    </row>
    <row r="1608" spans="18:19">
      <c r="R1608" s="25" t="str">
        <f t="shared" si="104"/>
        <v/>
      </c>
      <c r="S1608" s="27" t="str">
        <f t="shared" si="105"/>
        <v/>
      </c>
    </row>
    <row r="1609" spans="18:19">
      <c r="R1609" s="25" t="str">
        <f t="shared" si="104"/>
        <v/>
      </c>
      <c r="S1609" s="27" t="str">
        <f t="shared" si="105"/>
        <v/>
      </c>
    </row>
    <row r="1610" spans="18:19">
      <c r="R1610" s="25" t="str">
        <f t="shared" si="104"/>
        <v/>
      </c>
      <c r="S1610" s="27" t="str">
        <f t="shared" si="105"/>
        <v/>
      </c>
    </row>
    <row r="1611" spans="18:19">
      <c r="R1611" s="25" t="str">
        <f t="shared" si="104"/>
        <v/>
      </c>
      <c r="S1611" s="27" t="str">
        <f t="shared" si="105"/>
        <v/>
      </c>
    </row>
    <row r="1612" spans="18:19">
      <c r="R1612" s="25" t="str">
        <f t="shared" si="104"/>
        <v/>
      </c>
      <c r="S1612" s="27" t="str">
        <f t="shared" si="105"/>
        <v/>
      </c>
    </row>
    <row r="1613" spans="18:19">
      <c r="R1613" s="25" t="str">
        <f t="shared" si="104"/>
        <v/>
      </c>
      <c r="S1613" s="27" t="str">
        <f t="shared" si="105"/>
        <v/>
      </c>
    </row>
    <row r="1614" spans="18:19">
      <c r="R1614" s="25" t="str">
        <f t="shared" si="104"/>
        <v/>
      </c>
      <c r="S1614" s="27" t="str">
        <f t="shared" si="105"/>
        <v/>
      </c>
    </row>
    <row r="1615" spans="18:19">
      <c r="R1615" s="25" t="str">
        <f t="shared" si="104"/>
        <v/>
      </c>
      <c r="S1615" s="27" t="str">
        <f t="shared" si="105"/>
        <v/>
      </c>
    </row>
    <row r="1616" spans="18:19">
      <c r="R1616" s="25" t="str">
        <f t="shared" si="104"/>
        <v/>
      </c>
      <c r="S1616" s="27" t="str">
        <f t="shared" si="105"/>
        <v/>
      </c>
    </row>
    <row r="1617" spans="18:19">
      <c r="R1617" s="25" t="str">
        <f t="shared" si="104"/>
        <v/>
      </c>
      <c r="S1617" s="27" t="str">
        <f t="shared" si="105"/>
        <v/>
      </c>
    </row>
    <row r="1618" spans="18:19">
      <c r="R1618" s="25" t="str">
        <f t="shared" si="104"/>
        <v/>
      </c>
      <c r="S1618" s="27" t="str">
        <f t="shared" si="105"/>
        <v/>
      </c>
    </row>
    <row r="1619" spans="18:19">
      <c r="R1619" s="25" t="str">
        <f t="shared" si="104"/>
        <v/>
      </c>
      <c r="S1619" s="27" t="str">
        <f t="shared" si="105"/>
        <v/>
      </c>
    </row>
    <row r="1620" spans="18:19">
      <c r="R1620" s="25" t="str">
        <f t="shared" si="104"/>
        <v/>
      </c>
      <c r="S1620" s="27" t="str">
        <f t="shared" si="105"/>
        <v/>
      </c>
    </row>
    <row r="1621" spans="18:19">
      <c r="R1621" s="25" t="str">
        <f t="shared" si="104"/>
        <v/>
      </c>
      <c r="S1621" s="27" t="str">
        <f t="shared" si="105"/>
        <v/>
      </c>
    </row>
    <row r="1622" spans="18:19">
      <c r="R1622" s="25" t="str">
        <f t="shared" si="104"/>
        <v/>
      </c>
      <c r="S1622" s="27" t="str">
        <f t="shared" si="105"/>
        <v/>
      </c>
    </row>
    <row r="1623" spans="18:19">
      <c r="R1623" s="25" t="str">
        <f t="shared" si="104"/>
        <v/>
      </c>
      <c r="S1623" s="27" t="str">
        <f t="shared" si="105"/>
        <v/>
      </c>
    </row>
    <row r="1624" spans="18:19">
      <c r="R1624" s="25" t="str">
        <f t="shared" si="104"/>
        <v/>
      </c>
      <c r="S1624" s="27" t="str">
        <f t="shared" si="105"/>
        <v/>
      </c>
    </row>
    <row r="1625" spans="18:19">
      <c r="R1625" s="25" t="str">
        <f t="shared" si="104"/>
        <v/>
      </c>
      <c r="S1625" s="27" t="str">
        <f t="shared" si="105"/>
        <v/>
      </c>
    </row>
    <row r="1626" spans="18:19">
      <c r="R1626" s="25" t="str">
        <f t="shared" si="104"/>
        <v/>
      </c>
      <c r="S1626" s="27" t="str">
        <f t="shared" si="105"/>
        <v/>
      </c>
    </row>
    <row r="1627" spans="18:19">
      <c r="R1627" s="25" t="str">
        <f t="shared" si="104"/>
        <v/>
      </c>
      <c r="S1627" s="27" t="str">
        <f t="shared" si="105"/>
        <v/>
      </c>
    </row>
    <row r="1628" spans="18:19">
      <c r="R1628" s="25" t="str">
        <f t="shared" si="104"/>
        <v/>
      </c>
      <c r="S1628" s="27" t="str">
        <f t="shared" si="105"/>
        <v/>
      </c>
    </row>
    <row r="1629" spans="18:19">
      <c r="R1629" s="25" t="str">
        <f t="shared" si="104"/>
        <v/>
      </c>
      <c r="S1629" s="27" t="str">
        <f t="shared" si="105"/>
        <v/>
      </c>
    </row>
    <row r="1630" spans="18:19">
      <c r="R1630" s="25" t="str">
        <f t="shared" si="104"/>
        <v/>
      </c>
      <c r="S1630" s="27" t="str">
        <f t="shared" si="105"/>
        <v/>
      </c>
    </row>
    <row r="1631" spans="18:19">
      <c r="R1631" s="25" t="str">
        <f t="shared" si="104"/>
        <v/>
      </c>
      <c r="S1631" s="27" t="str">
        <f t="shared" si="105"/>
        <v/>
      </c>
    </row>
    <row r="1632" spans="18:19">
      <c r="R1632" s="25" t="str">
        <f t="shared" si="104"/>
        <v/>
      </c>
      <c r="S1632" s="27" t="str">
        <f t="shared" si="105"/>
        <v/>
      </c>
    </row>
    <row r="1633" spans="18:19">
      <c r="R1633" s="25" t="str">
        <f t="shared" si="104"/>
        <v/>
      </c>
      <c r="S1633" s="27" t="str">
        <f t="shared" si="105"/>
        <v/>
      </c>
    </row>
    <row r="1634" spans="18:19">
      <c r="R1634" s="25" t="str">
        <f t="shared" si="104"/>
        <v/>
      </c>
      <c r="S1634" s="27" t="str">
        <f t="shared" si="105"/>
        <v/>
      </c>
    </row>
    <row r="1635" spans="18:19">
      <c r="R1635" s="25" t="str">
        <f t="shared" si="104"/>
        <v/>
      </c>
      <c r="S1635" s="27" t="str">
        <f t="shared" si="105"/>
        <v/>
      </c>
    </row>
    <row r="1636" spans="18:19">
      <c r="R1636" s="25" t="str">
        <f t="shared" si="104"/>
        <v/>
      </c>
      <c r="S1636" s="27" t="str">
        <f t="shared" si="105"/>
        <v/>
      </c>
    </row>
    <row r="1637" spans="18:19">
      <c r="R1637" s="25" t="str">
        <f t="shared" si="104"/>
        <v/>
      </c>
      <c r="S1637" s="27" t="str">
        <f t="shared" si="105"/>
        <v/>
      </c>
    </row>
    <row r="1638" spans="18:19">
      <c r="R1638" s="25" t="str">
        <f t="shared" si="104"/>
        <v/>
      </c>
      <c r="S1638" s="27" t="str">
        <f t="shared" si="105"/>
        <v/>
      </c>
    </row>
    <row r="1639" spans="18:19">
      <c r="R1639" s="25" t="str">
        <f t="shared" si="104"/>
        <v/>
      </c>
      <c r="S1639" s="27" t="str">
        <f t="shared" si="105"/>
        <v/>
      </c>
    </row>
    <row r="1640" spans="18:19">
      <c r="R1640" s="25" t="str">
        <f t="shared" si="104"/>
        <v/>
      </c>
      <c r="S1640" s="27" t="str">
        <f t="shared" si="105"/>
        <v/>
      </c>
    </row>
    <row r="1641" spans="18:19">
      <c r="R1641" s="25" t="str">
        <f t="shared" si="104"/>
        <v/>
      </c>
      <c r="S1641" s="27" t="str">
        <f t="shared" si="105"/>
        <v/>
      </c>
    </row>
    <row r="1642" spans="18:19">
      <c r="R1642" s="25" t="str">
        <f t="shared" si="104"/>
        <v/>
      </c>
      <c r="S1642" s="27" t="str">
        <f t="shared" si="105"/>
        <v/>
      </c>
    </row>
    <row r="1643" spans="18:19">
      <c r="R1643" s="25" t="str">
        <f t="shared" si="104"/>
        <v/>
      </c>
      <c r="S1643" s="27" t="str">
        <f t="shared" si="105"/>
        <v/>
      </c>
    </row>
    <row r="1644" spans="18:19">
      <c r="R1644" s="25" t="str">
        <f t="shared" si="104"/>
        <v/>
      </c>
      <c r="S1644" s="27" t="str">
        <f t="shared" si="105"/>
        <v/>
      </c>
    </row>
    <row r="1645" spans="18:19">
      <c r="R1645" s="25" t="str">
        <f t="shared" si="104"/>
        <v/>
      </c>
      <c r="S1645" s="27" t="str">
        <f t="shared" si="105"/>
        <v/>
      </c>
    </row>
    <row r="1646" spans="18:19">
      <c r="R1646" s="25" t="str">
        <f t="shared" si="104"/>
        <v/>
      </c>
      <c r="S1646" s="27" t="str">
        <f t="shared" si="105"/>
        <v/>
      </c>
    </row>
    <row r="1647" spans="18:19">
      <c r="R1647" s="25" t="str">
        <f t="shared" si="104"/>
        <v/>
      </c>
      <c r="S1647" s="27" t="str">
        <f t="shared" si="105"/>
        <v/>
      </c>
    </row>
    <row r="1648" spans="18:19">
      <c r="R1648" s="25" t="str">
        <f t="shared" ref="R1648:R1711" si="106">IF(K1648="","",SUM(K1648:Q1648))</f>
        <v/>
      </c>
      <c r="S1648" s="27" t="str">
        <f t="shared" ref="S1648:S1711" si="107">IF(J1648="","",IF(R1648="","",J1648+R1648))</f>
        <v/>
      </c>
    </row>
    <row r="1649" spans="18:19">
      <c r="R1649" s="25" t="str">
        <f t="shared" si="106"/>
        <v/>
      </c>
      <c r="S1649" s="27" t="str">
        <f t="shared" si="107"/>
        <v/>
      </c>
    </row>
    <row r="1650" spans="18:19">
      <c r="R1650" s="25" t="str">
        <f t="shared" si="106"/>
        <v/>
      </c>
      <c r="S1650" s="27" t="str">
        <f t="shared" si="107"/>
        <v/>
      </c>
    </row>
    <row r="1651" spans="18:19">
      <c r="R1651" s="25" t="str">
        <f t="shared" si="106"/>
        <v/>
      </c>
      <c r="S1651" s="27" t="str">
        <f t="shared" si="107"/>
        <v/>
      </c>
    </row>
    <row r="1652" spans="18:19">
      <c r="R1652" s="25" t="str">
        <f t="shared" si="106"/>
        <v/>
      </c>
      <c r="S1652" s="27" t="str">
        <f t="shared" si="107"/>
        <v/>
      </c>
    </row>
    <row r="1653" spans="18:19">
      <c r="R1653" s="25" t="str">
        <f t="shared" si="106"/>
        <v/>
      </c>
      <c r="S1653" s="27" t="str">
        <f t="shared" si="107"/>
        <v/>
      </c>
    </row>
    <row r="1654" spans="18:19">
      <c r="R1654" s="25" t="str">
        <f t="shared" si="106"/>
        <v/>
      </c>
      <c r="S1654" s="27" t="str">
        <f t="shared" si="107"/>
        <v/>
      </c>
    </row>
    <row r="1655" spans="18:19">
      <c r="R1655" s="25" t="str">
        <f t="shared" si="106"/>
        <v/>
      </c>
      <c r="S1655" s="27" t="str">
        <f t="shared" si="107"/>
        <v/>
      </c>
    </row>
    <row r="1656" spans="18:19">
      <c r="R1656" s="25" t="str">
        <f t="shared" si="106"/>
        <v/>
      </c>
      <c r="S1656" s="27" t="str">
        <f t="shared" si="107"/>
        <v/>
      </c>
    </row>
    <row r="1657" spans="18:19">
      <c r="R1657" s="25" t="str">
        <f t="shared" si="106"/>
        <v/>
      </c>
      <c r="S1657" s="27" t="str">
        <f t="shared" si="107"/>
        <v/>
      </c>
    </row>
    <row r="1658" spans="18:19">
      <c r="R1658" s="25" t="str">
        <f t="shared" si="106"/>
        <v/>
      </c>
      <c r="S1658" s="27" t="str">
        <f t="shared" si="107"/>
        <v/>
      </c>
    </row>
    <row r="1659" spans="18:19">
      <c r="R1659" s="25" t="str">
        <f t="shared" si="106"/>
        <v/>
      </c>
      <c r="S1659" s="27" t="str">
        <f t="shared" si="107"/>
        <v/>
      </c>
    </row>
    <row r="1660" spans="18:19">
      <c r="R1660" s="25" t="str">
        <f t="shared" si="106"/>
        <v/>
      </c>
      <c r="S1660" s="27" t="str">
        <f t="shared" si="107"/>
        <v/>
      </c>
    </row>
    <row r="1661" spans="18:19">
      <c r="R1661" s="25" t="str">
        <f t="shared" si="106"/>
        <v/>
      </c>
      <c r="S1661" s="27" t="str">
        <f t="shared" si="107"/>
        <v/>
      </c>
    </row>
    <row r="1662" spans="18:19">
      <c r="R1662" s="25" t="str">
        <f t="shared" si="106"/>
        <v/>
      </c>
      <c r="S1662" s="27" t="str">
        <f t="shared" si="107"/>
        <v/>
      </c>
    </row>
    <row r="1663" spans="18:19">
      <c r="R1663" s="25" t="str">
        <f t="shared" si="106"/>
        <v/>
      </c>
      <c r="S1663" s="27" t="str">
        <f t="shared" si="107"/>
        <v/>
      </c>
    </row>
    <row r="1664" spans="18:19">
      <c r="R1664" s="25" t="str">
        <f t="shared" si="106"/>
        <v/>
      </c>
      <c r="S1664" s="27" t="str">
        <f t="shared" si="107"/>
        <v/>
      </c>
    </row>
    <row r="1665" spans="18:19">
      <c r="R1665" s="25" t="str">
        <f t="shared" si="106"/>
        <v/>
      </c>
      <c r="S1665" s="27" t="str">
        <f t="shared" si="107"/>
        <v/>
      </c>
    </row>
    <row r="1666" spans="18:19">
      <c r="R1666" s="25" t="str">
        <f t="shared" si="106"/>
        <v/>
      </c>
      <c r="S1666" s="27" t="str">
        <f t="shared" si="107"/>
        <v/>
      </c>
    </row>
    <row r="1667" spans="18:19">
      <c r="R1667" s="25" t="str">
        <f t="shared" si="106"/>
        <v/>
      </c>
      <c r="S1667" s="27" t="str">
        <f t="shared" si="107"/>
        <v/>
      </c>
    </row>
    <row r="1668" spans="18:19">
      <c r="R1668" s="25" t="str">
        <f t="shared" si="106"/>
        <v/>
      </c>
      <c r="S1668" s="27" t="str">
        <f t="shared" si="107"/>
        <v/>
      </c>
    </row>
    <row r="1669" spans="18:19">
      <c r="R1669" s="25" t="str">
        <f t="shared" si="106"/>
        <v/>
      </c>
      <c r="S1669" s="27" t="str">
        <f t="shared" si="107"/>
        <v/>
      </c>
    </row>
    <row r="1670" spans="18:19">
      <c r="R1670" s="25" t="str">
        <f t="shared" si="106"/>
        <v/>
      </c>
      <c r="S1670" s="27" t="str">
        <f t="shared" si="107"/>
        <v/>
      </c>
    </row>
    <row r="1671" spans="18:19">
      <c r="R1671" s="25" t="str">
        <f t="shared" si="106"/>
        <v/>
      </c>
      <c r="S1671" s="27" t="str">
        <f t="shared" si="107"/>
        <v/>
      </c>
    </row>
    <row r="1672" spans="18:19">
      <c r="R1672" s="25" t="str">
        <f t="shared" si="106"/>
        <v/>
      </c>
      <c r="S1672" s="27" t="str">
        <f t="shared" si="107"/>
        <v/>
      </c>
    </row>
    <row r="1673" spans="18:19">
      <c r="R1673" s="25" t="str">
        <f t="shared" si="106"/>
        <v/>
      </c>
      <c r="S1673" s="27" t="str">
        <f t="shared" si="107"/>
        <v/>
      </c>
    </row>
    <row r="1674" spans="18:19">
      <c r="R1674" s="25" t="str">
        <f t="shared" si="106"/>
        <v/>
      </c>
      <c r="S1674" s="27" t="str">
        <f t="shared" si="107"/>
        <v/>
      </c>
    </row>
    <row r="1675" spans="18:19">
      <c r="R1675" s="25" t="str">
        <f t="shared" si="106"/>
        <v/>
      </c>
      <c r="S1675" s="27" t="str">
        <f t="shared" si="107"/>
        <v/>
      </c>
    </row>
    <row r="1676" spans="18:19">
      <c r="R1676" s="25" t="str">
        <f t="shared" si="106"/>
        <v/>
      </c>
      <c r="S1676" s="27" t="str">
        <f t="shared" si="107"/>
        <v/>
      </c>
    </row>
    <row r="1677" spans="18:19">
      <c r="R1677" s="25" t="str">
        <f t="shared" si="106"/>
        <v/>
      </c>
      <c r="S1677" s="27" t="str">
        <f t="shared" si="107"/>
        <v/>
      </c>
    </row>
    <row r="1678" spans="18:19">
      <c r="R1678" s="25" t="str">
        <f t="shared" si="106"/>
        <v/>
      </c>
      <c r="S1678" s="27" t="str">
        <f t="shared" si="107"/>
        <v/>
      </c>
    </row>
    <row r="1679" spans="18:19">
      <c r="R1679" s="25" t="str">
        <f t="shared" si="106"/>
        <v/>
      </c>
      <c r="S1679" s="27" t="str">
        <f t="shared" si="107"/>
        <v/>
      </c>
    </row>
    <row r="1680" spans="18:19">
      <c r="R1680" s="25" t="str">
        <f t="shared" si="106"/>
        <v/>
      </c>
      <c r="S1680" s="27" t="str">
        <f t="shared" si="107"/>
        <v/>
      </c>
    </row>
    <row r="1681" spans="18:19">
      <c r="R1681" s="25" t="str">
        <f t="shared" si="106"/>
        <v/>
      </c>
      <c r="S1681" s="27" t="str">
        <f t="shared" si="107"/>
        <v/>
      </c>
    </row>
    <row r="1682" spans="18:19">
      <c r="R1682" s="25" t="str">
        <f t="shared" si="106"/>
        <v/>
      </c>
      <c r="S1682" s="27" t="str">
        <f t="shared" si="107"/>
        <v/>
      </c>
    </row>
    <row r="1683" spans="18:19">
      <c r="R1683" s="25" t="str">
        <f t="shared" si="106"/>
        <v/>
      </c>
      <c r="S1683" s="27" t="str">
        <f t="shared" si="107"/>
        <v/>
      </c>
    </row>
    <row r="1684" spans="18:19">
      <c r="R1684" s="25" t="str">
        <f t="shared" si="106"/>
        <v/>
      </c>
      <c r="S1684" s="27" t="str">
        <f t="shared" si="107"/>
        <v/>
      </c>
    </row>
    <row r="1685" spans="18:19">
      <c r="R1685" s="25" t="str">
        <f t="shared" si="106"/>
        <v/>
      </c>
      <c r="S1685" s="27" t="str">
        <f t="shared" si="107"/>
        <v/>
      </c>
    </row>
    <row r="1686" spans="18:19">
      <c r="R1686" s="25" t="str">
        <f t="shared" si="106"/>
        <v/>
      </c>
      <c r="S1686" s="27" t="str">
        <f t="shared" si="107"/>
        <v/>
      </c>
    </row>
    <row r="1687" spans="18:19">
      <c r="R1687" s="25" t="str">
        <f t="shared" si="106"/>
        <v/>
      </c>
      <c r="S1687" s="27" t="str">
        <f t="shared" si="107"/>
        <v/>
      </c>
    </row>
    <row r="1688" spans="18:19">
      <c r="R1688" s="25" t="str">
        <f t="shared" si="106"/>
        <v/>
      </c>
      <c r="S1688" s="27" t="str">
        <f t="shared" si="107"/>
        <v/>
      </c>
    </row>
    <row r="1689" spans="18:19">
      <c r="R1689" s="25" t="str">
        <f t="shared" si="106"/>
        <v/>
      </c>
      <c r="S1689" s="27" t="str">
        <f t="shared" si="107"/>
        <v/>
      </c>
    </row>
    <row r="1690" spans="18:19">
      <c r="R1690" s="25" t="str">
        <f t="shared" si="106"/>
        <v/>
      </c>
      <c r="S1690" s="27" t="str">
        <f t="shared" si="107"/>
        <v/>
      </c>
    </row>
    <row r="1691" spans="18:19">
      <c r="R1691" s="25" t="str">
        <f t="shared" si="106"/>
        <v/>
      </c>
      <c r="S1691" s="27" t="str">
        <f t="shared" si="107"/>
        <v/>
      </c>
    </row>
    <row r="1692" spans="18:19">
      <c r="R1692" s="25" t="str">
        <f t="shared" si="106"/>
        <v/>
      </c>
      <c r="S1692" s="27" t="str">
        <f t="shared" si="107"/>
        <v/>
      </c>
    </row>
    <row r="1693" spans="18:19">
      <c r="R1693" s="25" t="str">
        <f t="shared" si="106"/>
        <v/>
      </c>
      <c r="S1693" s="27" t="str">
        <f t="shared" si="107"/>
        <v/>
      </c>
    </row>
    <row r="1694" spans="18:19">
      <c r="R1694" s="25" t="str">
        <f t="shared" si="106"/>
        <v/>
      </c>
      <c r="S1694" s="27" t="str">
        <f t="shared" si="107"/>
        <v/>
      </c>
    </row>
    <row r="1695" spans="18:19">
      <c r="R1695" s="25" t="str">
        <f t="shared" si="106"/>
        <v/>
      </c>
      <c r="S1695" s="27" t="str">
        <f t="shared" si="107"/>
        <v/>
      </c>
    </row>
    <row r="1696" spans="18:19">
      <c r="R1696" s="25" t="str">
        <f t="shared" si="106"/>
        <v/>
      </c>
      <c r="S1696" s="27" t="str">
        <f t="shared" si="107"/>
        <v/>
      </c>
    </row>
    <row r="1697" spans="18:19">
      <c r="R1697" s="25" t="str">
        <f t="shared" si="106"/>
        <v/>
      </c>
      <c r="S1697" s="27" t="str">
        <f t="shared" si="107"/>
        <v/>
      </c>
    </row>
    <row r="1698" spans="18:19">
      <c r="R1698" s="25" t="str">
        <f t="shared" si="106"/>
        <v/>
      </c>
      <c r="S1698" s="27" t="str">
        <f t="shared" si="107"/>
        <v/>
      </c>
    </row>
    <row r="1699" spans="18:19">
      <c r="R1699" s="25" t="str">
        <f t="shared" si="106"/>
        <v/>
      </c>
      <c r="S1699" s="27" t="str">
        <f t="shared" si="107"/>
        <v/>
      </c>
    </row>
    <row r="1700" spans="18:19">
      <c r="R1700" s="25" t="str">
        <f t="shared" si="106"/>
        <v/>
      </c>
      <c r="S1700" s="27" t="str">
        <f t="shared" si="107"/>
        <v/>
      </c>
    </row>
    <row r="1701" spans="18:19">
      <c r="R1701" s="25" t="str">
        <f t="shared" si="106"/>
        <v/>
      </c>
      <c r="S1701" s="27" t="str">
        <f t="shared" si="107"/>
        <v/>
      </c>
    </row>
    <row r="1702" spans="18:19">
      <c r="R1702" s="25" t="str">
        <f t="shared" si="106"/>
        <v/>
      </c>
      <c r="S1702" s="27" t="str">
        <f t="shared" si="107"/>
        <v/>
      </c>
    </row>
    <row r="1703" spans="18:19">
      <c r="R1703" s="25" t="str">
        <f t="shared" si="106"/>
        <v/>
      </c>
      <c r="S1703" s="27" t="str">
        <f t="shared" si="107"/>
        <v/>
      </c>
    </row>
    <row r="1704" spans="18:19">
      <c r="R1704" s="25" t="str">
        <f t="shared" si="106"/>
        <v/>
      </c>
      <c r="S1704" s="27" t="str">
        <f t="shared" si="107"/>
        <v/>
      </c>
    </row>
    <row r="1705" spans="18:19">
      <c r="R1705" s="25" t="str">
        <f t="shared" si="106"/>
        <v/>
      </c>
      <c r="S1705" s="27" t="str">
        <f t="shared" si="107"/>
        <v/>
      </c>
    </row>
    <row r="1706" spans="18:19">
      <c r="R1706" s="25" t="str">
        <f t="shared" si="106"/>
        <v/>
      </c>
      <c r="S1706" s="27" t="str">
        <f t="shared" si="107"/>
        <v/>
      </c>
    </row>
    <row r="1707" spans="18:19">
      <c r="R1707" s="25" t="str">
        <f t="shared" si="106"/>
        <v/>
      </c>
      <c r="S1707" s="27" t="str">
        <f t="shared" si="107"/>
        <v/>
      </c>
    </row>
    <row r="1708" spans="18:19">
      <c r="R1708" s="25" t="str">
        <f t="shared" si="106"/>
        <v/>
      </c>
      <c r="S1708" s="27" t="str">
        <f t="shared" si="107"/>
        <v/>
      </c>
    </row>
    <row r="1709" spans="18:19">
      <c r="R1709" s="25" t="str">
        <f t="shared" si="106"/>
        <v/>
      </c>
      <c r="S1709" s="27" t="str">
        <f t="shared" si="107"/>
        <v/>
      </c>
    </row>
    <row r="1710" spans="18:19">
      <c r="R1710" s="25" t="str">
        <f t="shared" si="106"/>
        <v/>
      </c>
      <c r="S1710" s="27" t="str">
        <f t="shared" si="107"/>
        <v/>
      </c>
    </row>
    <row r="1711" spans="18:19">
      <c r="R1711" s="25" t="str">
        <f t="shared" si="106"/>
        <v/>
      </c>
      <c r="S1711" s="27" t="str">
        <f t="shared" si="107"/>
        <v/>
      </c>
    </row>
    <row r="1712" spans="18:19">
      <c r="R1712" s="25" t="str">
        <f t="shared" ref="R1712:R1775" si="108">IF(K1712="","",SUM(K1712:Q1712))</f>
        <v/>
      </c>
      <c r="S1712" s="27" t="str">
        <f t="shared" ref="S1712:S1775" si="109">IF(J1712="","",IF(R1712="","",J1712+R1712))</f>
        <v/>
      </c>
    </row>
    <row r="1713" spans="18:19">
      <c r="R1713" s="25" t="str">
        <f t="shared" si="108"/>
        <v/>
      </c>
      <c r="S1713" s="27" t="str">
        <f t="shared" si="109"/>
        <v/>
      </c>
    </row>
    <row r="1714" spans="18:19">
      <c r="R1714" s="25" t="str">
        <f t="shared" si="108"/>
        <v/>
      </c>
      <c r="S1714" s="27" t="str">
        <f t="shared" si="109"/>
        <v/>
      </c>
    </row>
    <row r="1715" spans="18:19">
      <c r="R1715" s="25" t="str">
        <f t="shared" si="108"/>
        <v/>
      </c>
      <c r="S1715" s="27" t="str">
        <f t="shared" si="109"/>
        <v/>
      </c>
    </row>
    <row r="1716" spans="18:19">
      <c r="R1716" s="25" t="str">
        <f t="shared" si="108"/>
        <v/>
      </c>
      <c r="S1716" s="27" t="str">
        <f t="shared" si="109"/>
        <v/>
      </c>
    </row>
    <row r="1717" spans="18:19">
      <c r="R1717" s="25" t="str">
        <f t="shared" si="108"/>
        <v/>
      </c>
      <c r="S1717" s="27" t="str">
        <f t="shared" si="109"/>
        <v/>
      </c>
    </row>
    <row r="1718" spans="18:19">
      <c r="R1718" s="25" t="str">
        <f t="shared" si="108"/>
        <v/>
      </c>
      <c r="S1718" s="27" t="str">
        <f t="shared" si="109"/>
        <v/>
      </c>
    </row>
    <row r="1719" spans="18:19">
      <c r="R1719" s="25" t="str">
        <f t="shared" si="108"/>
        <v/>
      </c>
      <c r="S1719" s="27" t="str">
        <f t="shared" si="109"/>
        <v/>
      </c>
    </row>
    <row r="1720" spans="18:19">
      <c r="R1720" s="25" t="str">
        <f t="shared" si="108"/>
        <v/>
      </c>
      <c r="S1720" s="27" t="str">
        <f t="shared" si="109"/>
        <v/>
      </c>
    </row>
    <row r="1721" spans="18:19">
      <c r="R1721" s="25" t="str">
        <f t="shared" si="108"/>
        <v/>
      </c>
      <c r="S1721" s="27" t="str">
        <f t="shared" si="109"/>
        <v/>
      </c>
    </row>
    <row r="1722" spans="18:19">
      <c r="R1722" s="25" t="str">
        <f t="shared" si="108"/>
        <v/>
      </c>
      <c r="S1722" s="27" t="str">
        <f t="shared" si="109"/>
        <v/>
      </c>
    </row>
    <row r="1723" spans="18:19">
      <c r="R1723" s="25" t="str">
        <f t="shared" si="108"/>
        <v/>
      </c>
      <c r="S1723" s="27" t="str">
        <f t="shared" si="109"/>
        <v/>
      </c>
    </row>
    <row r="1724" spans="18:19">
      <c r="R1724" s="25" t="str">
        <f t="shared" si="108"/>
        <v/>
      </c>
      <c r="S1724" s="27" t="str">
        <f t="shared" si="109"/>
        <v/>
      </c>
    </row>
    <row r="1725" spans="18:19">
      <c r="R1725" s="25" t="str">
        <f t="shared" si="108"/>
        <v/>
      </c>
      <c r="S1725" s="27" t="str">
        <f t="shared" si="109"/>
        <v/>
      </c>
    </row>
    <row r="1726" spans="18:19">
      <c r="R1726" s="25" t="str">
        <f t="shared" si="108"/>
        <v/>
      </c>
      <c r="S1726" s="27" t="str">
        <f t="shared" si="109"/>
        <v/>
      </c>
    </row>
    <row r="1727" spans="18:19">
      <c r="R1727" s="25" t="str">
        <f t="shared" si="108"/>
        <v/>
      </c>
      <c r="S1727" s="27" t="str">
        <f t="shared" si="109"/>
        <v/>
      </c>
    </row>
    <row r="1728" spans="18:19">
      <c r="R1728" s="25" t="str">
        <f t="shared" si="108"/>
        <v/>
      </c>
      <c r="S1728" s="27" t="str">
        <f t="shared" si="109"/>
        <v/>
      </c>
    </row>
    <row r="1729" spans="18:19">
      <c r="R1729" s="25" t="str">
        <f t="shared" si="108"/>
        <v/>
      </c>
      <c r="S1729" s="27" t="str">
        <f t="shared" si="109"/>
        <v/>
      </c>
    </row>
    <row r="1730" spans="18:19">
      <c r="R1730" s="25" t="str">
        <f t="shared" si="108"/>
        <v/>
      </c>
      <c r="S1730" s="27" t="str">
        <f t="shared" si="109"/>
        <v/>
      </c>
    </row>
    <row r="1731" spans="18:19">
      <c r="R1731" s="25" t="str">
        <f t="shared" si="108"/>
        <v/>
      </c>
      <c r="S1731" s="27" t="str">
        <f t="shared" si="109"/>
        <v/>
      </c>
    </row>
    <row r="1732" spans="18:19">
      <c r="R1732" s="25" t="str">
        <f t="shared" si="108"/>
        <v/>
      </c>
      <c r="S1732" s="27" t="str">
        <f t="shared" si="109"/>
        <v/>
      </c>
    </row>
    <row r="1733" spans="18:19">
      <c r="R1733" s="25" t="str">
        <f t="shared" si="108"/>
        <v/>
      </c>
      <c r="S1733" s="27" t="str">
        <f t="shared" si="109"/>
        <v/>
      </c>
    </row>
    <row r="1734" spans="18:19">
      <c r="R1734" s="25" t="str">
        <f t="shared" si="108"/>
        <v/>
      </c>
      <c r="S1734" s="27" t="str">
        <f t="shared" si="109"/>
        <v/>
      </c>
    </row>
    <row r="1735" spans="18:19">
      <c r="R1735" s="25" t="str">
        <f t="shared" si="108"/>
        <v/>
      </c>
      <c r="S1735" s="27" t="str">
        <f t="shared" si="109"/>
        <v/>
      </c>
    </row>
    <row r="1736" spans="18:19">
      <c r="R1736" s="25" t="str">
        <f t="shared" si="108"/>
        <v/>
      </c>
      <c r="S1736" s="27" t="str">
        <f t="shared" si="109"/>
        <v/>
      </c>
    </row>
    <row r="1737" spans="18:19">
      <c r="R1737" s="25" t="str">
        <f t="shared" si="108"/>
        <v/>
      </c>
      <c r="S1737" s="27" t="str">
        <f t="shared" si="109"/>
        <v/>
      </c>
    </row>
    <row r="1738" spans="18:19">
      <c r="R1738" s="25" t="str">
        <f t="shared" si="108"/>
        <v/>
      </c>
      <c r="S1738" s="27" t="str">
        <f t="shared" si="109"/>
        <v/>
      </c>
    </row>
    <row r="1739" spans="18:19">
      <c r="R1739" s="25" t="str">
        <f t="shared" si="108"/>
        <v/>
      </c>
      <c r="S1739" s="27" t="str">
        <f t="shared" si="109"/>
        <v/>
      </c>
    </row>
    <row r="1740" spans="18:19">
      <c r="R1740" s="25" t="str">
        <f t="shared" si="108"/>
        <v/>
      </c>
      <c r="S1740" s="27" t="str">
        <f t="shared" si="109"/>
        <v/>
      </c>
    </row>
    <row r="1741" spans="18:19">
      <c r="R1741" s="25" t="str">
        <f t="shared" si="108"/>
        <v/>
      </c>
      <c r="S1741" s="27" t="str">
        <f t="shared" si="109"/>
        <v/>
      </c>
    </row>
    <row r="1742" spans="18:19">
      <c r="R1742" s="25" t="str">
        <f t="shared" si="108"/>
        <v/>
      </c>
      <c r="S1742" s="27" t="str">
        <f t="shared" si="109"/>
        <v/>
      </c>
    </row>
    <row r="1743" spans="18:19">
      <c r="R1743" s="25" t="str">
        <f t="shared" si="108"/>
        <v/>
      </c>
      <c r="S1743" s="27" t="str">
        <f t="shared" si="109"/>
        <v/>
      </c>
    </row>
    <row r="1744" spans="18:19">
      <c r="R1744" s="25" t="str">
        <f t="shared" si="108"/>
        <v/>
      </c>
      <c r="S1744" s="27" t="str">
        <f t="shared" si="109"/>
        <v/>
      </c>
    </row>
    <row r="1745" spans="18:19">
      <c r="R1745" s="25" t="str">
        <f t="shared" si="108"/>
        <v/>
      </c>
      <c r="S1745" s="27" t="str">
        <f t="shared" si="109"/>
        <v/>
      </c>
    </row>
    <row r="1746" spans="18:19">
      <c r="R1746" s="25" t="str">
        <f t="shared" si="108"/>
        <v/>
      </c>
      <c r="S1746" s="27" t="str">
        <f t="shared" si="109"/>
        <v/>
      </c>
    </row>
    <row r="1747" spans="18:19">
      <c r="R1747" s="25" t="str">
        <f t="shared" si="108"/>
        <v/>
      </c>
      <c r="S1747" s="27" t="str">
        <f t="shared" si="109"/>
        <v/>
      </c>
    </row>
    <row r="1748" spans="18:19">
      <c r="R1748" s="25" t="str">
        <f t="shared" si="108"/>
        <v/>
      </c>
      <c r="S1748" s="27" t="str">
        <f t="shared" si="109"/>
        <v/>
      </c>
    </row>
    <row r="1749" spans="18:19">
      <c r="R1749" s="25" t="str">
        <f t="shared" si="108"/>
        <v/>
      </c>
      <c r="S1749" s="27" t="str">
        <f t="shared" si="109"/>
        <v/>
      </c>
    </row>
    <row r="1750" spans="18:19">
      <c r="R1750" s="25" t="str">
        <f t="shared" si="108"/>
        <v/>
      </c>
      <c r="S1750" s="27" t="str">
        <f t="shared" si="109"/>
        <v/>
      </c>
    </row>
    <row r="1751" spans="18:19">
      <c r="R1751" s="25" t="str">
        <f t="shared" si="108"/>
        <v/>
      </c>
      <c r="S1751" s="27" t="str">
        <f t="shared" si="109"/>
        <v/>
      </c>
    </row>
    <row r="1752" spans="18:19">
      <c r="R1752" s="25" t="str">
        <f t="shared" si="108"/>
        <v/>
      </c>
      <c r="S1752" s="27" t="str">
        <f t="shared" si="109"/>
        <v/>
      </c>
    </row>
    <row r="1753" spans="18:19">
      <c r="R1753" s="25" t="str">
        <f t="shared" si="108"/>
        <v/>
      </c>
      <c r="S1753" s="27" t="str">
        <f t="shared" si="109"/>
        <v/>
      </c>
    </row>
    <row r="1754" spans="18:19">
      <c r="R1754" s="25" t="str">
        <f t="shared" si="108"/>
        <v/>
      </c>
      <c r="S1754" s="27" t="str">
        <f t="shared" si="109"/>
        <v/>
      </c>
    </row>
    <row r="1755" spans="18:19">
      <c r="R1755" s="25" t="str">
        <f t="shared" si="108"/>
        <v/>
      </c>
      <c r="S1755" s="27" t="str">
        <f t="shared" si="109"/>
        <v/>
      </c>
    </row>
    <row r="1756" spans="18:19">
      <c r="R1756" s="25" t="str">
        <f t="shared" si="108"/>
        <v/>
      </c>
      <c r="S1756" s="27" t="str">
        <f t="shared" si="109"/>
        <v/>
      </c>
    </row>
    <row r="1757" spans="18:19">
      <c r="R1757" s="25" t="str">
        <f t="shared" si="108"/>
        <v/>
      </c>
      <c r="S1757" s="27" t="str">
        <f t="shared" si="109"/>
        <v/>
      </c>
    </row>
    <row r="1758" spans="18:19">
      <c r="R1758" s="25" t="str">
        <f t="shared" si="108"/>
        <v/>
      </c>
      <c r="S1758" s="27" t="str">
        <f t="shared" si="109"/>
        <v/>
      </c>
    </row>
    <row r="1759" spans="18:19">
      <c r="R1759" s="25" t="str">
        <f t="shared" si="108"/>
        <v/>
      </c>
      <c r="S1759" s="27" t="str">
        <f t="shared" si="109"/>
        <v/>
      </c>
    </row>
    <row r="1760" spans="18:19">
      <c r="R1760" s="25" t="str">
        <f t="shared" si="108"/>
        <v/>
      </c>
      <c r="S1760" s="27" t="str">
        <f t="shared" si="109"/>
        <v/>
      </c>
    </row>
    <row r="1761" spans="18:19">
      <c r="R1761" s="25" t="str">
        <f t="shared" si="108"/>
        <v/>
      </c>
      <c r="S1761" s="27" t="str">
        <f t="shared" si="109"/>
        <v/>
      </c>
    </row>
    <row r="1762" spans="18:19">
      <c r="R1762" s="25" t="str">
        <f t="shared" si="108"/>
        <v/>
      </c>
      <c r="S1762" s="27" t="str">
        <f t="shared" si="109"/>
        <v/>
      </c>
    </row>
    <row r="1763" spans="18:19">
      <c r="R1763" s="25" t="str">
        <f t="shared" si="108"/>
        <v/>
      </c>
      <c r="S1763" s="27" t="str">
        <f t="shared" si="109"/>
        <v/>
      </c>
    </row>
    <row r="1764" spans="18:19">
      <c r="R1764" s="25" t="str">
        <f t="shared" si="108"/>
        <v/>
      </c>
      <c r="S1764" s="27" t="str">
        <f t="shared" si="109"/>
        <v/>
      </c>
    </row>
    <row r="1765" spans="18:19">
      <c r="R1765" s="25" t="str">
        <f t="shared" si="108"/>
        <v/>
      </c>
      <c r="S1765" s="27" t="str">
        <f t="shared" si="109"/>
        <v/>
      </c>
    </row>
    <row r="1766" spans="18:19">
      <c r="R1766" s="25" t="str">
        <f t="shared" si="108"/>
        <v/>
      </c>
      <c r="S1766" s="27" t="str">
        <f t="shared" si="109"/>
        <v/>
      </c>
    </row>
    <row r="1767" spans="18:19">
      <c r="R1767" s="25" t="str">
        <f t="shared" si="108"/>
        <v/>
      </c>
      <c r="S1767" s="27" t="str">
        <f t="shared" si="109"/>
        <v/>
      </c>
    </row>
    <row r="1768" spans="18:19">
      <c r="R1768" s="25" t="str">
        <f t="shared" si="108"/>
        <v/>
      </c>
      <c r="S1768" s="27" t="str">
        <f t="shared" si="109"/>
        <v/>
      </c>
    </row>
    <row r="1769" spans="18:19">
      <c r="R1769" s="25" t="str">
        <f t="shared" si="108"/>
        <v/>
      </c>
      <c r="S1769" s="27" t="str">
        <f t="shared" si="109"/>
        <v/>
      </c>
    </row>
    <row r="1770" spans="18:19">
      <c r="R1770" s="25" t="str">
        <f t="shared" si="108"/>
        <v/>
      </c>
      <c r="S1770" s="27" t="str">
        <f t="shared" si="109"/>
        <v/>
      </c>
    </row>
    <row r="1771" spans="18:19">
      <c r="R1771" s="25" t="str">
        <f t="shared" si="108"/>
        <v/>
      </c>
      <c r="S1771" s="27" t="str">
        <f t="shared" si="109"/>
        <v/>
      </c>
    </row>
    <row r="1772" spans="18:19">
      <c r="R1772" s="25" t="str">
        <f t="shared" si="108"/>
        <v/>
      </c>
      <c r="S1772" s="27" t="str">
        <f t="shared" si="109"/>
        <v/>
      </c>
    </row>
    <row r="1773" spans="18:19">
      <c r="R1773" s="25" t="str">
        <f t="shared" si="108"/>
        <v/>
      </c>
      <c r="S1773" s="27" t="str">
        <f t="shared" si="109"/>
        <v/>
      </c>
    </row>
    <row r="1774" spans="18:19">
      <c r="R1774" s="25" t="str">
        <f t="shared" si="108"/>
        <v/>
      </c>
      <c r="S1774" s="27" t="str">
        <f t="shared" si="109"/>
        <v/>
      </c>
    </row>
    <row r="1775" spans="18:19">
      <c r="R1775" s="25" t="str">
        <f t="shared" si="108"/>
        <v/>
      </c>
      <c r="S1775" s="27" t="str">
        <f t="shared" si="109"/>
        <v/>
      </c>
    </row>
    <row r="1776" spans="18:19">
      <c r="R1776" s="25" t="str">
        <f t="shared" ref="R1776:R1839" si="110">IF(K1776="","",SUM(K1776:Q1776))</f>
        <v/>
      </c>
      <c r="S1776" s="27" t="str">
        <f t="shared" ref="S1776:S1839" si="111">IF(J1776="","",IF(R1776="","",J1776+R1776))</f>
        <v/>
      </c>
    </row>
    <row r="1777" spans="18:19">
      <c r="R1777" s="25" t="str">
        <f t="shared" si="110"/>
        <v/>
      </c>
      <c r="S1777" s="27" t="str">
        <f t="shared" si="111"/>
        <v/>
      </c>
    </row>
    <row r="1778" spans="18:19">
      <c r="R1778" s="25" t="str">
        <f t="shared" si="110"/>
        <v/>
      </c>
      <c r="S1778" s="27" t="str">
        <f t="shared" si="111"/>
        <v/>
      </c>
    </row>
    <row r="1779" spans="18:19">
      <c r="R1779" s="25" t="str">
        <f t="shared" si="110"/>
        <v/>
      </c>
      <c r="S1779" s="27" t="str">
        <f t="shared" si="111"/>
        <v/>
      </c>
    </row>
    <row r="1780" spans="18:19">
      <c r="R1780" s="25" t="str">
        <f t="shared" si="110"/>
        <v/>
      </c>
      <c r="S1780" s="27" t="str">
        <f t="shared" si="111"/>
        <v/>
      </c>
    </row>
    <row r="1781" spans="18:19">
      <c r="R1781" s="25" t="str">
        <f t="shared" si="110"/>
        <v/>
      </c>
      <c r="S1781" s="27" t="str">
        <f t="shared" si="111"/>
        <v/>
      </c>
    </row>
    <row r="1782" spans="18:19">
      <c r="R1782" s="25" t="str">
        <f t="shared" si="110"/>
        <v/>
      </c>
      <c r="S1782" s="27" t="str">
        <f t="shared" si="111"/>
        <v/>
      </c>
    </row>
    <row r="1783" spans="18:19">
      <c r="R1783" s="25" t="str">
        <f t="shared" si="110"/>
        <v/>
      </c>
      <c r="S1783" s="27" t="str">
        <f t="shared" si="111"/>
        <v/>
      </c>
    </row>
    <row r="1784" spans="18:19">
      <c r="R1784" s="25" t="str">
        <f t="shared" si="110"/>
        <v/>
      </c>
      <c r="S1784" s="27" t="str">
        <f t="shared" si="111"/>
        <v/>
      </c>
    </row>
    <row r="1785" spans="18:19">
      <c r="R1785" s="25" t="str">
        <f t="shared" si="110"/>
        <v/>
      </c>
      <c r="S1785" s="27" t="str">
        <f t="shared" si="111"/>
        <v/>
      </c>
    </row>
    <row r="1786" spans="18:19">
      <c r="R1786" s="25" t="str">
        <f t="shared" si="110"/>
        <v/>
      </c>
      <c r="S1786" s="27" t="str">
        <f t="shared" si="111"/>
        <v/>
      </c>
    </row>
    <row r="1787" spans="18:19">
      <c r="R1787" s="25" t="str">
        <f t="shared" si="110"/>
        <v/>
      </c>
      <c r="S1787" s="27" t="str">
        <f t="shared" si="111"/>
        <v/>
      </c>
    </row>
    <row r="1788" spans="18:19">
      <c r="R1788" s="25" t="str">
        <f t="shared" si="110"/>
        <v/>
      </c>
      <c r="S1788" s="27" t="str">
        <f t="shared" si="111"/>
        <v/>
      </c>
    </row>
    <row r="1789" spans="18:19">
      <c r="R1789" s="25" t="str">
        <f t="shared" si="110"/>
        <v/>
      </c>
      <c r="S1789" s="27" t="str">
        <f t="shared" si="111"/>
        <v/>
      </c>
    </row>
    <row r="1790" spans="18:19">
      <c r="R1790" s="25" t="str">
        <f t="shared" si="110"/>
        <v/>
      </c>
      <c r="S1790" s="27" t="str">
        <f t="shared" si="111"/>
        <v/>
      </c>
    </row>
    <row r="1791" spans="18:19">
      <c r="R1791" s="25" t="str">
        <f t="shared" si="110"/>
        <v/>
      </c>
      <c r="S1791" s="27" t="str">
        <f t="shared" si="111"/>
        <v/>
      </c>
    </row>
    <row r="1792" spans="18:19">
      <c r="R1792" s="25" t="str">
        <f t="shared" si="110"/>
        <v/>
      </c>
      <c r="S1792" s="27" t="str">
        <f t="shared" si="111"/>
        <v/>
      </c>
    </row>
    <row r="1793" spans="18:19">
      <c r="R1793" s="25" t="str">
        <f t="shared" si="110"/>
        <v/>
      </c>
      <c r="S1793" s="27" t="str">
        <f t="shared" si="111"/>
        <v/>
      </c>
    </row>
    <row r="1794" spans="18:19">
      <c r="R1794" s="25" t="str">
        <f t="shared" si="110"/>
        <v/>
      </c>
      <c r="S1794" s="27" t="str">
        <f t="shared" si="111"/>
        <v/>
      </c>
    </row>
    <row r="1795" spans="18:19">
      <c r="R1795" s="25" t="str">
        <f t="shared" si="110"/>
        <v/>
      </c>
      <c r="S1795" s="27" t="str">
        <f t="shared" si="111"/>
        <v/>
      </c>
    </row>
    <row r="1796" spans="18:19">
      <c r="R1796" s="25" t="str">
        <f t="shared" si="110"/>
        <v/>
      </c>
      <c r="S1796" s="27" t="str">
        <f t="shared" si="111"/>
        <v/>
      </c>
    </row>
    <row r="1797" spans="18:19">
      <c r="R1797" s="25" t="str">
        <f t="shared" si="110"/>
        <v/>
      </c>
      <c r="S1797" s="27" t="str">
        <f t="shared" si="111"/>
        <v/>
      </c>
    </row>
    <row r="1798" spans="18:19">
      <c r="R1798" s="25" t="str">
        <f t="shared" si="110"/>
        <v/>
      </c>
      <c r="S1798" s="27" t="str">
        <f t="shared" si="111"/>
        <v/>
      </c>
    </row>
    <row r="1799" spans="18:19">
      <c r="R1799" s="25" t="str">
        <f t="shared" si="110"/>
        <v/>
      </c>
      <c r="S1799" s="27" t="str">
        <f t="shared" si="111"/>
        <v/>
      </c>
    </row>
    <row r="1800" spans="18:19">
      <c r="R1800" s="25" t="str">
        <f t="shared" si="110"/>
        <v/>
      </c>
      <c r="S1800" s="27" t="str">
        <f t="shared" si="111"/>
        <v/>
      </c>
    </row>
    <row r="1801" spans="18:19">
      <c r="R1801" s="25" t="str">
        <f t="shared" si="110"/>
        <v/>
      </c>
      <c r="S1801" s="27" t="str">
        <f t="shared" si="111"/>
        <v/>
      </c>
    </row>
    <row r="1802" spans="18:19">
      <c r="R1802" s="25" t="str">
        <f t="shared" si="110"/>
        <v/>
      </c>
      <c r="S1802" s="27" t="str">
        <f t="shared" si="111"/>
        <v/>
      </c>
    </row>
    <row r="1803" spans="18:19">
      <c r="R1803" s="25" t="str">
        <f t="shared" si="110"/>
        <v/>
      </c>
      <c r="S1803" s="27" t="str">
        <f t="shared" si="111"/>
        <v/>
      </c>
    </row>
    <row r="1804" spans="18:19">
      <c r="R1804" s="25" t="str">
        <f t="shared" si="110"/>
        <v/>
      </c>
      <c r="S1804" s="27" t="str">
        <f t="shared" si="111"/>
        <v/>
      </c>
    </row>
    <row r="1805" spans="18:19">
      <c r="R1805" s="25" t="str">
        <f t="shared" si="110"/>
        <v/>
      </c>
      <c r="S1805" s="27" t="str">
        <f t="shared" si="111"/>
        <v/>
      </c>
    </row>
    <row r="1806" spans="18:19">
      <c r="R1806" s="25" t="str">
        <f t="shared" si="110"/>
        <v/>
      </c>
      <c r="S1806" s="27" t="str">
        <f t="shared" si="111"/>
        <v/>
      </c>
    </row>
    <row r="1807" spans="18:19">
      <c r="R1807" s="25" t="str">
        <f t="shared" si="110"/>
        <v/>
      </c>
      <c r="S1807" s="27" t="str">
        <f t="shared" si="111"/>
        <v/>
      </c>
    </row>
    <row r="1808" spans="18:19">
      <c r="R1808" s="25" t="str">
        <f t="shared" si="110"/>
        <v/>
      </c>
      <c r="S1808" s="27" t="str">
        <f t="shared" si="111"/>
        <v/>
      </c>
    </row>
    <row r="1809" spans="18:19">
      <c r="R1809" s="25" t="str">
        <f t="shared" si="110"/>
        <v/>
      </c>
      <c r="S1809" s="27" t="str">
        <f t="shared" si="111"/>
        <v/>
      </c>
    </row>
    <row r="1810" spans="18:19">
      <c r="R1810" s="25" t="str">
        <f t="shared" si="110"/>
        <v/>
      </c>
      <c r="S1810" s="27" t="str">
        <f t="shared" si="111"/>
        <v/>
      </c>
    </row>
    <row r="1811" spans="18:19">
      <c r="R1811" s="25" t="str">
        <f t="shared" si="110"/>
        <v/>
      </c>
      <c r="S1811" s="27" t="str">
        <f t="shared" si="111"/>
        <v/>
      </c>
    </row>
    <row r="1812" spans="18:19">
      <c r="R1812" s="25" t="str">
        <f t="shared" si="110"/>
        <v/>
      </c>
      <c r="S1812" s="27" t="str">
        <f t="shared" si="111"/>
        <v/>
      </c>
    </row>
    <row r="1813" spans="18:19">
      <c r="R1813" s="25" t="str">
        <f t="shared" si="110"/>
        <v/>
      </c>
      <c r="S1813" s="27" t="str">
        <f t="shared" si="111"/>
        <v/>
      </c>
    </row>
    <row r="1814" spans="18:19">
      <c r="R1814" s="25" t="str">
        <f t="shared" si="110"/>
        <v/>
      </c>
      <c r="S1814" s="27" t="str">
        <f t="shared" si="111"/>
        <v/>
      </c>
    </row>
    <row r="1815" spans="18:19">
      <c r="R1815" s="25" t="str">
        <f t="shared" si="110"/>
        <v/>
      </c>
      <c r="S1815" s="27" t="str">
        <f t="shared" si="111"/>
        <v/>
      </c>
    </row>
    <row r="1816" spans="18:19">
      <c r="R1816" s="25" t="str">
        <f t="shared" si="110"/>
        <v/>
      </c>
      <c r="S1816" s="27" t="str">
        <f t="shared" si="111"/>
        <v/>
      </c>
    </row>
    <row r="1817" spans="18:19">
      <c r="R1817" s="25" t="str">
        <f t="shared" si="110"/>
        <v/>
      </c>
      <c r="S1817" s="27" t="str">
        <f t="shared" si="111"/>
        <v/>
      </c>
    </row>
    <row r="1818" spans="18:19">
      <c r="R1818" s="25" t="str">
        <f t="shared" si="110"/>
        <v/>
      </c>
      <c r="S1818" s="27" t="str">
        <f t="shared" si="111"/>
        <v/>
      </c>
    </row>
    <row r="1819" spans="18:19">
      <c r="R1819" s="25" t="str">
        <f t="shared" si="110"/>
        <v/>
      </c>
      <c r="S1819" s="27" t="str">
        <f t="shared" si="111"/>
        <v/>
      </c>
    </row>
    <row r="1820" spans="18:19">
      <c r="R1820" s="25" t="str">
        <f t="shared" si="110"/>
        <v/>
      </c>
      <c r="S1820" s="27" t="str">
        <f t="shared" si="111"/>
        <v/>
      </c>
    </row>
    <row r="1821" spans="18:19">
      <c r="R1821" s="25" t="str">
        <f t="shared" si="110"/>
        <v/>
      </c>
      <c r="S1821" s="27" t="str">
        <f t="shared" si="111"/>
        <v/>
      </c>
    </row>
    <row r="1822" spans="18:19">
      <c r="R1822" s="25" t="str">
        <f t="shared" si="110"/>
        <v/>
      </c>
      <c r="S1822" s="27" t="str">
        <f t="shared" si="111"/>
        <v/>
      </c>
    </row>
    <row r="1823" spans="18:19">
      <c r="R1823" s="25" t="str">
        <f t="shared" si="110"/>
        <v/>
      </c>
      <c r="S1823" s="27" t="str">
        <f t="shared" si="111"/>
        <v/>
      </c>
    </row>
    <row r="1824" spans="18:19">
      <c r="R1824" s="25" t="str">
        <f t="shared" si="110"/>
        <v/>
      </c>
      <c r="S1824" s="27" t="str">
        <f t="shared" si="111"/>
        <v/>
      </c>
    </row>
    <row r="1825" spans="18:19">
      <c r="R1825" s="25" t="str">
        <f t="shared" si="110"/>
        <v/>
      </c>
      <c r="S1825" s="27" t="str">
        <f t="shared" si="111"/>
        <v/>
      </c>
    </row>
    <row r="1826" spans="18:19">
      <c r="R1826" s="25" t="str">
        <f t="shared" si="110"/>
        <v/>
      </c>
      <c r="S1826" s="27" t="str">
        <f t="shared" si="111"/>
        <v/>
      </c>
    </row>
    <row r="1827" spans="18:19">
      <c r="R1827" s="25" t="str">
        <f t="shared" si="110"/>
        <v/>
      </c>
      <c r="S1827" s="27" t="str">
        <f t="shared" si="111"/>
        <v/>
      </c>
    </row>
    <row r="1828" spans="18:19">
      <c r="R1828" s="25" t="str">
        <f t="shared" si="110"/>
        <v/>
      </c>
      <c r="S1828" s="27" t="str">
        <f t="shared" si="111"/>
        <v/>
      </c>
    </row>
    <row r="1829" spans="18:19">
      <c r="R1829" s="25" t="str">
        <f t="shared" si="110"/>
        <v/>
      </c>
      <c r="S1829" s="27" t="str">
        <f t="shared" si="111"/>
        <v/>
      </c>
    </row>
    <row r="1830" spans="18:19">
      <c r="R1830" s="25" t="str">
        <f t="shared" si="110"/>
        <v/>
      </c>
      <c r="S1830" s="27" t="str">
        <f t="shared" si="111"/>
        <v/>
      </c>
    </row>
    <row r="1831" spans="18:19">
      <c r="R1831" s="25" t="str">
        <f t="shared" si="110"/>
        <v/>
      </c>
      <c r="S1831" s="27" t="str">
        <f t="shared" si="111"/>
        <v/>
      </c>
    </row>
    <row r="1832" spans="18:19">
      <c r="R1832" s="25" t="str">
        <f t="shared" si="110"/>
        <v/>
      </c>
      <c r="S1832" s="27" t="str">
        <f t="shared" si="111"/>
        <v/>
      </c>
    </row>
    <row r="1833" spans="18:19">
      <c r="R1833" s="25" t="str">
        <f t="shared" si="110"/>
        <v/>
      </c>
      <c r="S1833" s="27" t="str">
        <f t="shared" si="111"/>
        <v/>
      </c>
    </row>
    <row r="1834" spans="18:19">
      <c r="R1834" s="25" t="str">
        <f t="shared" si="110"/>
        <v/>
      </c>
      <c r="S1834" s="27" t="str">
        <f t="shared" si="111"/>
        <v/>
      </c>
    </row>
    <row r="1835" spans="18:19">
      <c r="R1835" s="25" t="str">
        <f t="shared" si="110"/>
        <v/>
      </c>
      <c r="S1835" s="27" t="str">
        <f t="shared" si="111"/>
        <v/>
      </c>
    </row>
    <row r="1836" spans="18:19">
      <c r="R1836" s="25" t="str">
        <f t="shared" si="110"/>
        <v/>
      </c>
      <c r="S1836" s="27" t="str">
        <f t="shared" si="111"/>
        <v/>
      </c>
    </row>
    <row r="1837" spans="18:19">
      <c r="R1837" s="25" t="str">
        <f t="shared" si="110"/>
        <v/>
      </c>
      <c r="S1837" s="27" t="str">
        <f t="shared" si="111"/>
        <v/>
      </c>
    </row>
    <row r="1838" spans="18:19">
      <c r="R1838" s="25" t="str">
        <f t="shared" si="110"/>
        <v/>
      </c>
      <c r="S1838" s="27" t="str">
        <f t="shared" si="111"/>
        <v/>
      </c>
    </row>
    <row r="1839" spans="18:19">
      <c r="R1839" s="25" t="str">
        <f t="shared" si="110"/>
        <v/>
      </c>
      <c r="S1839" s="27" t="str">
        <f t="shared" si="111"/>
        <v/>
      </c>
    </row>
    <row r="1840" spans="18:19">
      <c r="R1840" s="25" t="str">
        <f t="shared" ref="R1840:R1903" si="112">IF(K1840="","",SUM(K1840:Q1840))</f>
        <v/>
      </c>
      <c r="S1840" s="27" t="str">
        <f t="shared" ref="S1840:S1903" si="113">IF(J1840="","",IF(R1840="","",J1840+R1840))</f>
        <v/>
      </c>
    </row>
    <row r="1841" spans="18:19">
      <c r="R1841" s="25" t="str">
        <f t="shared" si="112"/>
        <v/>
      </c>
      <c r="S1841" s="27" t="str">
        <f t="shared" si="113"/>
        <v/>
      </c>
    </row>
    <row r="1842" spans="18:19">
      <c r="R1842" s="25" t="str">
        <f t="shared" si="112"/>
        <v/>
      </c>
      <c r="S1842" s="27" t="str">
        <f t="shared" si="113"/>
        <v/>
      </c>
    </row>
    <row r="1843" spans="18:19">
      <c r="R1843" s="25" t="str">
        <f t="shared" si="112"/>
        <v/>
      </c>
      <c r="S1843" s="27" t="str">
        <f t="shared" si="113"/>
        <v/>
      </c>
    </row>
    <row r="1844" spans="18:19">
      <c r="R1844" s="25" t="str">
        <f t="shared" si="112"/>
        <v/>
      </c>
      <c r="S1844" s="27" t="str">
        <f t="shared" si="113"/>
        <v/>
      </c>
    </row>
    <row r="1845" spans="18:19">
      <c r="R1845" s="25" t="str">
        <f t="shared" si="112"/>
        <v/>
      </c>
      <c r="S1845" s="27" t="str">
        <f t="shared" si="113"/>
        <v/>
      </c>
    </row>
    <row r="1846" spans="18:19">
      <c r="R1846" s="25" t="str">
        <f t="shared" si="112"/>
        <v/>
      </c>
      <c r="S1846" s="27" t="str">
        <f t="shared" si="113"/>
        <v/>
      </c>
    </row>
    <row r="1847" spans="18:19">
      <c r="R1847" s="25" t="str">
        <f t="shared" si="112"/>
        <v/>
      </c>
      <c r="S1847" s="27" t="str">
        <f t="shared" si="113"/>
        <v/>
      </c>
    </row>
    <row r="1848" spans="18:19">
      <c r="R1848" s="25" t="str">
        <f t="shared" si="112"/>
        <v/>
      </c>
      <c r="S1848" s="27" t="str">
        <f t="shared" si="113"/>
        <v/>
      </c>
    </row>
    <row r="1849" spans="18:19">
      <c r="R1849" s="25" t="str">
        <f t="shared" si="112"/>
        <v/>
      </c>
      <c r="S1849" s="27" t="str">
        <f t="shared" si="113"/>
        <v/>
      </c>
    </row>
    <row r="1850" spans="18:19">
      <c r="R1850" s="25" t="str">
        <f t="shared" si="112"/>
        <v/>
      </c>
      <c r="S1850" s="27" t="str">
        <f t="shared" si="113"/>
        <v/>
      </c>
    </row>
    <row r="1851" spans="18:19">
      <c r="R1851" s="25" t="str">
        <f t="shared" si="112"/>
        <v/>
      </c>
      <c r="S1851" s="27" t="str">
        <f t="shared" si="113"/>
        <v/>
      </c>
    </row>
    <row r="1852" spans="18:19">
      <c r="R1852" s="25" t="str">
        <f t="shared" si="112"/>
        <v/>
      </c>
      <c r="S1852" s="27" t="str">
        <f t="shared" si="113"/>
        <v/>
      </c>
    </row>
    <row r="1853" spans="18:19">
      <c r="R1853" s="25" t="str">
        <f t="shared" si="112"/>
        <v/>
      </c>
      <c r="S1853" s="27" t="str">
        <f t="shared" si="113"/>
        <v/>
      </c>
    </row>
    <row r="1854" spans="18:19">
      <c r="R1854" s="25" t="str">
        <f t="shared" si="112"/>
        <v/>
      </c>
      <c r="S1854" s="27" t="str">
        <f t="shared" si="113"/>
        <v/>
      </c>
    </row>
    <row r="1855" spans="18:19">
      <c r="R1855" s="25" t="str">
        <f t="shared" si="112"/>
        <v/>
      </c>
      <c r="S1855" s="27" t="str">
        <f t="shared" si="113"/>
        <v/>
      </c>
    </row>
    <row r="1856" spans="18:19">
      <c r="R1856" s="25" t="str">
        <f t="shared" si="112"/>
        <v/>
      </c>
      <c r="S1856" s="27" t="str">
        <f t="shared" si="113"/>
        <v/>
      </c>
    </row>
    <row r="1857" spans="18:19">
      <c r="R1857" s="25" t="str">
        <f t="shared" si="112"/>
        <v/>
      </c>
      <c r="S1857" s="27" t="str">
        <f t="shared" si="113"/>
        <v/>
      </c>
    </row>
    <row r="1858" spans="18:19">
      <c r="R1858" s="25" t="str">
        <f t="shared" si="112"/>
        <v/>
      </c>
      <c r="S1858" s="27" t="str">
        <f t="shared" si="113"/>
        <v/>
      </c>
    </row>
    <row r="1859" spans="18:19">
      <c r="R1859" s="25" t="str">
        <f t="shared" si="112"/>
        <v/>
      </c>
      <c r="S1859" s="27" t="str">
        <f t="shared" si="113"/>
        <v/>
      </c>
    </row>
    <row r="1860" spans="18:19">
      <c r="R1860" s="25" t="str">
        <f t="shared" si="112"/>
        <v/>
      </c>
      <c r="S1860" s="27" t="str">
        <f t="shared" si="113"/>
        <v/>
      </c>
    </row>
    <row r="1861" spans="18:19">
      <c r="R1861" s="25" t="str">
        <f t="shared" si="112"/>
        <v/>
      </c>
      <c r="S1861" s="27" t="str">
        <f t="shared" si="113"/>
        <v/>
      </c>
    </row>
    <row r="1862" spans="18:19">
      <c r="R1862" s="25" t="str">
        <f t="shared" si="112"/>
        <v/>
      </c>
      <c r="S1862" s="27" t="str">
        <f t="shared" si="113"/>
        <v/>
      </c>
    </row>
    <row r="1863" spans="18:19">
      <c r="R1863" s="25" t="str">
        <f t="shared" si="112"/>
        <v/>
      </c>
      <c r="S1863" s="27" t="str">
        <f t="shared" si="113"/>
        <v/>
      </c>
    </row>
    <row r="1864" spans="18:19">
      <c r="R1864" s="25" t="str">
        <f t="shared" si="112"/>
        <v/>
      </c>
      <c r="S1864" s="27" t="str">
        <f t="shared" si="113"/>
        <v/>
      </c>
    </row>
    <row r="1865" spans="18:19">
      <c r="R1865" s="25" t="str">
        <f t="shared" si="112"/>
        <v/>
      </c>
      <c r="S1865" s="27" t="str">
        <f t="shared" si="113"/>
        <v/>
      </c>
    </row>
    <row r="1866" spans="18:19">
      <c r="R1866" s="25" t="str">
        <f t="shared" si="112"/>
        <v/>
      </c>
      <c r="S1866" s="27" t="str">
        <f t="shared" si="113"/>
        <v/>
      </c>
    </row>
    <row r="1867" spans="18:19">
      <c r="R1867" s="25" t="str">
        <f t="shared" si="112"/>
        <v/>
      </c>
      <c r="S1867" s="27" t="str">
        <f t="shared" si="113"/>
        <v/>
      </c>
    </row>
    <row r="1868" spans="18:19">
      <c r="R1868" s="25" t="str">
        <f t="shared" si="112"/>
        <v/>
      </c>
      <c r="S1868" s="27" t="str">
        <f t="shared" si="113"/>
        <v/>
      </c>
    </row>
    <row r="1869" spans="18:19">
      <c r="R1869" s="25" t="str">
        <f t="shared" si="112"/>
        <v/>
      </c>
      <c r="S1869" s="27" t="str">
        <f t="shared" si="113"/>
        <v/>
      </c>
    </row>
    <row r="1870" spans="18:19">
      <c r="R1870" s="25" t="str">
        <f t="shared" si="112"/>
        <v/>
      </c>
      <c r="S1870" s="27" t="str">
        <f t="shared" si="113"/>
        <v/>
      </c>
    </row>
    <row r="1871" spans="18:19">
      <c r="R1871" s="25" t="str">
        <f t="shared" si="112"/>
        <v/>
      </c>
      <c r="S1871" s="27" t="str">
        <f t="shared" si="113"/>
        <v/>
      </c>
    </row>
    <row r="1872" spans="18:19">
      <c r="R1872" s="25" t="str">
        <f t="shared" si="112"/>
        <v/>
      </c>
      <c r="S1872" s="27" t="str">
        <f t="shared" si="113"/>
        <v/>
      </c>
    </row>
    <row r="1873" spans="18:19">
      <c r="R1873" s="25" t="str">
        <f t="shared" si="112"/>
        <v/>
      </c>
      <c r="S1873" s="27" t="str">
        <f t="shared" si="113"/>
        <v/>
      </c>
    </row>
    <row r="1874" spans="18:19">
      <c r="R1874" s="25" t="str">
        <f t="shared" si="112"/>
        <v/>
      </c>
      <c r="S1874" s="27" t="str">
        <f t="shared" si="113"/>
        <v/>
      </c>
    </row>
    <row r="1875" spans="18:19">
      <c r="R1875" s="25" t="str">
        <f t="shared" si="112"/>
        <v/>
      </c>
      <c r="S1875" s="27" t="str">
        <f t="shared" si="113"/>
        <v/>
      </c>
    </row>
    <row r="1876" spans="18:19">
      <c r="R1876" s="25" t="str">
        <f t="shared" si="112"/>
        <v/>
      </c>
      <c r="S1876" s="27" t="str">
        <f t="shared" si="113"/>
        <v/>
      </c>
    </row>
    <row r="1877" spans="18:19">
      <c r="R1877" s="25" t="str">
        <f t="shared" si="112"/>
        <v/>
      </c>
      <c r="S1877" s="27" t="str">
        <f t="shared" si="113"/>
        <v/>
      </c>
    </row>
    <row r="1878" spans="18:19">
      <c r="R1878" s="25" t="str">
        <f t="shared" si="112"/>
        <v/>
      </c>
      <c r="S1878" s="27" t="str">
        <f t="shared" si="113"/>
        <v/>
      </c>
    </row>
    <row r="1879" spans="18:19">
      <c r="R1879" s="25" t="str">
        <f t="shared" si="112"/>
        <v/>
      </c>
      <c r="S1879" s="27" t="str">
        <f t="shared" si="113"/>
        <v/>
      </c>
    </row>
    <row r="1880" spans="18:19">
      <c r="R1880" s="25" t="str">
        <f t="shared" si="112"/>
        <v/>
      </c>
      <c r="S1880" s="27" t="str">
        <f t="shared" si="113"/>
        <v/>
      </c>
    </row>
    <row r="1881" spans="18:19">
      <c r="R1881" s="25" t="str">
        <f t="shared" si="112"/>
        <v/>
      </c>
      <c r="S1881" s="27" t="str">
        <f t="shared" si="113"/>
        <v/>
      </c>
    </row>
    <row r="1882" spans="18:19">
      <c r="R1882" s="25" t="str">
        <f t="shared" si="112"/>
        <v/>
      </c>
      <c r="S1882" s="27" t="str">
        <f t="shared" si="113"/>
        <v/>
      </c>
    </row>
    <row r="1883" spans="18:19">
      <c r="R1883" s="25" t="str">
        <f t="shared" si="112"/>
        <v/>
      </c>
      <c r="S1883" s="27" t="str">
        <f t="shared" si="113"/>
        <v/>
      </c>
    </row>
    <row r="1884" spans="18:19">
      <c r="R1884" s="25" t="str">
        <f t="shared" si="112"/>
        <v/>
      </c>
      <c r="S1884" s="27" t="str">
        <f t="shared" si="113"/>
        <v/>
      </c>
    </row>
    <row r="1885" spans="18:19">
      <c r="R1885" s="25" t="str">
        <f t="shared" si="112"/>
        <v/>
      </c>
      <c r="S1885" s="27" t="str">
        <f t="shared" si="113"/>
        <v/>
      </c>
    </row>
    <row r="1886" spans="18:19">
      <c r="R1886" s="25" t="str">
        <f t="shared" si="112"/>
        <v/>
      </c>
      <c r="S1886" s="27" t="str">
        <f t="shared" si="113"/>
        <v/>
      </c>
    </row>
    <row r="1887" spans="18:19">
      <c r="R1887" s="25" t="str">
        <f t="shared" si="112"/>
        <v/>
      </c>
      <c r="S1887" s="27" t="str">
        <f t="shared" si="113"/>
        <v/>
      </c>
    </row>
    <row r="1888" spans="18:19">
      <c r="R1888" s="25" t="str">
        <f t="shared" si="112"/>
        <v/>
      </c>
      <c r="S1888" s="27" t="str">
        <f t="shared" si="113"/>
        <v/>
      </c>
    </row>
    <row r="1889" spans="18:19">
      <c r="R1889" s="25" t="str">
        <f t="shared" si="112"/>
        <v/>
      </c>
      <c r="S1889" s="27" t="str">
        <f t="shared" si="113"/>
        <v/>
      </c>
    </row>
    <row r="1890" spans="18:19">
      <c r="R1890" s="25" t="str">
        <f t="shared" si="112"/>
        <v/>
      </c>
      <c r="S1890" s="27" t="str">
        <f t="shared" si="113"/>
        <v/>
      </c>
    </row>
    <row r="1891" spans="18:19">
      <c r="R1891" s="25" t="str">
        <f t="shared" si="112"/>
        <v/>
      </c>
      <c r="S1891" s="27" t="str">
        <f t="shared" si="113"/>
        <v/>
      </c>
    </row>
    <row r="1892" spans="18:19">
      <c r="R1892" s="25" t="str">
        <f t="shared" si="112"/>
        <v/>
      </c>
      <c r="S1892" s="27" t="str">
        <f t="shared" si="113"/>
        <v/>
      </c>
    </row>
    <row r="1893" spans="18:19">
      <c r="R1893" s="25" t="str">
        <f t="shared" si="112"/>
        <v/>
      </c>
      <c r="S1893" s="27" t="str">
        <f t="shared" si="113"/>
        <v/>
      </c>
    </row>
    <row r="1894" spans="18:19">
      <c r="R1894" s="25" t="str">
        <f t="shared" si="112"/>
        <v/>
      </c>
      <c r="S1894" s="27" t="str">
        <f t="shared" si="113"/>
        <v/>
      </c>
    </row>
    <row r="1895" spans="18:19">
      <c r="R1895" s="25" t="str">
        <f t="shared" si="112"/>
        <v/>
      </c>
      <c r="S1895" s="27" t="str">
        <f t="shared" si="113"/>
        <v/>
      </c>
    </row>
    <row r="1896" spans="18:19">
      <c r="R1896" s="25" t="str">
        <f t="shared" si="112"/>
        <v/>
      </c>
      <c r="S1896" s="27" t="str">
        <f t="shared" si="113"/>
        <v/>
      </c>
    </row>
    <row r="1897" spans="18:19">
      <c r="R1897" s="25" t="str">
        <f t="shared" si="112"/>
        <v/>
      </c>
      <c r="S1897" s="27" t="str">
        <f t="shared" si="113"/>
        <v/>
      </c>
    </row>
    <row r="1898" spans="18:19">
      <c r="R1898" s="25" t="str">
        <f t="shared" si="112"/>
        <v/>
      </c>
      <c r="S1898" s="27" t="str">
        <f t="shared" si="113"/>
        <v/>
      </c>
    </row>
    <row r="1899" spans="18:19">
      <c r="R1899" s="25" t="str">
        <f t="shared" si="112"/>
        <v/>
      </c>
      <c r="S1899" s="27" t="str">
        <f t="shared" si="113"/>
        <v/>
      </c>
    </row>
    <row r="1900" spans="18:19">
      <c r="R1900" s="25" t="str">
        <f t="shared" si="112"/>
        <v/>
      </c>
      <c r="S1900" s="27" t="str">
        <f t="shared" si="113"/>
        <v/>
      </c>
    </row>
    <row r="1901" spans="18:19">
      <c r="R1901" s="25" t="str">
        <f t="shared" si="112"/>
        <v/>
      </c>
      <c r="S1901" s="27" t="str">
        <f t="shared" si="113"/>
        <v/>
      </c>
    </row>
    <row r="1902" spans="18:19">
      <c r="R1902" s="25" t="str">
        <f t="shared" si="112"/>
        <v/>
      </c>
      <c r="S1902" s="27" t="str">
        <f t="shared" si="113"/>
        <v/>
      </c>
    </row>
    <row r="1903" spans="18:19">
      <c r="R1903" s="25" t="str">
        <f t="shared" si="112"/>
        <v/>
      </c>
      <c r="S1903" s="27" t="str">
        <f t="shared" si="113"/>
        <v/>
      </c>
    </row>
    <row r="1904" spans="18:19">
      <c r="R1904" s="25" t="str">
        <f t="shared" ref="R1904:R1967" si="114">IF(K1904="","",SUM(K1904:Q1904))</f>
        <v/>
      </c>
      <c r="S1904" s="27" t="str">
        <f t="shared" ref="S1904:S1967" si="115">IF(J1904="","",IF(R1904="","",J1904+R1904))</f>
        <v/>
      </c>
    </row>
    <row r="1905" spans="18:19">
      <c r="R1905" s="25" t="str">
        <f t="shared" si="114"/>
        <v/>
      </c>
      <c r="S1905" s="27" t="str">
        <f t="shared" si="115"/>
        <v/>
      </c>
    </row>
    <row r="1906" spans="18:19">
      <c r="R1906" s="25" t="str">
        <f t="shared" si="114"/>
        <v/>
      </c>
      <c r="S1906" s="27" t="str">
        <f t="shared" si="115"/>
        <v/>
      </c>
    </row>
    <row r="1907" spans="18:19">
      <c r="R1907" s="25" t="str">
        <f t="shared" si="114"/>
        <v/>
      </c>
      <c r="S1907" s="27" t="str">
        <f t="shared" si="115"/>
        <v/>
      </c>
    </row>
    <row r="1908" spans="18:19">
      <c r="R1908" s="25" t="str">
        <f t="shared" si="114"/>
        <v/>
      </c>
      <c r="S1908" s="27" t="str">
        <f t="shared" si="115"/>
        <v/>
      </c>
    </row>
    <row r="1909" spans="18:19">
      <c r="R1909" s="25" t="str">
        <f t="shared" si="114"/>
        <v/>
      </c>
      <c r="S1909" s="27" t="str">
        <f t="shared" si="115"/>
        <v/>
      </c>
    </row>
    <row r="1910" spans="18:19">
      <c r="R1910" s="25" t="str">
        <f t="shared" si="114"/>
        <v/>
      </c>
      <c r="S1910" s="27" t="str">
        <f t="shared" si="115"/>
        <v/>
      </c>
    </row>
    <row r="1911" spans="18:19">
      <c r="R1911" s="25" t="str">
        <f t="shared" si="114"/>
        <v/>
      </c>
      <c r="S1911" s="27" t="str">
        <f t="shared" si="115"/>
        <v/>
      </c>
    </row>
    <row r="1912" spans="18:19">
      <c r="R1912" s="25" t="str">
        <f t="shared" si="114"/>
        <v/>
      </c>
      <c r="S1912" s="27" t="str">
        <f t="shared" si="115"/>
        <v/>
      </c>
    </row>
    <row r="1913" spans="18:19">
      <c r="R1913" s="25" t="str">
        <f t="shared" si="114"/>
        <v/>
      </c>
      <c r="S1913" s="27" t="str">
        <f t="shared" si="115"/>
        <v/>
      </c>
    </row>
    <row r="1914" spans="18:19">
      <c r="R1914" s="25" t="str">
        <f t="shared" si="114"/>
        <v/>
      </c>
      <c r="S1914" s="27" t="str">
        <f t="shared" si="115"/>
        <v/>
      </c>
    </row>
    <row r="1915" spans="18:19">
      <c r="R1915" s="25" t="str">
        <f t="shared" si="114"/>
        <v/>
      </c>
      <c r="S1915" s="27" t="str">
        <f t="shared" si="115"/>
        <v/>
      </c>
    </row>
    <row r="1916" spans="18:19">
      <c r="R1916" s="25" t="str">
        <f t="shared" si="114"/>
        <v/>
      </c>
      <c r="S1916" s="27" t="str">
        <f t="shared" si="115"/>
        <v/>
      </c>
    </row>
    <row r="1917" spans="18:19">
      <c r="R1917" s="25" t="str">
        <f t="shared" si="114"/>
        <v/>
      </c>
      <c r="S1917" s="27" t="str">
        <f t="shared" si="115"/>
        <v/>
      </c>
    </row>
    <row r="1918" spans="18:19">
      <c r="R1918" s="25" t="str">
        <f t="shared" si="114"/>
        <v/>
      </c>
      <c r="S1918" s="27" t="str">
        <f t="shared" si="115"/>
        <v/>
      </c>
    </row>
    <row r="1919" spans="18:19">
      <c r="R1919" s="25" t="str">
        <f t="shared" si="114"/>
        <v/>
      </c>
      <c r="S1919" s="27" t="str">
        <f t="shared" si="115"/>
        <v/>
      </c>
    </row>
    <row r="1920" spans="18:19">
      <c r="R1920" s="25" t="str">
        <f t="shared" si="114"/>
        <v/>
      </c>
      <c r="S1920" s="27" t="str">
        <f t="shared" si="115"/>
        <v/>
      </c>
    </row>
    <row r="1921" spans="18:19">
      <c r="R1921" s="25" t="str">
        <f t="shared" si="114"/>
        <v/>
      </c>
      <c r="S1921" s="27" t="str">
        <f t="shared" si="115"/>
        <v/>
      </c>
    </row>
    <row r="1922" spans="18:19">
      <c r="R1922" s="25" t="str">
        <f t="shared" si="114"/>
        <v/>
      </c>
      <c r="S1922" s="27" t="str">
        <f t="shared" si="115"/>
        <v/>
      </c>
    </row>
    <row r="1923" spans="18:19">
      <c r="R1923" s="25" t="str">
        <f t="shared" si="114"/>
        <v/>
      </c>
      <c r="S1923" s="27" t="str">
        <f t="shared" si="115"/>
        <v/>
      </c>
    </row>
    <row r="1924" spans="18:19">
      <c r="R1924" s="25" t="str">
        <f t="shared" si="114"/>
        <v/>
      </c>
      <c r="S1924" s="27" t="str">
        <f t="shared" si="115"/>
        <v/>
      </c>
    </row>
    <row r="1925" spans="18:19">
      <c r="R1925" s="25" t="str">
        <f t="shared" si="114"/>
        <v/>
      </c>
      <c r="S1925" s="27" t="str">
        <f t="shared" si="115"/>
        <v/>
      </c>
    </row>
    <row r="1926" spans="18:19">
      <c r="R1926" s="25" t="str">
        <f t="shared" si="114"/>
        <v/>
      </c>
      <c r="S1926" s="27" t="str">
        <f t="shared" si="115"/>
        <v/>
      </c>
    </row>
    <row r="1927" spans="18:19">
      <c r="R1927" s="25" t="str">
        <f t="shared" si="114"/>
        <v/>
      </c>
      <c r="S1927" s="27" t="str">
        <f t="shared" si="115"/>
        <v/>
      </c>
    </row>
    <row r="1928" spans="18:19">
      <c r="R1928" s="25" t="str">
        <f t="shared" si="114"/>
        <v/>
      </c>
      <c r="S1928" s="27" t="str">
        <f t="shared" si="115"/>
        <v/>
      </c>
    </row>
    <row r="1929" spans="18:19">
      <c r="R1929" s="25" t="str">
        <f t="shared" si="114"/>
        <v/>
      </c>
      <c r="S1929" s="27" t="str">
        <f t="shared" si="115"/>
        <v/>
      </c>
    </row>
    <row r="1930" spans="18:19">
      <c r="R1930" s="25" t="str">
        <f t="shared" si="114"/>
        <v/>
      </c>
      <c r="S1930" s="27" t="str">
        <f t="shared" si="115"/>
        <v/>
      </c>
    </row>
    <row r="1931" spans="18:19">
      <c r="R1931" s="25" t="str">
        <f t="shared" si="114"/>
        <v/>
      </c>
      <c r="S1931" s="27" t="str">
        <f t="shared" si="115"/>
        <v/>
      </c>
    </row>
    <row r="1932" spans="18:19">
      <c r="R1932" s="25" t="str">
        <f t="shared" si="114"/>
        <v/>
      </c>
      <c r="S1932" s="27" t="str">
        <f t="shared" si="115"/>
        <v/>
      </c>
    </row>
    <row r="1933" spans="18:19">
      <c r="R1933" s="25" t="str">
        <f t="shared" si="114"/>
        <v/>
      </c>
      <c r="S1933" s="27" t="str">
        <f t="shared" si="115"/>
        <v/>
      </c>
    </row>
    <row r="1934" spans="18:19">
      <c r="R1934" s="25" t="str">
        <f t="shared" si="114"/>
        <v/>
      </c>
      <c r="S1934" s="27" t="str">
        <f t="shared" si="115"/>
        <v/>
      </c>
    </row>
    <row r="1935" spans="18:19">
      <c r="R1935" s="25" t="str">
        <f t="shared" si="114"/>
        <v/>
      </c>
      <c r="S1935" s="27" t="str">
        <f t="shared" si="115"/>
        <v/>
      </c>
    </row>
    <row r="1936" spans="18:19">
      <c r="R1936" s="25" t="str">
        <f t="shared" si="114"/>
        <v/>
      </c>
      <c r="S1936" s="27" t="str">
        <f t="shared" si="115"/>
        <v/>
      </c>
    </row>
    <row r="1937" spans="18:19">
      <c r="R1937" s="25" t="str">
        <f t="shared" si="114"/>
        <v/>
      </c>
      <c r="S1937" s="27" t="str">
        <f t="shared" si="115"/>
        <v/>
      </c>
    </row>
    <row r="1938" spans="18:19">
      <c r="R1938" s="25" t="str">
        <f t="shared" si="114"/>
        <v/>
      </c>
      <c r="S1938" s="27" t="str">
        <f t="shared" si="115"/>
        <v/>
      </c>
    </row>
    <row r="1939" spans="18:19">
      <c r="R1939" s="25" t="str">
        <f t="shared" si="114"/>
        <v/>
      </c>
      <c r="S1939" s="27" t="str">
        <f t="shared" si="115"/>
        <v/>
      </c>
    </row>
    <row r="1940" spans="18:19">
      <c r="R1940" s="25" t="str">
        <f t="shared" si="114"/>
        <v/>
      </c>
      <c r="S1940" s="27" t="str">
        <f t="shared" si="115"/>
        <v/>
      </c>
    </row>
    <row r="1941" spans="18:19">
      <c r="R1941" s="25" t="str">
        <f t="shared" si="114"/>
        <v/>
      </c>
      <c r="S1941" s="27" t="str">
        <f t="shared" si="115"/>
        <v/>
      </c>
    </row>
    <row r="1942" spans="18:19">
      <c r="R1942" s="25" t="str">
        <f t="shared" si="114"/>
        <v/>
      </c>
      <c r="S1942" s="27" t="str">
        <f t="shared" si="115"/>
        <v/>
      </c>
    </row>
    <row r="1943" spans="18:19">
      <c r="R1943" s="25" t="str">
        <f t="shared" si="114"/>
        <v/>
      </c>
      <c r="S1943" s="27" t="str">
        <f t="shared" si="115"/>
        <v/>
      </c>
    </row>
    <row r="1944" spans="18:19">
      <c r="R1944" s="25" t="str">
        <f t="shared" si="114"/>
        <v/>
      </c>
      <c r="S1944" s="27" t="str">
        <f t="shared" si="115"/>
        <v/>
      </c>
    </row>
    <row r="1945" spans="18:19">
      <c r="R1945" s="25" t="str">
        <f t="shared" si="114"/>
        <v/>
      </c>
      <c r="S1945" s="27" t="str">
        <f t="shared" si="115"/>
        <v/>
      </c>
    </row>
    <row r="1946" spans="18:19">
      <c r="R1946" s="25" t="str">
        <f t="shared" si="114"/>
        <v/>
      </c>
      <c r="S1946" s="27" t="str">
        <f t="shared" si="115"/>
        <v/>
      </c>
    </row>
    <row r="1947" spans="18:19">
      <c r="R1947" s="25" t="str">
        <f t="shared" si="114"/>
        <v/>
      </c>
      <c r="S1947" s="27" t="str">
        <f t="shared" si="115"/>
        <v/>
      </c>
    </row>
    <row r="1948" spans="18:19">
      <c r="R1948" s="25" t="str">
        <f t="shared" si="114"/>
        <v/>
      </c>
      <c r="S1948" s="27" t="str">
        <f t="shared" si="115"/>
        <v/>
      </c>
    </row>
    <row r="1949" spans="18:19">
      <c r="R1949" s="25" t="str">
        <f t="shared" si="114"/>
        <v/>
      </c>
      <c r="S1949" s="27" t="str">
        <f t="shared" si="115"/>
        <v/>
      </c>
    </row>
    <row r="1950" spans="18:19">
      <c r="R1950" s="25" t="str">
        <f t="shared" si="114"/>
        <v/>
      </c>
      <c r="S1950" s="27" t="str">
        <f t="shared" si="115"/>
        <v/>
      </c>
    </row>
    <row r="1951" spans="18:19">
      <c r="R1951" s="25" t="str">
        <f t="shared" si="114"/>
        <v/>
      </c>
      <c r="S1951" s="27" t="str">
        <f t="shared" si="115"/>
        <v/>
      </c>
    </row>
    <row r="1952" spans="18:19">
      <c r="R1952" s="25" t="str">
        <f t="shared" si="114"/>
        <v/>
      </c>
      <c r="S1952" s="27" t="str">
        <f t="shared" si="115"/>
        <v/>
      </c>
    </row>
    <row r="1953" spans="18:19">
      <c r="R1953" s="25" t="str">
        <f t="shared" si="114"/>
        <v/>
      </c>
      <c r="S1953" s="27" t="str">
        <f t="shared" si="115"/>
        <v/>
      </c>
    </row>
    <row r="1954" spans="18:19">
      <c r="R1954" s="25" t="str">
        <f t="shared" si="114"/>
        <v/>
      </c>
      <c r="S1954" s="27" t="str">
        <f t="shared" si="115"/>
        <v/>
      </c>
    </row>
    <row r="1955" spans="18:19">
      <c r="R1955" s="25" t="str">
        <f t="shared" si="114"/>
        <v/>
      </c>
      <c r="S1955" s="27" t="str">
        <f t="shared" si="115"/>
        <v/>
      </c>
    </row>
    <row r="1956" spans="18:19">
      <c r="R1956" s="25" t="str">
        <f t="shared" si="114"/>
        <v/>
      </c>
      <c r="S1956" s="27" t="str">
        <f t="shared" si="115"/>
        <v/>
      </c>
    </row>
    <row r="1957" spans="18:19">
      <c r="R1957" s="25" t="str">
        <f t="shared" si="114"/>
        <v/>
      </c>
      <c r="S1957" s="27" t="str">
        <f t="shared" si="115"/>
        <v/>
      </c>
    </row>
    <row r="1958" spans="18:19">
      <c r="R1958" s="25" t="str">
        <f t="shared" si="114"/>
        <v/>
      </c>
      <c r="S1958" s="27" t="str">
        <f t="shared" si="115"/>
        <v/>
      </c>
    </row>
    <row r="1959" spans="18:19">
      <c r="R1959" s="25" t="str">
        <f t="shared" si="114"/>
        <v/>
      </c>
      <c r="S1959" s="27" t="str">
        <f t="shared" si="115"/>
        <v/>
      </c>
    </row>
    <row r="1960" spans="18:19">
      <c r="R1960" s="25" t="str">
        <f t="shared" si="114"/>
        <v/>
      </c>
      <c r="S1960" s="27" t="str">
        <f t="shared" si="115"/>
        <v/>
      </c>
    </row>
    <row r="1961" spans="18:19">
      <c r="R1961" s="25" t="str">
        <f t="shared" si="114"/>
        <v/>
      </c>
      <c r="S1961" s="27" t="str">
        <f t="shared" si="115"/>
        <v/>
      </c>
    </row>
    <row r="1962" spans="18:19">
      <c r="R1962" s="25" t="str">
        <f t="shared" si="114"/>
        <v/>
      </c>
      <c r="S1962" s="27" t="str">
        <f t="shared" si="115"/>
        <v/>
      </c>
    </row>
    <row r="1963" spans="18:19">
      <c r="R1963" s="25" t="str">
        <f t="shared" si="114"/>
        <v/>
      </c>
      <c r="S1963" s="27" t="str">
        <f t="shared" si="115"/>
        <v/>
      </c>
    </row>
    <row r="1964" spans="18:19">
      <c r="R1964" s="25" t="str">
        <f t="shared" si="114"/>
        <v/>
      </c>
      <c r="S1964" s="27" t="str">
        <f t="shared" si="115"/>
        <v/>
      </c>
    </row>
    <row r="1965" spans="18:19">
      <c r="R1965" s="25" t="str">
        <f t="shared" si="114"/>
        <v/>
      </c>
      <c r="S1965" s="27" t="str">
        <f t="shared" si="115"/>
        <v/>
      </c>
    </row>
    <row r="1966" spans="18:19">
      <c r="R1966" s="25" t="str">
        <f t="shared" si="114"/>
        <v/>
      </c>
      <c r="S1966" s="27" t="str">
        <f t="shared" si="115"/>
        <v/>
      </c>
    </row>
    <row r="1967" spans="18:19">
      <c r="R1967" s="25" t="str">
        <f t="shared" si="114"/>
        <v/>
      </c>
      <c r="S1967" s="27" t="str">
        <f t="shared" si="115"/>
        <v/>
      </c>
    </row>
    <row r="1968" spans="18:19">
      <c r="R1968" s="25" t="str">
        <f t="shared" ref="R1968:R2031" si="116">IF(K1968="","",SUM(K1968:Q1968))</f>
        <v/>
      </c>
      <c r="S1968" s="27" t="str">
        <f t="shared" ref="S1968:S2031" si="117">IF(J1968="","",IF(R1968="","",J1968+R1968))</f>
        <v/>
      </c>
    </row>
    <row r="1969" spans="18:19">
      <c r="R1969" s="25" t="str">
        <f t="shared" si="116"/>
        <v/>
      </c>
      <c r="S1969" s="27" t="str">
        <f t="shared" si="117"/>
        <v/>
      </c>
    </row>
    <row r="1970" spans="18:19">
      <c r="R1970" s="25" t="str">
        <f t="shared" si="116"/>
        <v/>
      </c>
      <c r="S1970" s="27" t="str">
        <f t="shared" si="117"/>
        <v/>
      </c>
    </row>
    <row r="1971" spans="18:19">
      <c r="R1971" s="25" t="str">
        <f t="shared" si="116"/>
        <v/>
      </c>
      <c r="S1971" s="27" t="str">
        <f t="shared" si="117"/>
        <v/>
      </c>
    </row>
    <row r="1972" spans="18:19">
      <c r="R1972" s="25" t="str">
        <f t="shared" si="116"/>
        <v/>
      </c>
      <c r="S1972" s="27" t="str">
        <f t="shared" si="117"/>
        <v/>
      </c>
    </row>
    <row r="1973" spans="18:19">
      <c r="R1973" s="25" t="str">
        <f t="shared" si="116"/>
        <v/>
      </c>
      <c r="S1973" s="27" t="str">
        <f t="shared" si="117"/>
        <v/>
      </c>
    </row>
    <row r="1974" spans="18:19">
      <c r="R1974" s="25" t="str">
        <f t="shared" si="116"/>
        <v/>
      </c>
      <c r="S1974" s="27" t="str">
        <f t="shared" si="117"/>
        <v/>
      </c>
    </row>
    <row r="1975" spans="18:19">
      <c r="R1975" s="25" t="str">
        <f t="shared" si="116"/>
        <v/>
      </c>
      <c r="S1975" s="27" t="str">
        <f t="shared" si="117"/>
        <v/>
      </c>
    </row>
    <row r="1976" spans="18:19">
      <c r="R1976" s="25" t="str">
        <f t="shared" si="116"/>
        <v/>
      </c>
      <c r="S1976" s="27" t="str">
        <f t="shared" si="117"/>
        <v/>
      </c>
    </row>
    <row r="1977" spans="18:19">
      <c r="R1977" s="25" t="str">
        <f t="shared" si="116"/>
        <v/>
      </c>
      <c r="S1977" s="27" t="str">
        <f t="shared" si="117"/>
        <v/>
      </c>
    </row>
    <row r="1978" spans="18:19">
      <c r="R1978" s="25" t="str">
        <f t="shared" si="116"/>
        <v/>
      </c>
      <c r="S1978" s="27" t="str">
        <f t="shared" si="117"/>
        <v/>
      </c>
    </row>
    <row r="1979" spans="18:19">
      <c r="R1979" s="25" t="str">
        <f t="shared" si="116"/>
        <v/>
      </c>
      <c r="S1979" s="27" t="str">
        <f t="shared" si="117"/>
        <v/>
      </c>
    </row>
    <row r="1980" spans="18:19">
      <c r="R1980" s="25" t="str">
        <f t="shared" si="116"/>
        <v/>
      </c>
      <c r="S1980" s="27" t="str">
        <f t="shared" si="117"/>
        <v/>
      </c>
    </row>
    <row r="1981" spans="18:19">
      <c r="R1981" s="25" t="str">
        <f t="shared" si="116"/>
        <v/>
      </c>
      <c r="S1981" s="27" t="str">
        <f t="shared" si="117"/>
        <v/>
      </c>
    </row>
    <row r="1982" spans="18:19">
      <c r="R1982" s="25" t="str">
        <f t="shared" si="116"/>
        <v/>
      </c>
      <c r="S1982" s="27" t="str">
        <f t="shared" si="117"/>
        <v/>
      </c>
    </row>
    <row r="1983" spans="18:19">
      <c r="R1983" s="25" t="str">
        <f t="shared" si="116"/>
        <v/>
      </c>
      <c r="S1983" s="27" t="str">
        <f t="shared" si="117"/>
        <v/>
      </c>
    </row>
    <row r="1984" spans="18:19">
      <c r="R1984" s="25" t="str">
        <f t="shared" si="116"/>
        <v/>
      </c>
      <c r="S1984" s="27" t="str">
        <f t="shared" si="117"/>
        <v/>
      </c>
    </row>
    <row r="1985" spans="18:19">
      <c r="R1985" s="25" t="str">
        <f t="shared" si="116"/>
        <v/>
      </c>
      <c r="S1985" s="27" t="str">
        <f t="shared" si="117"/>
        <v/>
      </c>
    </row>
    <row r="1986" spans="18:19">
      <c r="R1986" s="25" t="str">
        <f t="shared" si="116"/>
        <v/>
      </c>
      <c r="S1986" s="27" t="str">
        <f t="shared" si="117"/>
        <v/>
      </c>
    </row>
    <row r="1987" spans="18:19">
      <c r="R1987" s="25" t="str">
        <f t="shared" si="116"/>
        <v/>
      </c>
      <c r="S1987" s="27" t="str">
        <f t="shared" si="117"/>
        <v/>
      </c>
    </row>
    <row r="1988" spans="18:19">
      <c r="R1988" s="25" t="str">
        <f t="shared" si="116"/>
        <v/>
      </c>
      <c r="S1988" s="27" t="str">
        <f t="shared" si="117"/>
        <v/>
      </c>
    </row>
    <row r="1989" spans="18:19">
      <c r="R1989" s="25" t="str">
        <f t="shared" si="116"/>
        <v/>
      </c>
      <c r="S1989" s="27" t="str">
        <f t="shared" si="117"/>
        <v/>
      </c>
    </row>
    <row r="1990" spans="18:19">
      <c r="R1990" s="25" t="str">
        <f t="shared" si="116"/>
        <v/>
      </c>
      <c r="S1990" s="27" t="str">
        <f t="shared" si="117"/>
        <v/>
      </c>
    </row>
    <row r="1991" spans="18:19">
      <c r="R1991" s="25" t="str">
        <f t="shared" si="116"/>
        <v/>
      </c>
      <c r="S1991" s="27" t="str">
        <f t="shared" si="117"/>
        <v/>
      </c>
    </row>
    <row r="1992" spans="18:19">
      <c r="R1992" s="25" t="str">
        <f t="shared" si="116"/>
        <v/>
      </c>
      <c r="S1992" s="27" t="str">
        <f t="shared" si="117"/>
        <v/>
      </c>
    </row>
    <row r="1993" spans="18:19">
      <c r="R1993" s="25" t="str">
        <f t="shared" si="116"/>
        <v/>
      </c>
      <c r="S1993" s="27" t="str">
        <f t="shared" si="117"/>
        <v/>
      </c>
    </row>
    <row r="1994" spans="18:19">
      <c r="R1994" s="25" t="str">
        <f t="shared" si="116"/>
        <v/>
      </c>
      <c r="S1994" s="27" t="str">
        <f t="shared" si="117"/>
        <v/>
      </c>
    </row>
    <row r="1995" spans="18:19">
      <c r="R1995" s="25" t="str">
        <f t="shared" si="116"/>
        <v/>
      </c>
      <c r="S1995" s="27" t="str">
        <f t="shared" si="117"/>
        <v/>
      </c>
    </row>
    <row r="1996" spans="18:19">
      <c r="R1996" s="25" t="str">
        <f t="shared" si="116"/>
        <v/>
      </c>
      <c r="S1996" s="27" t="str">
        <f t="shared" si="117"/>
        <v/>
      </c>
    </row>
    <row r="1997" spans="18:19">
      <c r="R1997" s="25" t="str">
        <f t="shared" si="116"/>
        <v/>
      </c>
      <c r="S1997" s="27" t="str">
        <f t="shared" si="117"/>
        <v/>
      </c>
    </row>
    <row r="1998" spans="18:19">
      <c r="R1998" s="25" t="str">
        <f t="shared" si="116"/>
        <v/>
      </c>
      <c r="S1998" s="27" t="str">
        <f t="shared" si="117"/>
        <v/>
      </c>
    </row>
    <row r="1999" spans="18:19">
      <c r="R1999" s="25" t="str">
        <f t="shared" si="116"/>
        <v/>
      </c>
      <c r="S1999" s="27" t="str">
        <f t="shared" si="117"/>
        <v/>
      </c>
    </row>
    <row r="2000" spans="18:19">
      <c r="R2000" s="25" t="str">
        <f t="shared" si="116"/>
        <v/>
      </c>
      <c r="S2000" s="27" t="str">
        <f t="shared" si="117"/>
        <v/>
      </c>
    </row>
    <row r="2001" spans="18:19">
      <c r="R2001" s="25" t="str">
        <f t="shared" si="116"/>
        <v/>
      </c>
      <c r="S2001" s="27" t="str">
        <f t="shared" si="117"/>
        <v/>
      </c>
    </row>
    <row r="2002" spans="18:19">
      <c r="R2002" s="25" t="str">
        <f t="shared" si="116"/>
        <v/>
      </c>
      <c r="S2002" s="27" t="str">
        <f t="shared" si="117"/>
        <v/>
      </c>
    </row>
    <row r="2003" spans="18:19">
      <c r="R2003" s="25" t="str">
        <f t="shared" si="116"/>
        <v/>
      </c>
      <c r="S2003" s="27" t="str">
        <f t="shared" si="117"/>
        <v/>
      </c>
    </row>
    <row r="2004" spans="18:19">
      <c r="R2004" s="25" t="str">
        <f t="shared" si="116"/>
        <v/>
      </c>
      <c r="S2004" s="27" t="str">
        <f t="shared" si="117"/>
        <v/>
      </c>
    </row>
    <row r="2005" spans="18:19">
      <c r="R2005" s="25" t="str">
        <f t="shared" si="116"/>
        <v/>
      </c>
      <c r="S2005" s="27" t="str">
        <f t="shared" si="117"/>
        <v/>
      </c>
    </row>
    <row r="2006" spans="18:19">
      <c r="R2006" s="25" t="str">
        <f t="shared" si="116"/>
        <v/>
      </c>
      <c r="S2006" s="27" t="str">
        <f t="shared" si="117"/>
        <v/>
      </c>
    </row>
    <row r="2007" spans="18:19">
      <c r="R2007" s="25" t="str">
        <f t="shared" si="116"/>
        <v/>
      </c>
      <c r="S2007" s="27" t="str">
        <f t="shared" si="117"/>
        <v/>
      </c>
    </row>
    <row r="2008" spans="18:19">
      <c r="R2008" s="25" t="str">
        <f t="shared" si="116"/>
        <v/>
      </c>
      <c r="S2008" s="27" t="str">
        <f t="shared" si="117"/>
        <v/>
      </c>
    </row>
    <row r="2009" spans="18:19">
      <c r="R2009" s="25" t="str">
        <f t="shared" si="116"/>
        <v/>
      </c>
      <c r="S2009" s="27" t="str">
        <f t="shared" si="117"/>
        <v/>
      </c>
    </row>
    <row r="2010" spans="18:19">
      <c r="R2010" s="25" t="str">
        <f t="shared" si="116"/>
        <v/>
      </c>
      <c r="S2010" s="27" t="str">
        <f t="shared" si="117"/>
        <v/>
      </c>
    </row>
    <row r="2011" spans="18:19">
      <c r="R2011" s="25" t="str">
        <f t="shared" si="116"/>
        <v/>
      </c>
      <c r="S2011" s="27" t="str">
        <f t="shared" si="117"/>
        <v/>
      </c>
    </row>
    <row r="2012" spans="18:19">
      <c r="R2012" s="25" t="str">
        <f t="shared" si="116"/>
        <v/>
      </c>
      <c r="S2012" s="27" t="str">
        <f t="shared" si="117"/>
        <v/>
      </c>
    </row>
    <row r="2013" spans="18:19">
      <c r="R2013" s="25" t="str">
        <f t="shared" si="116"/>
        <v/>
      </c>
      <c r="S2013" s="27" t="str">
        <f t="shared" si="117"/>
        <v/>
      </c>
    </row>
    <row r="2014" spans="18:19">
      <c r="R2014" s="25" t="str">
        <f t="shared" si="116"/>
        <v/>
      </c>
      <c r="S2014" s="27" t="str">
        <f t="shared" si="117"/>
        <v/>
      </c>
    </row>
    <row r="2015" spans="18:19">
      <c r="R2015" s="25" t="str">
        <f t="shared" si="116"/>
        <v/>
      </c>
      <c r="S2015" s="27" t="str">
        <f t="shared" si="117"/>
        <v/>
      </c>
    </row>
    <row r="2016" spans="18:19">
      <c r="R2016" s="25" t="str">
        <f t="shared" si="116"/>
        <v/>
      </c>
      <c r="S2016" s="27" t="str">
        <f t="shared" si="117"/>
        <v/>
      </c>
    </row>
    <row r="2017" spans="18:19">
      <c r="R2017" s="25" t="str">
        <f t="shared" si="116"/>
        <v/>
      </c>
      <c r="S2017" s="27" t="str">
        <f t="shared" si="117"/>
        <v/>
      </c>
    </row>
    <row r="2018" spans="18:19">
      <c r="R2018" s="25" t="str">
        <f t="shared" si="116"/>
        <v/>
      </c>
      <c r="S2018" s="27" t="str">
        <f t="shared" si="117"/>
        <v/>
      </c>
    </row>
    <row r="2019" spans="18:19">
      <c r="R2019" s="25" t="str">
        <f t="shared" si="116"/>
        <v/>
      </c>
      <c r="S2019" s="27" t="str">
        <f t="shared" si="117"/>
        <v/>
      </c>
    </row>
    <row r="2020" spans="18:19">
      <c r="R2020" s="25" t="str">
        <f t="shared" si="116"/>
        <v/>
      </c>
      <c r="S2020" s="27" t="str">
        <f t="shared" si="117"/>
        <v/>
      </c>
    </row>
    <row r="2021" spans="18:19">
      <c r="R2021" s="25" t="str">
        <f t="shared" si="116"/>
        <v/>
      </c>
      <c r="S2021" s="27" t="str">
        <f t="shared" si="117"/>
        <v/>
      </c>
    </row>
    <row r="2022" spans="18:19">
      <c r="R2022" s="25" t="str">
        <f t="shared" si="116"/>
        <v/>
      </c>
      <c r="S2022" s="27" t="str">
        <f t="shared" si="117"/>
        <v/>
      </c>
    </row>
    <row r="2023" spans="18:19">
      <c r="R2023" s="25" t="str">
        <f t="shared" si="116"/>
        <v/>
      </c>
      <c r="S2023" s="27" t="str">
        <f t="shared" si="117"/>
        <v/>
      </c>
    </row>
    <row r="2024" spans="18:19">
      <c r="R2024" s="25" t="str">
        <f t="shared" si="116"/>
        <v/>
      </c>
      <c r="S2024" s="27" t="str">
        <f t="shared" si="117"/>
        <v/>
      </c>
    </row>
    <row r="2025" spans="18:19">
      <c r="R2025" s="25" t="str">
        <f t="shared" si="116"/>
        <v/>
      </c>
      <c r="S2025" s="27" t="str">
        <f t="shared" si="117"/>
        <v/>
      </c>
    </row>
    <row r="2026" spans="18:19">
      <c r="R2026" s="25" t="str">
        <f t="shared" si="116"/>
        <v/>
      </c>
      <c r="S2026" s="27" t="str">
        <f t="shared" si="117"/>
        <v/>
      </c>
    </row>
    <row r="2027" spans="18:19">
      <c r="R2027" s="25" t="str">
        <f t="shared" si="116"/>
        <v/>
      </c>
      <c r="S2027" s="27" t="str">
        <f t="shared" si="117"/>
        <v/>
      </c>
    </row>
    <row r="2028" spans="18:19">
      <c r="R2028" s="25" t="str">
        <f t="shared" si="116"/>
        <v/>
      </c>
      <c r="S2028" s="27" t="str">
        <f t="shared" si="117"/>
        <v/>
      </c>
    </row>
    <row r="2029" spans="18:19">
      <c r="R2029" s="25" t="str">
        <f t="shared" si="116"/>
        <v/>
      </c>
      <c r="S2029" s="27" t="str">
        <f t="shared" si="117"/>
        <v/>
      </c>
    </row>
    <row r="2030" spans="18:19">
      <c r="R2030" s="25" t="str">
        <f t="shared" si="116"/>
        <v/>
      </c>
      <c r="S2030" s="27" t="str">
        <f t="shared" si="117"/>
        <v/>
      </c>
    </row>
    <row r="2031" spans="18:19">
      <c r="R2031" s="25" t="str">
        <f t="shared" si="116"/>
        <v/>
      </c>
      <c r="S2031" s="27" t="str">
        <f t="shared" si="117"/>
        <v/>
      </c>
    </row>
    <row r="2032" spans="18:19">
      <c r="R2032" s="25" t="str">
        <f t="shared" ref="R2032:R2095" si="118">IF(K2032="","",SUM(K2032:Q2032))</f>
        <v/>
      </c>
      <c r="S2032" s="27" t="str">
        <f t="shared" ref="S2032:S2095" si="119">IF(J2032="","",IF(R2032="","",J2032+R2032))</f>
        <v/>
      </c>
    </row>
    <row r="2033" spans="18:19">
      <c r="R2033" s="25" t="str">
        <f t="shared" si="118"/>
        <v/>
      </c>
      <c r="S2033" s="27" t="str">
        <f t="shared" si="119"/>
        <v/>
      </c>
    </row>
    <row r="2034" spans="18:19">
      <c r="R2034" s="25" t="str">
        <f t="shared" si="118"/>
        <v/>
      </c>
      <c r="S2034" s="27" t="str">
        <f t="shared" si="119"/>
        <v/>
      </c>
    </row>
    <row r="2035" spans="18:19">
      <c r="R2035" s="25" t="str">
        <f t="shared" si="118"/>
        <v/>
      </c>
      <c r="S2035" s="27" t="str">
        <f t="shared" si="119"/>
        <v/>
      </c>
    </row>
    <row r="2036" spans="18:19">
      <c r="R2036" s="25" t="str">
        <f t="shared" si="118"/>
        <v/>
      </c>
      <c r="S2036" s="27" t="str">
        <f t="shared" si="119"/>
        <v/>
      </c>
    </row>
    <row r="2037" spans="18:19">
      <c r="R2037" s="25" t="str">
        <f t="shared" si="118"/>
        <v/>
      </c>
      <c r="S2037" s="27" t="str">
        <f t="shared" si="119"/>
        <v/>
      </c>
    </row>
    <row r="2038" spans="18:19">
      <c r="R2038" s="25" t="str">
        <f t="shared" si="118"/>
        <v/>
      </c>
      <c r="S2038" s="27" t="str">
        <f t="shared" si="119"/>
        <v/>
      </c>
    </row>
    <row r="2039" spans="18:19">
      <c r="R2039" s="25" t="str">
        <f t="shared" si="118"/>
        <v/>
      </c>
      <c r="S2039" s="27" t="str">
        <f t="shared" si="119"/>
        <v/>
      </c>
    </row>
    <row r="2040" spans="18:19">
      <c r="R2040" s="25" t="str">
        <f t="shared" si="118"/>
        <v/>
      </c>
      <c r="S2040" s="27" t="str">
        <f t="shared" si="119"/>
        <v/>
      </c>
    </row>
    <row r="2041" spans="18:19">
      <c r="R2041" s="25" t="str">
        <f t="shared" si="118"/>
        <v/>
      </c>
      <c r="S2041" s="27" t="str">
        <f t="shared" si="119"/>
        <v/>
      </c>
    </row>
    <row r="2042" spans="18:19">
      <c r="R2042" s="25" t="str">
        <f t="shared" si="118"/>
        <v/>
      </c>
      <c r="S2042" s="27" t="str">
        <f t="shared" si="119"/>
        <v/>
      </c>
    </row>
    <row r="2043" spans="18:19">
      <c r="R2043" s="25" t="str">
        <f t="shared" si="118"/>
        <v/>
      </c>
      <c r="S2043" s="27" t="str">
        <f t="shared" si="119"/>
        <v/>
      </c>
    </row>
    <row r="2044" spans="18:19">
      <c r="R2044" s="25" t="str">
        <f t="shared" si="118"/>
        <v/>
      </c>
      <c r="S2044" s="27" t="str">
        <f t="shared" si="119"/>
        <v/>
      </c>
    </row>
    <row r="2045" spans="18:19">
      <c r="R2045" s="25" t="str">
        <f t="shared" si="118"/>
        <v/>
      </c>
      <c r="S2045" s="27" t="str">
        <f t="shared" si="119"/>
        <v/>
      </c>
    </row>
    <row r="2046" spans="18:19">
      <c r="R2046" s="25" t="str">
        <f t="shared" si="118"/>
        <v/>
      </c>
      <c r="S2046" s="27" t="str">
        <f t="shared" si="119"/>
        <v/>
      </c>
    </row>
    <row r="2047" spans="18:19">
      <c r="R2047" s="25" t="str">
        <f t="shared" si="118"/>
        <v/>
      </c>
      <c r="S2047" s="27" t="str">
        <f t="shared" si="119"/>
        <v/>
      </c>
    </row>
    <row r="2048" spans="18:19">
      <c r="R2048" s="25" t="str">
        <f t="shared" si="118"/>
        <v/>
      </c>
      <c r="S2048" s="27" t="str">
        <f t="shared" si="119"/>
        <v/>
      </c>
    </row>
    <row r="2049" spans="18:19">
      <c r="R2049" s="25" t="str">
        <f t="shared" si="118"/>
        <v/>
      </c>
      <c r="S2049" s="27" t="str">
        <f t="shared" si="119"/>
        <v/>
      </c>
    </row>
    <row r="2050" spans="18:19">
      <c r="R2050" s="25" t="str">
        <f t="shared" si="118"/>
        <v/>
      </c>
      <c r="S2050" s="27" t="str">
        <f t="shared" si="119"/>
        <v/>
      </c>
    </row>
    <row r="2051" spans="18:19">
      <c r="R2051" s="25" t="str">
        <f t="shared" si="118"/>
        <v/>
      </c>
      <c r="S2051" s="27" t="str">
        <f t="shared" si="119"/>
        <v/>
      </c>
    </row>
    <row r="2052" spans="18:19">
      <c r="R2052" s="25" t="str">
        <f t="shared" si="118"/>
        <v/>
      </c>
      <c r="S2052" s="27" t="str">
        <f t="shared" si="119"/>
        <v/>
      </c>
    </row>
    <row r="2053" spans="18:19">
      <c r="R2053" s="25" t="str">
        <f t="shared" si="118"/>
        <v/>
      </c>
      <c r="S2053" s="27" t="str">
        <f t="shared" si="119"/>
        <v/>
      </c>
    </row>
    <row r="2054" spans="18:19">
      <c r="R2054" s="25" t="str">
        <f t="shared" si="118"/>
        <v/>
      </c>
      <c r="S2054" s="27" t="str">
        <f t="shared" si="119"/>
        <v/>
      </c>
    </row>
    <row r="2055" spans="18:19">
      <c r="R2055" s="25" t="str">
        <f t="shared" si="118"/>
        <v/>
      </c>
      <c r="S2055" s="27" t="str">
        <f t="shared" si="119"/>
        <v/>
      </c>
    </row>
    <row r="2056" spans="18:19">
      <c r="R2056" s="25" t="str">
        <f t="shared" si="118"/>
        <v/>
      </c>
      <c r="S2056" s="27" t="str">
        <f t="shared" si="119"/>
        <v/>
      </c>
    </row>
    <row r="2057" spans="18:19">
      <c r="R2057" s="25" t="str">
        <f t="shared" si="118"/>
        <v/>
      </c>
      <c r="S2057" s="27" t="str">
        <f t="shared" si="119"/>
        <v/>
      </c>
    </row>
    <row r="2058" spans="18:19">
      <c r="R2058" s="25" t="str">
        <f t="shared" si="118"/>
        <v/>
      </c>
      <c r="S2058" s="27" t="str">
        <f t="shared" si="119"/>
        <v/>
      </c>
    </row>
    <row r="2059" spans="18:19">
      <c r="R2059" s="25" t="str">
        <f t="shared" si="118"/>
        <v/>
      </c>
      <c r="S2059" s="27" t="str">
        <f t="shared" si="119"/>
        <v/>
      </c>
    </row>
    <row r="2060" spans="18:19">
      <c r="R2060" s="25" t="str">
        <f t="shared" si="118"/>
        <v/>
      </c>
      <c r="S2060" s="27" t="str">
        <f t="shared" si="119"/>
        <v/>
      </c>
    </row>
    <row r="2061" spans="18:19">
      <c r="R2061" s="25" t="str">
        <f t="shared" si="118"/>
        <v/>
      </c>
      <c r="S2061" s="27" t="str">
        <f t="shared" si="119"/>
        <v/>
      </c>
    </row>
    <row r="2062" spans="18:19">
      <c r="R2062" s="25" t="str">
        <f t="shared" si="118"/>
        <v/>
      </c>
      <c r="S2062" s="27" t="str">
        <f t="shared" si="119"/>
        <v/>
      </c>
    </row>
    <row r="2063" spans="18:19">
      <c r="R2063" s="25" t="str">
        <f t="shared" si="118"/>
        <v/>
      </c>
      <c r="S2063" s="27" t="str">
        <f t="shared" si="119"/>
        <v/>
      </c>
    </row>
    <row r="2064" spans="18:19">
      <c r="R2064" s="25" t="str">
        <f t="shared" si="118"/>
        <v/>
      </c>
      <c r="S2064" s="27" t="str">
        <f t="shared" si="119"/>
        <v/>
      </c>
    </row>
    <row r="2065" spans="18:19">
      <c r="R2065" s="25" t="str">
        <f t="shared" si="118"/>
        <v/>
      </c>
      <c r="S2065" s="27" t="str">
        <f t="shared" si="119"/>
        <v/>
      </c>
    </row>
    <row r="2066" spans="18:19">
      <c r="R2066" s="25" t="str">
        <f t="shared" si="118"/>
        <v/>
      </c>
      <c r="S2066" s="27" t="str">
        <f t="shared" si="119"/>
        <v/>
      </c>
    </row>
    <row r="2067" spans="18:19">
      <c r="R2067" s="25" t="str">
        <f t="shared" si="118"/>
        <v/>
      </c>
      <c r="S2067" s="27" t="str">
        <f t="shared" si="119"/>
        <v/>
      </c>
    </row>
    <row r="2068" spans="18:19">
      <c r="R2068" s="25" t="str">
        <f t="shared" si="118"/>
        <v/>
      </c>
      <c r="S2068" s="27" t="str">
        <f t="shared" si="119"/>
        <v/>
      </c>
    </row>
    <row r="2069" spans="18:19">
      <c r="R2069" s="25" t="str">
        <f t="shared" si="118"/>
        <v/>
      </c>
      <c r="S2069" s="27" t="str">
        <f t="shared" si="119"/>
        <v/>
      </c>
    </row>
    <row r="2070" spans="18:19">
      <c r="R2070" s="25" t="str">
        <f t="shared" si="118"/>
        <v/>
      </c>
      <c r="S2070" s="27" t="str">
        <f t="shared" si="119"/>
        <v/>
      </c>
    </row>
    <row r="2071" spans="18:19">
      <c r="R2071" s="25" t="str">
        <f t="shared" si="118"/>
        <v/>
      </c>
      <c r="S2071" s="27" t="str">
        <f t="shared" si="119"/>
        <v/>
      </c>
    </row>
    <row r="2072" spans="18:19">
      <c r="R2072" s="25" t="str">
        <f t="shared" si="118"/>
        <v/>
      </c>
      <c r="S2072" s="27" t="str">
        <f t="shared" si="119"/>
        <v/>
      </c>
    </row>
    <row r="2073" spans="18:19">
      <c r="R2073" s="25" t="str">
        <f t="shared" si="118"/>
        <v/>
      </c>
      <c r="S2073" s="27" t="str">
        <f t="shared" si="119"/>
        <v/>
      </c>
    </row>
    <row r="2074" spans="18:19">
      <c r="R2074" s="25" t="str">
        <f t="shared" si="118"/>
        <v/>
      </c>
      <c r="S2074" s="27" t="str">
        <f t="shared" si="119"/>
        <v/>
      </c>
    </row>
    <row r="2075" spans="18:19">
      <c r="R2075" s="25" t="str">
        <f t="shared" si="118"/>
        <v/>
      </c>
      <c r="S2075" s="27" t="str">
        <f t="shared" si="119"/>
        <v/>
      </c>
    </row>
    <row r="2076" spans="18:19">
      <c r="R2076" s="25" t="str">
        <f t="shared" si="118"/>
        <v/>
      </c>
      <c r="S2076" s="27" t="str">
        <f t="shared" si="119"/>
        <v/>
      </c>
    </row>
    <row r="2077" spans="18:19">
      <c r="R2077" s="25" t="str">
        <f t="shared" si="118"/>
        <v/>
      </c>
      <c r="S2077" s="27" t="str">
        <f t="shared" si="119"/>
        <v/>
      </c>
    </row>
    <row r="2078" spans="18:19">
      <c r="R2078" s="25" t="str">
        <f t="shared" si="118"/>
        <v/>
      </c>
      <c r="S2078" s="27" t="str">
        <f t="shared" si="119"/>
        <v/>
      </c>
    </row>
    <row r="2079" spans="18:19">
      <c r="R2079" s="25" t="str">
        <f t="shared" si="118"/>
        <v/>
      </c>
      <c r="S2079" s="27" t="str">
        <f t="shared" si="119"/>
        <v/>
      </c>
    </row>
    <row r="2080" spans="18:19">
      <c r="R2080" s="25" t="str">
        <f t="shared" si="118"/>
        <v/>
      </c>
      <c r="S2080" s="27" t="str">
        <f t="shared" si="119"/>
        <v/>
      </c>
    </row>
    <row r="2081" spans="18:19">
      <c r="R2081" s="25" t="str">
        <f t="shared" si="118"/>
        <v/>
      </c>
      <c r="S2081" s="27" t="str">
        <f t="shared" si="119"/>
        <v/>
      </c>
    </row>
    <row r="2082" spans="18:19">
      <c r="R2082" s="25" t="str">
        <f t="shared" si="118"/>
        <v/>
      </c>
      <c r="S2082" s="27" t="str">
        <f t="shared" si="119"/>
        <v/>
      </c>
    </row>
    <row r="2083" spans="18:19">
      <c r="R2083" s="25" t="str">
        <f t="shared" si="118"/>
        <v/>
      </c>
      <c r="S2083" s="27" t="str">
        <f t="shared" si="119"/>
        <v/>
      </c>
    </row>
    <row r="2084" spans="18:19">
      <c r="R2084" s="25" t="str">
        <f t="shared" si="118"/>
        <v/>
      </c>
      <c r="S2084" s="27" t="str">
        <f t="shared" si="119"/>
        <v/>
      </c>
    </row>
    <row r="2085" spans="18:19">
      <c r="R2085" s="25" t="str">
        <f t="shared" si="118"/>
        <v/>
      </c>
      <c r="S2085" s="27" t="str">
        <f t="shared" si="119"/>
        <v/>
      </c>
    </row>
    <row r="2086" spans="18:19">
      <c r="R2086" s="25" t="str">
        <f t="shared" si="118"/>
        <v/>
      </c>
      <c r="S2086" s="27" t="str">
        <f t="shared" si="119"/>
        <v/>
      </c>
    </row>
    <row r="2087" spans="18:19">
      <c r="R2087" s="25" t="str">
        <f t="shared" si="118"/>
        <v/>
      </c>
      <c r="S2087" s="27" t="str">
        <f t="shared" si="119"/>
        <v/>
      </c>
    </row>
    <row r="2088" spans="18:19">
      <c r="R2088" s="25" t="str">
        <f t="shared" si="118"/>
        <v/>
      </c>
      <c r="S2088" s="27" t="str">
        <f t="shared" si="119"/>
        <v/>
      </c>
    </row>
    <row r="2089" spans="18:19">
      <c r="R2089" s="25" t="str">
        <f t="shared" si="118"/>
        <v/>
      </c>
      <c r="S2089" s="27" t="str">
        <f t="shared" si="119"/>
        <v/>
      </c>
    </row>
    <row r="2090" spans="18:19">
      <c r="R2090" s="25" t="str">
        <f t="shared" si="118"/>
        <v/>
      </c>
      <c r="S2090" s="27" t="str">
        <f t="shared" si="119"/>
        <v/>
      </c>
    </row>
    <row r="2091" spans="18:19">
      <c r="R2091" s="25" t="str">
        <f t="shared" si="118"/>
        <v/>
      </c>
      <c r="S2091" s="27" t="str">
        <f t="shared" si="119"/>
        <v/>
      </c>
    </row>
    <row r="2092" spans="18:19">
      <c r="R2092" s="25" t="str">
        <f t="shared" si="118"/>
        <v/>
      </c>
      <c r="S2092" s="27" t="str">
        <f t="shared" si="119"/>
        <v/>
      </c>
    </row>
    <row r="2093" spans="18:19">
      <c r="R2093" s="25" t="str">
        <f t="shared" si="118"/>
        <v/>
      </c>
      <c r="S2093" s="27" t="str">
        <f t="shared" si="119"/>
        <v/>
      </c>
    </row>
    <row r="2094" spans="18:19">
      <c r="R2094" s="25" t="str">
        <f t="shared" si="118"/>
        <v/>
      </c>
      <c r="S2094" s="27" t="str">
        <f t="shared" si="119"/>
        <v/>
      </c>
    </row>
    <row r="2095" spans="18:19">
      <c r="R2095" s="25" t="str">
        <f t="shared" si="118"/>
        <v/>
      </c>
      <c r="S2095" s="27" t="str">
        <f t="shared" si="119"/>
        <v/>
      </c>
    </row>
    <row r="2096" spans="18:19">
      <c r="R2096" s="25" t="str">
        <f t="shared" ref="R2096:R2159" si="120">IF(K2096="","",SUM(K2096:Q2096))</f>
        <v/>
      </c>
      <c r="S2096" s="27" t="str">
        <f t="shared" ref="S2096:S2159" si="121">IF(J2096="","",IF(R2096="","",J2096+R2096))</f>
        <v/>
      </c>
    </row>
    <row r="2097" spans="18:19">
      <c r="R2097" s="25" t="str">
        <f t="shared" si="120"/>
        <v/>
      </c>
      <c r="S2097" s="27" t="str">
        <f t="shared" si="121"/>
        <v/>
      </c>
    </row>
    <row r="2098" spans="18:19">
      <c r="R2098" s="25" t="str">
        <f t="shared" si="120"/>
        <v/>
      </c>
      <c r="S2098" s="27" t="str">
        <f t="shared" si="121"/>
        <v/>
      </c>
    </row>
    <row r="2099" spans="18:19">
      <c r="R2099" s="25" t="str">
        <f t="shared" si="120"/>
        <v/>
      </c>
      <c r="S2099" s="27" t="str">
        <f t="shared" si="121"/>
        <v/>
      </c>
    </row>
    <row r="2100" spans="18:19">
      <c r="R2100" s="25" t="str">
        <f t="shared" si="120"/>
        <v/>
      </c>
      <c r="S2100" s="27" t="str">
        <f t="shared" si="121"/>
        <v/>
      </c>
    </row>
    <row r="2101" spans="18:19">
      <c r="R2101" s="25" t="str">
        <f t="shared" si="120"/>
        <v/>
      </c>
      <c r="S2101" s="27" t="str">
        <f t="shared" si="121"/>
        <v/>
      </c>
    </row>
    <row r="2102" spans="18:19">
      <c r="R2102" s="25" t="str">
        <f t="shared" si="120"/>
        <v/>
      </c>
      <c r="S2102" s="27" t="str">
        <f t="shared" si="121"/>
        <v/>
      </c>
    </row>
    <row r="2103" spans="18:19">
      <c r="R2103" s="25" t="str">
        <f t="shared" si="120"/>
        <v/>
      </c>
      <c r="S2103" s="27" t="str">
        <f t="shared" si="121"/>
        <v/>
      </c>
    </row>
    <row r="2104" spans="18:19">
      <c r="R2104" s="25" t="str">
        <f t="shared" si="120"/>
        <v/>
      </c>
      <c r="S2104" s="27" t="str">
        <f t="shared" si="121"/>
        <v/>
      </c>
    </row>
    <row r="2105" spans="18:19">
      <c r="R2105" s="25" t="str">
        <f t="shared" si="120"/>
        <v/>
      </c>
      <c r="S2105" s="27" t="str">
        <f t="shared" si="121"/>
        <v/>
      </c>
    </row>
    <row r="2106" spans="18:19">
      <c r="R2106" s="25" t="str">
        <f t="shared" si="120"/>
        <v/>
      </c>
      <c r="S2106" s="27" t="str">
        <f t="shared" si="121"/>
        <v/>
      </c>
    </row>
    <row r="2107" spans="18:19">
      <c r="R2107" s="25" t="str">
        <f t="shared" si="120"/>
        <v/>
      </c>
      <c r="S2107" s="27" t="str">
        <f t="shared" si="121"/>
        <v/>
      </c>
    </row>
    <row r="2108" spans="18:19">
      <c r="R2108" s="25" t="str">
        <f t="shared" si="120"/>
        <v/>
      </c>
      <c r="S2108" s="27" t="str">
        <f t="shared" si="121"/>
        <v/>
      </c>
    </row>
    <row r="2109" spans="18:19">
      <c r="R2109" s="25" t="str">
        <f t="shared" si="120"/>
        <v/>
      </c>
      <c r="S2109" s="27" t="str">
        <f t="shared" si="121"/>
        <v/>
      </c>
    </row>
    <row r="2110" spans="18:19">
      <c r="R2110" s="25" t="str">
        <f t="shared" si="120"/>
        <v/>
      </c>
      <c r="S2110" s="27" t="str">
        <f t="shared" si="121"/>
        <v/>
      </c>
    </row>
    <row r="2111" spans="18:19">
      <c r="R2111" s="25" t="str">
        <f t="shared" si="120"/>
        <v/>
      </c>
      <c r="S2111" s="27" t="str">
        <f t="shared" si="121"/>
        <v/>
      </c>
    </row>
    <row r="2112" spans="18:19">
      <c r="R2112" s="25" t="str">
        <f t="shared" si="120"/>
        <v/>
      </c>
      <c r="S2112" s="27" t="str">
        <f t="shared" si="121"/>
        <v/>
      </c>
    </row>
    <row r="2113" spans="18:19">
      <c r="R2113" s="25" t="str">
        <f t="shared" si="120"/>
        <v/>
      </c>
      <c r="S2113" s="27" t="str">
        <f t="shared" si="121"/>
        <v/>
      </c>
    </row>
    <row r="2114" spans="18:19">
      <c r="R2114" s="25" t="str">
        <f t="shared" si="120"/>
        <v/>
      </c>
      <c r="S2114" s="27" t="str">
        <f t="shared" si="121"/>
        <v/>
      </c>
    </row>
    <row r="2115" spans="18:19">
      <c r="R2115" s="25" t="str">
        <f t="shared" si="120"/>
        <v/>
      </c>
      <c r="S2115" s="27" t="str">
        <f t="shared" si="121"/>
        <v/>
      </c>
    </row>
    <row r="2116" spans="18:19">
      <c r="R2116" s="25" t="str">
        <f t="shared" si="120"/>
        <v/>
      </c>
      <c r="S2116" s="27" t="str">
        <f t="shared" si="121"/>
        <v/>
      </c>
    </row>
    <row r="2117" spans="18:19">
      <c r="R2117" s="25" t="str">
        <f t="shared" si="120"/>
        <v/>
      </c>
      <c r="S2117" s="27" t="str">
        <f t="shared" si="121"/>
        <v/>
      </c>
    </row>
    <row r="2118" spans="18:19">
      <c r="R2118" s="25" t="str">
        <f t="shared" si="120"/>
        <v/>
      </c>
      <c r="S2118" s="27" t="str">
        <f t="shared" si="121"/>
        <v/>
      </c>
    </row>
    <row r="2119" spans="18:19">
      <c r="R2119" s="25" t="str">
        <f t="shared" si="120"/>
        <v/>
      </c>
      <c r="S2119" s="27" t="str">
        <f t="shared" si="121"/>
        <v/>
      </c>
    </row>
    <row r="2120" spans="18:19">
      <c r="R2120" s="25" t="str">
        <f t="shared" si="120"/>
        <v/>
      </c>
      <c r="S2120" s="27" t="str">
        <f t="shared" si="121"/>
        <v/>
      </c>
    </row>
    <row r="2121" spans="18:19">
      <c r="R2121" s="25" t="str">
        <f t="shared" si="120"/>
        <v/>
      </c>
      <c r="S2121" s="27" t="str">
        <f t="shared" si="121"/>
        <v/>
      </c>
    </row>
    <row r="2122" spans="18:19">
      <c r="R2122" s="25" t="str">
        <f t="shared" si="120"/>
        <v/>
      </c>
      <c r="S2122" s="27" t="str">
        <f t="shared" si="121"/>
        <v/>
      </c>
    </row>
    <row r="2123" spans="18:19">
      <c r="R2123" s="25" t="str">
        <f t="shared" si="120"/>
        <v/>
      </c>
      <c r="S2123" s="27" t="str">
        <f t="shared" si="121"/>
        <v/>
      </c>
    </row>
    <row r="2124" spans="18:19">
      <c r="R2124" s="25" t="str">
        <f t="shared" si="120"/>
        <v/>
      </c>
      <c r="S2124" s="27" t="str">
        <f t="shared" si="121"/>
        <v/>
      </c>
    </row>
    <row r="2125" spans="18:19">
      <c r="R2125" s="25" t="str">
        <f t="shared" si="120"/>
        <v/>
      </c>
      <c r="S2125" s="27" t="str">
        <f t="shared" si="121"/>
        <v/>
      </c>
    </row>
    <row r="2126" spans="18:19">
      <c r="R2126" s="25" t="str">
        <f t="shared" si="120"/>
        <v/>
      </c>
      <c r="S2126" s="27" t="str">
        <f t="shared" si="121"/>
        <v/>
      </c>
    </row>
    <row r="2127" spans="18:19">
      <c r="R2127" s="25" t="str">
        <f t="shared" si="120"/>
        <v/>
      </c>
      <c r="S2127" s="27" t="str">
        <f t="shared" si="121"/>
        <v/>
      </c>
    </row>
    <row r="2128" spans="18:19">
      <c r="R2128" s="25" t="str">
        <f t="shared" si="120"/>
        <v/>
      </c>
      <c r="S2128" s="27" t="str">
        <f t="shared" si="121"/>
        <v/>
      </c>
    </row>
    <row r="2129" spans="18:19">
      <c r="R2129" s="25" t="str">
        <f t="shared" si="120"/>
        <v/>
      </c>
      <c r="S2129" s="27" t="str">
        <f t="shared" si="121"/>
        <v/>
      </c>
    </row>
    <row r="2130" spans="18:19">
      <c r="R2130" s="25" t="str">
        <f t="shared" si="120"/>
        <v/>
      </c>
      <c r="S2130" s="27" t="str">
        <f t="shared" si="121"/>
        <v/>
      </c>
    </row>
    <row r="2131" spans="18:19">
      <c r="R2131" s="25" t="str">
        <f t="shared" si="120"/>
        <v/>
      </c>
      <c r="S2131" s="27" t="str">
        <f t="shared" si="121"/>
        <v/>
      </c>
    </row>
    <row r="2132" spans="18:19">
      <c r="R2132" s="25" t="str">
        <f t="shared" si="120"/>
        <v/>
      </c>
      <c r="S2132" s="27" t="str">
        <f t="shared" si="121"/>
        <v/>
      </c>
    </row>
    <row r="2133" spans="18:19">
      <c r="R2133" s="25" t="str">
        <f t="shared" si="120"/>
        <v/>
      </c>
      <c r="S2133" s="27" t="str">
        <f t="shared" si="121"/>
        <v/>
      </c>
    </row>
    <row r="2134" spans="18:19">
      <c r="R2134" s="25" t="str">
        <f t="shared" si="120"/>
        <v/>
      </c>
      <c r="S2134" s="27" t="str">
        <f t="shared" si="121"/>
        <v/>
      </c>
    </row>
    <row r="2135" spans="18:19">
      <c r="R2135" s="25" t="str">
        <f t="shared" si="120"/>
        <v/>
      </c>
      <c r="S2135" s="27" t="str">
        <f t="shared" si="121"/>
        <v/>
      </c>
    </row>
    <row r="2136" spans="18:19">
      <c r="R2136" s="25" t="str">
        <f t="shared" si="120"/>
        <v/>
      </c>
      <c r="S2136" s="27" t="str">
        <f t="shared" si="121"/>
        <v/>
      </c>
    </row>
    <row r="2137" spans="18:19">
      <c r="R2137" s="25" t="str">
        <f t="shared" si="120"/>
        <v/>
      </c>
      <c r="S2137" s="27" t="str">
        <f t="shared" si="121"/>
        <v/>
      </c>
    </row>
    <row r="2138" spans="18:19">
      <c r="R2138" s="25" t="str">
        <f t="shared" si="120"/>
        <v/>
      </c>
      <c r="S2138" s="27" t="str">
        <f t="shared" si="121"/>
        <v/>
      </c>
    </row>
    <row r="2139" spans="18:19">
      <c r="R2139" s="25" t="str">
        <f t="shared" si="120"/>
        <v/>
      </c>
      <c r="S2139" s="27" t="str">
        <f t="shared" si="121"/>
        <v/>
      </c>
    </row>
    <row r="2140" spans="18:19">
      <c r="R2140" s="25" t="str">
        <f t="shared" si="120"/>
        <v/>
      </c>
      <c r="S2140" s="27" t="str">
        <f t="shared" si="121"/>
        <v/>
      </c>
    </row>
    <row r="2141" spans="18:19">
      <c r="R2141" s="25" t="str">
        <f t="shared" si="120"/>
        <v/>
      </c>
      <c r="S2141" s="27" t="str">
        <f t="shared" si="121"/>
        <v/>
      </c>
    </row>
    <row r="2142" spans="18:19">
      <c r="R2142" s="25" t="str">
        <f t="shared" si="120"/>
        <v/>
      </c>
      <c r="S2142" s="27" t="str">
        <f t="shared" si="121"/>
        <v/>
      </c>
    </row>
    <row r="2143" spans="18:19">
      <c r="R2143" s="25" t="str">
        <f t="shared" si="120"/>
        <v/>
      </c>
      <c r="S2143" s="27" t="str">
        <f t="shared" si="121"/>
        <v/>
      </c>
    </row>
    <row r="2144" spans="18:19">
      <c r="R2144" s="25" t="str">
        <f t="shared" si="120"/>
        <v/>
      </c>
      <c r="S2144" s="27" t="str">
        <f t="shared" si="121"/>
        <v/>
      </c>
    </row>
    <row r="2145" spans="18:19">
      <c r="R2145" s="25" t="str">
        <f t="shared" si="120"/>
        <v/>
      </c>
      <c r="S2145" s="27" t="str">
        <f t="shared" si="121"/>
        <v/>
      </c>
    </row>
    <row r="2146" spans="18:19">
      <c r="R2146" s="25" t="str">
        <f t="shared" si="120"/>
        <v/>
      </c>
      <c r="S2146" s="27" t="str">
        <f t="shared" si="121"/>
        <v/>
      </c>
    </row>
    <row r="2147" spans="18:19">
      <c r="R2147" s="25" t="str">
        <f t="shared" si="120"/>
        <v/>
      </c>
      <c r="S2147" s="27" t="str">
        <f t="shared" si="121"/>
        <v/>
      </c>
    </row>
    <row r="2148" spans="18:19">
      <c r="R2148" s="25" t="str">
        <f t="shared" si="120"/>
        <v/>
      </c>
      <c r="S2148" s="27" t="str">
        <f t="shared" si="121"/>
        <v/>
      </c>
    </row>
    <row r="2149" spans="18:19">
      <c r="R2149" s="25" t="str">
        <f t="shared" si="120"/>
        <v/>
      </c>
      <c r="S2149" s="27" t="str">
        <f t="shared" si="121"/>
        <v/>
      </c>
    </row>
    <row r="2150" spans="18:19">
      <c r="R2150" s="25" t="str">
        <f t="shared" si="120"/>
        <v/>
      </c>
      <c r="S2150" s="27" t="str">
        <f t="shared" si="121"/>
        <v/>
      </c>
    </row>
    <row r="2151" spans="18:19">
      <c r="R2151" s="25" t="str">
        <f t="shared" si="120"/>
        <v/>
      </c>
      <c r="S2151" s="27" t="str">
        <f t="shared" si="121"/>
        <v/>
      </c>
    </row>
    <row r="2152" spans="18:19">
      <c r="R2152" s="25" t="str">
        <f t="shared" si="120"/>
        <v/>
      </c>
      <c r="S2152" s="27" t="str">
        <f t="shared" si="121"/>
        <v/>
      </c>
    </row>
    <row r="2153" spans="18:19">
      <c r="R2153" s="25" t="str">
        <f t="shared" si="120"/>
        <v/>
      </c>
      <c r="S2153" s="27" t="str">
        <f t="shared" si="121"/>
        <v/>
      </c>
    </row>
    <row r="2154" spans="18:19">
      <c r="R2154" s="25" t="str">
        <f t="shared" si="120"/>
        <v/>
      </c>
      <c r="S2154" s="27" t="str">
        <f t="shared" si="121"/>
        <v/>
      </c>
    </row>
    <row r="2155" spans="18:19">
      <c r="R2155" s="25" t="str">
        <f t="shared" si="120"/>
        <v/>
      </c>
      <c r="S2155" s="27" t="str">
        <f t="shared" si="121"/>
        <v/>
      </c>
    </row>
    <row r="2156" spans="18:19">
      <c r="R2156" s="25" t="str">
        <f t="shared" si="120"/>
        <v/>
      </c>
      <c r="S2156" s="27" t="str">
        <f t="shared" si="121"/>
        <v/>
      </c>
    </row>
    <row r="2157" spans="18:19">
      <c r="R2157" s="25" t="str">
        <f t="shared" si="120"/>
        <v/>
      </c>
      <c r="S2157" s="27" t="str">
        <f t="shared" si="121"/>
        <v/>
      </c>
    </row>
    <row r="2158" spans="18:19">
      <c r="R2158" s="25" t="str">
        <f t="shared" si="120"/>
        <v/>
      </c>
      <c r="S2158" s="27" t="str">
        <f t="shared" si="121"/>
        <v/>
      </c>
    </row>
    <row r="2159" spans="18:19">
      <c r="R2159" s="25" t="str">
        <f t="shared" si="120"/>
        <v/>
      </c>
      <c r="S2159" s="27" t="str">
        <f t="shared" si="121"/>
        <v/>
      </c>
    </row>
    <row r="2160" spans="18:19">
      <c r="R2160" s="25" t="str">
        <f t="shared" ref="R2160:R2223" si="122">IF(K2160="","",SUM(K2160:Q2160))</f>
        <v/>
      </c>
      <c r="S2160" s="27" t="str">
        <f t="shared" ref="S2160:S2223" si="123">IF(J2160="","",IF(R2160="","",J2160+R2160))</f>
        <v/>
      </c>
    </row>
    <row r="2161" spans="18:19">
      <c r="R2161" s="25" t="str">
        <f t="shared" si="122"/>
        <v/>
      </c>
      <c r="S2161" s="27" t="str">
        <f t="shared" si="123"/>
        <v/>
      </c>
    </row>
    <row r="2162" spans="18:19">
      <c r="R2162" s="25" t="str">
        <f t="shared" si="122"/>
        <v/>
      </c>
      <c r="S2162" s="27" t="str">
        <f t="shared" si="123"/>
        <v/>
      </c>
    </row>
    <row r="2163" spans="18:19">
      <c r="R2163" s="25" t="str">
        <f t="shared" si="122"/>
        <v/>
      </c>
      <c r="S2163" s="27" t="str">
        <f t="shared" si="123"/>
        <v/>
      </c>
    </row>
    <row r="2164" spans="18:19">
      <c r="R2164" s="25" t="str">
        <f t="shared" si="122"/>
        <v/>
      </c>
      <c r="S2164" s="27" t="str">
        <f t="shared" si="123"/>
        <v/>
      </c>
    </row>
    <row r="2165" spans="18:19">
      <c r="R2165" s="25" t="str">
        <f t="shared" si="122"/>
        <v/>
      </c>
      <c r="S2165" s="27" t="str">
        <f t="shared" si="123"/>
        <v/>
      </c>
    </row>
    <row r="2166" spans="18:19">
      <c r="R2166" s="25" t="str">
        <f t="shared" si="122"/>
        <v/>
      </c>
      <c r="S2166" s="27" t="str">
        <f t="shared" si="123"/>
        <v/>
      </c>
    </row>
    <row r="2167" spans="18:19">
      <c r="R2167" s="25" t="str">
        <f t="shared" si="122"/>
        <v/>
      </c>
      <c r="S2167" s="27" t="str">
        <f t="shared" si="123"/>
        <v/>
      </c>
    </row>
    <row r="2168" spans="18:19">
      <c r="R2168" s="25" t="str">
        <f t="shared" si="122"/>
        <v/>
      </c>
      <c r="S2168" s="27" t="str">
        <f t="shared" si="123"/>
        <v/>
      </c>
    </row>
    <row r="2169" spans="18:19">
      <c r="R2169" s="25" t="str">
        <f t="shared" si="122"/>
        <v/>
      </c>
      <c r="S2169" s="27" t="str">
        <f t="shared" si="123"/>
        <v/>
      </c>
    </row>
    <row r="2170" spans="18:19">
      <c r="R2170" s="25" t="str">
        <f t="shared" si="122"/>
        <v/>
      </c>
      <c r="S2170" s="27" t="str">
        <f t="shared" si="123"/>
        <v/>
      </c>
    </row>
    <row r="2171" spans="18:19">
      <c r="R2171" s="25" t="str">
        <f t="shared" si="122"/>
        <v/>
      </c>
      <c r="S2171" s="27" t="str">
        <f t="shared" si="123"/>
        <v/>
      </c>
    </row>
    <row r="2172" spans="18:19">
      <c r="R2172" s="25" t="str">
        <f t="shared" si="122"/>
        <v/>
      </c>
      <c r="S2172" s="27" t="str">
        <f t="shared" si="123"/>
        <v/>
      </c>
    </row>
    <row r="2173" spans="18:19">
      <c r="R2173" s="25" t="str">
        <f t="shared" si="122"/>
        <v/>
      </c>
      <c r="S2173" s="27" t="str">
        <f t="shared" si="123"/>
        <v/>
      </c>
    </row>
    <row r="2174" spans="18:19">
      <c r="R2174" s="25" t="str">
        <f t="shared" si="122"/>
        <v/>
      </c>
      <c r="S2174" s="27" t="str">
        <f t="shared" si="123"/>
        <v/>
      </c>
    </row>
    <row r="2175" spans="18:19">
      <c r="R2175" s="25" t="str">
        <f t="shared" si="122"/>
        <v/>
      </c>
      <c r="S2175" s="27" t="str">
        <f t="shared" si="123"/>
        <v/>
      </c>
    </row>
    <row r="2176" spans="18:19">
      <c r="R2176" s="25" t="str">
        <f t="shared" si="122"/>
        <v/>
      </c>
      <c r="S2176" s="27" t="str">
        <f t="shared" si="123"/>
        <v/>
      </c>
    </row>
    <row r="2177" spans="18:19">
      <c r="R2177" s="25" t="str">
        <f t="shared" si="122"/>
        <v/>
      </c>
      <c r="S2177" s="27" t="str">
        <f t="shared" si="123"/>
        <v/>
      </c>
    </row>
    <row r="2178" spans="18:19">
      <c r="R2178" s="25" t="str">
        <f t="shared" si="122"/>
        <v/>
      </c>
      <c r="S2178" s="27" t="str">
        <f t="shared" si="123"/>
        <v/>
      </c>
    </row>
    <row r="2179" spans="18:19">
      <c r="R2179" s="25" t="str">
        <f t="shared" si="122"/>
        <v/>
      </c>
      <c r="S2179" s="27" t="str">
        <f t="shared" si="123"/>
        <v/>
      </c>
    </row>
    <row r="2180" spans="18:19">
      <c r="R2180" s="25" t="str">
        <f t="shared" si="122"/>
        <v/>
      </c>
      <c r="S2180" s="27" t="str">
        <f t="shared" si="123"/>
        <v/>
      </c>
    </row>
    <row r="2181" spans="18:19">
      <c r="R2181" s="25" t="str">
        <f t="shared" si="122"/>
        <v/>
      </c>
      <c r="S2181" s="27" t="str">
        <f t="shared" si="123"/>
        <v/>
      </c>
    </row>
    <row r="2182" spans="18:19">
      <c r="R2182" s="25" t="str">
        <f t="shared" si="122"/>
        <v/>
      </c>
      <c r="S2182" s="27" t="str">
        <f t="shared" si="123"/>
        <v/>
      </c>
    </row>
    <row r="2183" spans="18:19">
      <c r="R2183" s="25" t="str">
        <f t="shared" si="122"/>
        <v/>
      </c>
      <c r="S2183" s="27" t="str">
        <f t="shared" si="123"/>
        <v/>
      </c>
    </row>
    <row r="2184" spans="18:19">
      <c r="R2184" s="25" t="str">
        <f t="shared" si="122"/>
        <v/>
      </c>
      <c r="S2184" s="27" t="str">
        <f t="shared" si="123"/>
        <v/>
      </c>
    </row>
    <row r="2185" spans="18:19">
      <c r="R2185" s="25" t="str">
        <f t="shared" si="122"/>
        <v/>
      </c>
      <c r="S2185" s="27" t="str">
        <f t="shared" si="123"/>
        <v/>
      </c>
    </row>
    <row r="2186" spans="18:19">
      <c r="R2186" s="25" t="str">
        <f t="shared" si="122"/>
        <v/>
      </c>
      <c r="S2186" s="27" t="str">
        <f t="shared" si="123"/>
        <v/>
      </c>
    </row>
    <row r="2187" spans="18:19">
      <c r="R2187" s="25" t="str">
        <f t="shared" si="122"/>
        <v/>
      </c>
      <c r="S2187" s="27" t="str">
        <f t="shared" si="123"/>
        <v/>
      </c>
    </row>
    <row r="2188" spans="18:19">
      <c r="R2188" s="25" t="str">
        <f t="shared" si="122"/>
        <v/>
      </c>
      <c r="S2188" s="27" t="str">
        <f t="shared" si="123"/>
        <v/>
      </c>
    </row>
    <row r="2189" spans="18:19">
      <c r="R2189" s="25" t="str">
        <f t="shared" si="122"/>
        <v/>
      </c>
      <c r="S2189" s="27" t="str">
        <f t="shared" si="123"/>
        <v/>
      </c>
    </row>
    <row r="2190" spans="18:19">
      <c r="R2190" s="25" t="str">
        <f t="shared" si="122"/>
        <v/>
      </c>
      <c r="S2190" s="27" t="str">
        <f t="shared" si="123"/>
        <v/>
      </c>
    </row>
    <row r="2191" spans="18:19">
      <c r="R2191" s="25" t="str">
        <f t="shared" si="122"/>
        <v/>
      </c>
      <c r="S2191" s="27" t="str">
        <f t="shared" si="123"/>
        <v/>
      </c>
    </row>
    <row r="2192" spans="18:19">
      <c r="R2192" s="25" t="str">
        <f t="shared" si="122"/>
        <v/>
      </c>
      <c r="S2192" s="27" t="str">
        <f t="shared" si="123"/>
        <v/>
      </c>
    </row>
    <row r="2193" spans="18:19">
      <c r="R2193" s="25" t="str">
        <f t="shared" si="122"/>
        <v/>
      </c>
      <c r="S2193" s="27" t="str">
        <f t="shared" si="123"/>
        <v/>
      </c>
    </row>
    <row r="2194" spans="18:19">
      <c r="R2194" s="25" t="str">
        <f t="shared" si="122"/>
        <v/>
      </c>
      <c r="S2194" s="27" t="str">
        <f t="shared" si="123"/>
        <v/>
      </c>
    </row>
    <row r="2195" spans="18:19">
      <c r="R2195" s="25" t="str">
        <f t="shared" si="122"/>
        <v/>
      </c>
      <c r="S2195" s="27" t="str">
        <f t="shared" si="123"/>
        <v/>
      </c>
    </row>
    <row r="2196" spans="18:19">
      <c r="R2196" s="25" t="str">
        <f t="shared" si="122"/>
        <v/>
      </c>
      <c r="S2196" s="27" t="str">
        <f t="shared" si="123"/>
        <v/>
      </c>
    </row>
    <row r="2197" spans="18:19">
      <c r="R2197" s="25" t="str">
        <f t="shared" si="122"/>
        <v/>
      </c>
      <c r="S2197" s="27" t="str">
        <f t="shared" si="123"/>
        <v/>
      </c>
    </row>
    <row r="2198" spans="18:19">
      <c r="R2198" s="25" t="str">
        <f t="shared" si="122"/>
        <v/>
      </c>
      <c r="S2198" s="27" t="str">
        <f t="shared" si="123"/>
        <v/>
      </c>
    </row>
    <row r="2199" spans="18:19">
      <c r="R2199" s="25" t="str">
        <f t="shared" si="122"/>
        <v/>
      </c>
      <c r="S2199" s="27" t="str">
        <f t="shared" si="123"/>
        <v/>
      </c>
    </row>
    <row r="2200" spans="18:19">
      <c r="R2200" s="25" t="str">
        <f t="shared" si="122"/>
        <v/>
      </c>
      <c r="S2200" s="27" t="str">
        <f t="shared" si="123"/>
        <v/>
      </c>
    </row>
    <row r="2201" spans="18:19">
      <c r="R2201" s="25" t="str">
        <f t="shared" si="122"/>
        <v/>
      </c>
      <c r="S2201" s="27" t="str">
        <f t="shared" si="123"/>
        <v/>
      </c>
    </row>
    <row r="2202" spans="18:19">
      <c r="R2202" s="25" t="str">
        <f t="shared" si="122"/>
        <v/>
      </c>
      <c r="S2202" s="27" t="str">
        <f t="shared" si="123"/>
        <v/>
      </c>
    </row>
    <row r="2203" spans="18:19">
      <c r="R2203" s="25" t="str">
        <f t="shared" si="122"/>
        <v/>
      </c>
      <c r="S2203" s="27" t="str">
        <f t="shared" si="123"/>
        <v/>
      </c>
    </row>
    <row r="2204" spans="18:19">
      <c r="R2204" s="25" t="str">
        <f t="shared" si="122"/>
        <v/>
      </c>
      <c r="S2204" s="27" t="str">
        <f t="shared" si="123"/>
        <v/>
      </c>
    </row>
    <row r="2205" spans="18:19">
      <c r="R2205" s="25" t="str">
        <f t="shared" si="122"/>
        <v/>
      </c>
      <c r="S2205" s="27" t="str">
        <f t="shared" si="123"/>
        <v/>
      </c>
    </row>
    <row r="2206" spans="18:19">
      <c r="R2206" s="25" t="str">
        <f t="shared" si="122"/>
        <v/>
      </c>
      <c r="S2206" s="27" t="str">
        <f t="shared" si="123"/>
        <v/>
      </c>
    </row>
    <row r="2207" spans="18:19">
      <c r="R2207" s="25" t="str">
        <f t="shared" si="122"/>
        <v/>
      </c>
      <c r="S2207" s="27" t="str">
        <f t="shared" si="123"/>
        <v/>
      </c>
    </row>
    <row r="2208" spans="18:19">
      <c r="R2208" s="25" t="str">
        <f t="shared" si="122"/>
        <v/>
      </c>
      <c r="S2208" s="27" t="str">
        <f t="shared" si="123"/>
        <v/>
      </c>
    </row>
    <row r="2209" spans="18:19">
      <c r="R2209" s="25" t="str">
        <f t="shared" si="122"/>
        <v/>
      </c>
      <c r="S2209" s="27" t="str">
        <f t="shared" si="123"/>
        <v/>
      </c>
    </row>
    <row r="2210" spans="18:19">
      <c r="R2210" s="25" t="str">
        <f t="shared" si="122"/>
        <v/>
      </c>
      <c r="S2210" s="27" t="str">
        <f t="shared" si="123"/>
        <v/>
      </c>
    </row>
    <row r="2211" spans="18:19">
      <c r="R2211" s="25" t="str">
        <f t="shared" si="122"/>
        <v/>
      </c>
      <c r="S2211" s="27" t="str">
        <f t="shared" si="123"/>
        <v/>
      </c>
    </row>
    <row r="2212" spans="18:19">
      <c r="R2212" s="25" t="str">
        <f t="shared" si="122"/>
        <v/>
      </c>
      <c r="S2212" s="27" t="str">
        <f t="shared" si="123"/>
        <v/>
      </c>
    </row>
    <row r="2213" spans="18:19">
      <c r="R2213" s="25" t="str">
        <f t="shared" si="122"/>
        <v/>
      </c>
      <c r="S2213" s="27" t="str">
        <f t="shared" si="123"/>
        <v/>
      </c>
    </row>
    <row r="2214" spans="18:19">
      <c r="R2214" s="25" t="str">
        <f t="shared" si="122"/>
        <v/>
      </c>
      <c r="S2214" s="27" t="str">
        <f t="shared" si="123"/>
        <v/>
      </c>
    </row>
    <row r="2215" spans="18:19">
      <c r="R2215" s="25" t="str">
        <f t="shared" si="122"/>
        <v/>
      </c>
      <c r="S2215" s="27" t="str">
        <f t="shared" si="123"/>
        <v/>
      </c>
    </row>
    <row r="2216" spans="18:19">
      <c r="R2216" s="25" t="str">
        <f t="shared" si="122"/>
        <v/>
      </c>
      <c r="S2216" s="27" t="str">
        <f t="shared" si="123"/>
        <v/>
      </c>
    </row>
    <row r="2217" spans="18:19">
      <c r="R2217" s="25" t="str">
        <f t="shared" si="122"/>
        <v/>
      </c>
      <c r="S2217" s="27" t="str">
        <f t="shared" si="123"/>
        <v/>
      </c>
    </row>
    <row r="2218" spans="18:19">
      <c r="R2218" s="25" t="str">
        <f t="shared" si="122"/>
        <v/>
      </c>
      <c r="S2218" s="27" t="str">
        <f t="shared" si="123"/>
        <v/>
      </c>
    </row>
    <row r="2219" spans="18:19">
      <c r="R2219" s="25" t="str">
        <f t="shared" si="122"/>
        <v/>
      </c>
      <c r="S2219" s="27" t="str">
        <f t="shared" si="123"/>
        <v/>
      </c>
    </row>
    <row r="2220" spans="18:19">
      <c r="R2220" s="25" t="str">
        <f t="shared" si="122"/>
        <v/>
      </c>
      <c r="S2220" s="27" t="str">
        <f t="shared" si="123"/>
        <v/>
      </c>
    </row>
    <row r="2221" spans="18:19">
      <c r="R2221" s="25" t="str">
        <f t="shared" si="122"/>
        <v/>
      </c>
      <c r="S2221" s="27" t="str">
        <f t="shared" si="123"/>
        <v/>
      </c>
    </row>
    <row r="2222" spans="18:19">
      <c r="R2222" s="25" t="str">
        <f t="shared" si="122"/>
        <v/>
      </c>
      <c r="S2222" s="27" t="str">
        <f t="shared" si="123"/>
        <v/>
      </c>
    </row>
    <row r="2223" spans="18:19">
      <c r="R2223" s="25" t="str">
        <f t="shared" si="122"/>
        <v/>
      </c>
      <c r="S2223" s="27" t="str">
        <f t="shared" si="123"/>
        <v/>
      </c>
    </row>
    <row r="2224" spans="18:19">
      <c r="R2224" s="25" t="str">
        <f t="shared" ref="R2224:R2287" si="124">IF(K2224="","",SUM(K2224:Q2224))</f>
        <v/>
      </c>
      <c r="S2224" s="27" t="str">
        <f t="shared" ref="S2224:S2287" si="125">IF(J2224="","",IF(R2224="","",J2224+R2224))</f>
        <v/>
      </c>
    </row>
    <row r="2225" spans="18:19">
      <c r="R2225" s="25" t="str">
        <f t="shared" si="124"/>
        <v/>
      </c>
      <c r="S2225" s="27" t="str">
        <f t="shared" si="125"/>
        <v/>
      </c>
    </row>
    <row r="2226" spans="18:19">
      <c r="R2226" s="25" t="str">
        <f t="shared" si="124"/>
        <v/>
      </c>
      <c r="S2226" s="27" t="str">
        <f t="shared" si="125"/>
        <v/>
      </c>
    </row>
    <row r="2227" spans="18:19">
      <c r="R2227" s="25" t="str">
        <f t="shared" si="124"/>
        <v/>
      </c>
      <c r="S2227" s="27" t="str">
        <f t="shared" si="125"/>
        <v/>
      </c>
    </row>
    <row r="2228" spans="18:19">
      <c r="R2228" s="25" t="str">
        <f t="shared" si="124"/>
        <v/>
      </c>
      <c r="S2228" s="27" t="str">
        <f t="shared" si="125"/>
        <v/>
      </c>
    </row>
    <row r="2229" spans="18:19">
      <c r="R2229" s="25" t="str">
        <f t="shared" si="124"/>
        <v/>
      </c>
      <c r="S2229" s="27" t="str">
        <f t="shared" si="125"/>
        <v/>
      </c>
    </row>
    <row r="2230" spans="18:19">
      <c r="R2230" s="25" t="str">
        <f t="shared" si="124"/>
        <v/>
      </c>
      <c r="S2230" s="27" t="str">
        <f t="shared" si="125"/>
        <v/>
      </c>
    </row>
    <row r="2231" spans="18:19">
      <c r="R2231" s="25" t="str">
        <f t="shared" si="124"/>
        <v/>
      </c>
      <c r="S2231" s="27" t="str">
        <f t="shared" si="125"/>
        <v/>
      </c>
    </row>
    <row r="2232" spans="18:19">
      <c r="R2232" s="25" t="str">
        <f t="shared" si="124"/>
        <v/>
      </c>
      <c r="S2232" s="27" t="str">
        <f t="shared" si="125"/>
        <v/>
      </c>
    </row>
    <row r="2233" spans="18:19">
      <c r="R2233" s="25" t="str">
        <f t="shared" si="124"/>
        <v/>
      </c>
      <c r="S2233" s="27" t="str">
        <f t="shared" si="125"/>
        <v/>
      </c>
    </row>
    <row r="2234" spans="18:19">
      <c r="R2234" s="25" t="str">
        <f t="shared" si="124"/>
        <v/>
      </c>
      <c r="S2234" s="27" t="str">
        <f t="shared" si="125"/>
        <v/>
      </c>
    </row>
    <row r="2235" spans="18:19">
      <c r="R2235" s="25" t="str">
        <f t="shared" si="124"/>
        <v/>
      </c>
      <c r="S2235" s="27" t="str">
        <f t="shared" si="125"/>
        <v/>
      </c>
    </row>
    <row r="2236" spans="18:19">
      <c r="R2236" s="25" t="str">
        <f t="shared" si="124"/>
        <v/>
      </c>
      <c r="S2236" s="27" t="str">
        <f t="shared" si="125"/>
        <v/>
      </c>
    </row>
    <row r="2237" spans="18:19">
      <c r="R2237" s="25" t="str">
        <f t="shared" si="124"/>
        <v/>
      </c>
      <c r="S2237" s="27" t="str">
        <f t="shared" si="125"/>
        <v/>
      </c>
    </row>
    <row r="2238" spans="18:19">
      <c r="R2238" s="25" t="str">
        <f t="shared" si="124"/>
        <v/>
      </c>
      <c r="S2238" s="27" t="str">
        <f t="shared" si="125"/>
        <v/>
      </c>
    </row>
    <row r="2239" spans="18:19">
      <c r="R2239" s="25" t="str">
        <f t="shared" si="124"/>
        <v/>
      </c>
      <c r="S2239" s="27" t="str">
        <f t="shared" si="125"/>
        <v/>
      </c>
    </row>
    <row r="2240" spans="18:19">
      <c r="R2240" s="25" t="str">
        <f t="shared" si="124"/>
        <v/>
      </c>
      <c r="S2240" s="27" t="str">
        <f t="shared" si="125"/>
        <v/>
      </c>
    </row>
    <row r="2241" spans="18:19">
      <c r="R2241" s="25" t="str">
        <f t="shared" si="124"/>
        <v/>
      </c>
      <c r="S2241" s="27" t="str">
        <f t="shared" si="125"/>
        <v/>
      </c>
    </row>
    <row r="2242" spans="18:19">
      <c r="R2242" s="25" t="str">
        <f t="shared" si="124"/>
        <v/>
      </c>
      <c r="S2242" s="27" t="str">
        <f t="shared" si="125"/>
        <v/>
      </c>
    </row>
    <row r="2243" spans="18:19">
      <c r="R2243" s="25" t="str">
        <f t="shared" si="124"/>
        <v/>
      </c>
      <c r="S2243" s="27" t="str">
        <f t="shared" si="125"/>
        <v/>
      </c>
    </row>
    <row r="2244" spans="18:19">
      <c r="R2244" s="25" t="str">
        <f t="shared" si="124"/>
        <v/>
      </c>
      <c r="S2244" s="27" t="str">
        <f t="shared" si="125"/>
        <v/>
      </c>
    </row>
    <row r="2245" spans="18:19">
      <c r="R2245" s="25" t="str">
        <f t="shared" si="124"/>
        <v/>
      </c>
      <c r="S2245" s="27" t="str">
        <f t="shared" si="125"/>
        <v/>
      </c>
    </row>
    <row r="2246" spans="18:19">
      <c r="R2246" s="25" t="str">
        <f t="shared" si="124"/>
        <v/>
      </c>
      <c r="S2246" s="27" t="str">
        <f t="shared" si="125"/>
        <v/>
      </c>
    </row>
    <row r="2247" spans="18:19">
      <c r="R2247" s="25" t="str">
        <f t="shared" si="124"/>
        <v/>
      </c>
      <c r="S2247" s="27" t="str">
        <f t="shared" si="125"/>
        <v/>
      </c>
    </row>
    <row r="2248" spans="18:19">
      <c r="R2248" s="25" t="str">
        <f t="shared" si="124"/>
        <v/>
      </c>
      <c r="S2248" s="27" t="str">
        <f t="shared" si="125"/>
        <v/>
      </c>
    </row>
    <row r="2249" spans="18:19">
      <c r="R2249" s="25" t="str">
        <f t="shared" si="124"/>
        <v/>
      </c>
      <c r="S2249" s="27" t="str">
        <f t="shared" si="125"/>
        <v/>
      </c>
    </row>
    <row r="2250" spans="18:19">
      <c r="R2250" s="25" t="str">
        <f t="shared" si="124"/>
        <v/>
      </c>
      <c r="S2250" s="27" t="str">
        <f t="shared" si="125"/>
        <v/>
      </c>
    </row>
    <row r="2251" spans="18:19">
      <c r="R2251" s="25" t="str">
        <f t="shared" si="124"/>
        <v/>
      </c>
      <c r="S2251" s="27" t="str">
        <f t="shared" si="125"/>
        <v/>
      </c>
    </row>
    <row r="2252" spans="18:19">
      <c r="R2252" s="25" t="str">
        <f t="shared" si="124"/>
        <v/>
      </c>
      <c r="S2252" s="27" t="str">
        <f t="shared" si="125"/>
        <v/>
      </c>
    </row>
    <row r="2253" spans="18:19">
      <c r="R2253" s="25" t="str">
        <f t="shared" si="124"/>
        <v/>
      </c>
      <c r="S2253" s="27" t="str">
        <f t="shared" si="125"/>
        <v/>
      </c>
    </row>
    <row r="2254" spans="18:19">
      <c r="R2254" s="25" t="str">
        <f t="shared" si="124"/>
        <v/>
      </c>
      <c r="S2254" s="27" t="str">
        <f t="shared" si="125"/>
        <v/>
      </c>
    </row>
    <row r="2255" spans="18:19">
      <c r="R2255" s="25" t="str">
        <f t="shared" si="124"/>
        <v/>
      </c>
      <c r="S2255" s="27" t="str">
        <f t="shared" si="125"/>
        <v/>
      </c>
    </row>
    <row r="2256" spans="18:19">
      <c r="R2256" s="25" t="str">
        <f t="shared" si="124"/>
        <v/>
      </c>
      <c r="S2256" s="27" t="str">
        <f t="shared" si="125"/>
        <v/>
      </c>
    </row>
    <row r="2257" spans="18:19">
      <c r="R2257" s="25" t="str">
        <f t="shared" si="124"/>
        <v/>
      </c>
      <c r="S2257" s="27" t="str">
        <f t="shared" si="125"/>
        <v/>
      </c>
    </row>
    <row r="2258" spans="18:19">
      <c r="R2258" s="25" t="str">
        <f t="shared" si="124"/>
        <v/>
      </c>
      <c r="S2258" s="27" t="str">
        <f t="shared" si="125"/>
        <v/>
      </c>
    </row>
    <row r="2259" spans="18:19">
      <c r="R2259" s="25" t="str">
        <f t="shared" si="124"/>
        <v/>
      </c>
      <c r="S2259" s="27" t="str">
        <f t="shared" si="125"/>
        <v/>
      </c>
    </row>
    <row r="2260" spans="18:19">
      <c r="R2260" s="25" t="str">
        <f t="shared" si="124"/>
        <v/>
      </c>
      <c r="S2260" s="27" t="str">
        <f t="shared" si="125"/>
        <v/>
      </c>
    </row>
    <row r="2261" spans="18:19">
      <c r="R2261" s="25" t="str">
        <f t="shared" si="124"/>
        <v/>
      </c>
      <c r="S2261" s="27" t="str">
        <f t="shared" si="125"/>
        <v/>
      </c>
    </row>
    <row r="2262" spans="18:19">
      <c r="R2262" s="25" t="str">
        <f t="shared" si="124"/>
        <v/>
      </c>
      <c r="S2262" s="27" t="str">
        <f t="shared" si="125"/>
        <v/>
      </c>
    </row>
    <row r="2263" spans="18:19">
      <c r="R2263" s="25" t="str">
        <f t="shared" si="124"/>
        <v/>
      </c>
      <c r="S2263" s="27" t="str">
        <f t="shared" si="125"/>
        <v/>
      </c>
    </row>
    <row r="2264" spans="18:19">
      <c r="R2264" s="25" t="str">
        <f t="shared" si="124"/>
        <v/>
      </c>
      <c r="S2264" s="27" t="str">
        <f t="shared" si="125"/>
        <v/>
      </c>
    </row>
    <row r="2265" spans="18:19">
      <c r="R2265" s="25" t="str">
        <f t="shared" si="124"/>
        <v/>
      </c>
      <c r="S2265" s="27" t="str">
        <f t="shared" si="125"/>
        <v/>
      </c>
    </row>
    <row r="2266" spans="18:19">
      <c r="R2266" s="25" t="str">
        <f t="shared" si="124"/>
        <v/>
      </c>
      <c r="S2266" s="27" t="str">
        <f t="shared" si="125"/>
        <v/>
      </c>
    </row>
    <row r="2267" spans="18:19">
      <c r="R2267" s="25" t="str">
        <f t="shared" si="124"/>
        <v/>
      </c>
      <c r="S2267" s="27" t="str">
        <f t="shared" si="125"/>
        <v/>
      </c>
    </row>
    <row r="2268" spans="18:19">
      <c r="R2268" s="25" t="str">
        <f t="shared" si="124"/>
        <v/>
      </c>
      <c r="S2268" s="27" t="str">
        <f t="shared" si="125"/>
        <v/>
      </c>
    </row>
    <row r="2269" spans="18:19">
      <c r="R2269" s="25" t="str">
        <f t="shared" si="124"/>
        <v/>
      </c>
      <c r="S2269" s="27" t="str">
        <f t="shared" si="125"/>
        <v/>
      </c>
    </row>
    <row r="2270" spans="18:19">
      <c r="R2270" s="25" t="str">
        <f t="shared" si="124"/>
        <v/>
      </c>
      <c r="S2270" s="27" t="str">
        <f t="shared" si="125"/>
        <v/>
      </c>
    </row>
    <row r="2271" spans="18:19">
      <c r="R2271" s="25" t="str">
        <f t="shared" si="124"/>
        <v/>
      </c>
      <c r="S2271" s="27" t="str">
        <f t="shared" si="125"/>
        <v/>
      </c>
    </row>
    <row r="2272" spans="18:19">
      <c r="R2272" s="25" t="str">
        <f t="shared" si="124"/>
        <v/>
      </c>
      <c r="S2272" s="27" t="str">
        <f t="shared" si="125"/>
        <v/>
      </c>
    </row>
    <row r="2273" spans="18:19">
      <c r="R2273" s="25" t="str">
        <f t="shared" si="124"/>
        <v/>
      </c>
      <c r="S2273" s="27" t="str">
        <f t="shared" si="125"/>
        <v/>
      </c>
    </row>
    <row r="2274" spans="18:19">
      <c r="R2274" s="25" t="str">
        <f t="shared" si="124"/>
        <v/>
      </c>
      <c r="S2274" s="27" t="str">
        <f t="shared" si="125"/>
        <v/>
      </c>
    </row>
    <row r="2275" spans="18:19">
      <c r="R2275" s="25" t="str">
        <f t="shared" si="124"/>
        <v/>
      </c>
      <c r="S2275" s="27" t="str">
        <f t="shared" si="125"/>
        <v/>
      </c>
    </row>
    <row r="2276" spans="18:19">
      <c r="R2276" s="25" t="str">
        <f t="shared" si="124"/>
        <v/>
      </c>
      <c r="S2276" s="27" t="str">
        <f t="shared" si="125"/>
        <v/>
      </c>
    </row>
    <row r="2277" spans="18:19">
      <c r="R2277" s="25" t="str">
        <f t="shared" si="124"/>
        <v/>
      </c>
      <c r="S2277" s="27" t="str">
        <f t="shared" si="125"/>
        <v/>
      </c>
    </row>
    <row r="2278" spans="18:19">
      <c r="R2278" s="25" t="str">
        <f t="shared" si="124"/>
        <v/>
      </c>
      <c r="S2278" s="27" t="str">
        <f t="shared" si="125"/>
        <v/>
      </c>
    </row>
    <row r="2279" spans="18:19">
      <c r="R2279" s="25" t="str">
        <f t="shared" si="124"/>
        <v/>
      </c>
      <c r="S2279" s="27" t="str">
        <f t="shared" si="125"/>
        <v/>
      </c>
    </row>
    <row r="2280" spans="18:19">
      <c r="R2280" s="25" t="str">
        <f t="shared" si="124"/>
        <v/>
      </c>
      <c r="S2280" s="27" t="str">
        <f t="shared" si="125"/>
        <v/>
      </c>
    </row>
    <row r="2281" spans="18:19">
      <c r="R2281" s="25" t="str">
        <f t="shared" si="124"/>
        <v/>
      </c>
      <c r="S2281" s="27" t="str">
        <f t="shared" si="125"/>
        <v/>
      </c>
    </row>
    <row r="2282" spans="18:19">
      <c r="R2282" s="25" t="str">
        <f t="shared" si="124"/>
        <v/>
      </c>
      <c r="S2282" s="27" t="str">
        <f t="shared" si="125"/>
        <v/>
      </c>
    </row>
    <row r="2283" spans="18:19">
      <c r="R2283" s="25" t="str">
        <f t="shared" si="124"/>
        <v/>
      </c>
      <c r="S2283" s="27" t="str">
        <f t="shared" si="125"/>
        <v/>
      </c>
    </row>
    <row r="2284" spans="18:19">
      <c r="R2284" s="25" t="str">
        <f t="shared" si="124"/>
        <v/>
      </c>
      <c r="S2284" s="27" t="str">
        <f t="shared" si="125"/>
        <v/>
      </c>
    </row>
    <row r="2285" spans="18:19">
      <c r="R2285" s="25" t="str">
        <f t="shared" si="124"/>
        <v/>
      </c>
      <c r="S2285" s="27" t="str">
        <f t="shared" si="125"/>
        <v/>
      </c>
    </row>
    <row r="2286" spans="18:19">
      <c r="R2286" s="25" t="str">
        <f t="shared" si="124"/>
        <v/>
      </c>
      <c r="S2286" s="27" t="str">
        <f t="shared" si="125"/>
        <v/>
      </c>
    </row>
    <row r="2287" spans="18:19">
      <c r="R2287" s="25" t="str">
        <f t="shared" si="124"/>
        <v/>
      </c>
      <c r="S2287" s="27" t="str">
        <f t="shared" si="125"/>
        <v/>
      </c>
    </row>
    <row r="2288" spans="18:19">
      <c r="R2288" s="25" t="str">
        <f t="shared" ref="R2288:R2351" si="126">IF(K2288="","",SUM(K2288:Q2288))</f>
        <v/>
      </c>
      <c r="S2288" s="27" t="str">
        <f t="shared" ref="S2288:S2351" si="127">IF(J2288="","",IF(R2288="","",J2288+R2288))</f>
        <v/>
      </c>
    </row>
    <row r="2289" spans="18:19">
      <c r="R2289" s="25" t="str">
        <f t="shared" si="126"/>
        <v/>
      </c>
      <c r="S2289" s="27" t="str">
        <f t="shared" si="127"/>
        <v/>
      </c>
    </row>
    <row r="2290" spans="18:19">
      <c r="R2290" s="25" t="str">
        <f t="shared" si="126"/>
        <v/>
      </c>
      <c r="S2290" s="27" t="str">
        <f t="shared" si="127"/>
        <v/>
      </c>
    </row>
    <row r="2291" spans="18:19">
      <c r="R2291" s="25" t="str">
        <f t="shared" si="126"/>
        <v/>
      </c>
      <c r="S2291" s="27" t="str">
        <f t="shared" si="127"/>
        <v/>
      </c>
    </row>
    <row r="2292" spans="18:19">
      <c r="R2292" s="25" t="str">
        <f t="shared" si="126"/>
        <v/>
      </c>
      <c r="S2292" s="27" t="str">
        <f t="shared" si="127"/>
        <v/>
      </c>
    </row>
    <row r="2293" spans="18:19">
      <c r="R2293" s="25" t="str">
        <f t="shared" si="126"/>
        <v/>
      </c>
      <c r="S2293" s="27" t="str">
        <f t="shared" si="127"/>
        <v/>
      </c>
    </row>
    <row r="2294" spans="18:19">
      <c r="R2294" s="25" t="str">
        <f t="shared" si="126"/>
        <v/>
      </c>
      <c r="S2294" s="27" t="str">
        <f t="shared" si="127"/>
        <v/>
      </c>
    </row>
    <row r="2295" spans="18:19">
      <c r="R2295" s="25" t="str">
        <f t="shared" si="126"/>
        <v/>
      </c>
      <c r="S2295" s="27" t="str">
        <f t="shared" si="127"/>
        <v/>
      </c>
    </row>
    <row r="2296" spans="18:19">
      <c r="R2296" s="25" t="str">
        <f t="shared" si="126"/>
        <v/>
      </c>
      <c r="S2296" s="27" t="str">
        <f t="shared" si="127"/>
        <v/>
      </c>
    </row>
    <row r="2297" spans="18:19">
      <c r="R2297" s="25" t="str">
        <f t="shared" si="126"/>
        <v/>
      </c>
      <c r="S2297" s="27" t="str">
        <f t="shared" si="127"/>
        <v/>
      </c>
    </row>
    <row r="2298" spans="18:19">
      <c r="R2298" s="25" t="str">
        <f t="shared" si="126"/>
        <v/>
      </c>
      <c r="S2298" s="27" t="str">
        <f t="shared" si="127"/>
        <v/>
      </c>
    </row>
    <row r="2299" spans="18:19">
      <c r="R2299" s="25" t="str">
        <f t="shared" si="126"/>
        <v/>
      </c>
      <c r="S2299" s="27" t="str">
        <f t="shared" si="127"/>
        <v/>
      </c>
    </row>
    <row r="2300" spans="18:19">
      <c r="R2300" s="25" t="str">
        <f t="shared" si="126"/>
        <v/>
      </c>
      <c r="S2300" s="27" t="str">
        <f t="shared" si="127"/>
        <v/>
      </c>
    </row>
    <row r="2301" spans="18:19">
      <c r="R2301" s="25" t="str">
        <f t="shared" si="126"/>
        <v/>
      </c>
      <c r="S2301" s="27" t="str">
        <f t="shared" si="127"/>
        <v/>
      </c>
    </row>
    <row r="2302" spans="18:19">
      <c r="R2302" s="25" t="str">
        <f t="shared" si="126"/>
        <v/>
      </c>
      <c r="S2302" s="27" t="str">
        <f t="shared" si="127"/>
        <v/>
      </c>
    </row>
    <row r="2303" spans="18:19">
      <c r="R2303" s="25" t="str">
        <f t="shared" si="126"/>
        <v/>
      </c>
      <c r="S2303" s="27" t="str">
        <f t="shared" si="127"/>
        <v/>
      </c>
    </row>
    <row r="2304" spans="18:19">
      <c r="R2304" s="25" t="str">
        <f t="shared" si="126"/>
        <v/>
      </c>
      <c r="S2304" s="27" t="str">
        <f t="shared" si="127"/>
        <v/>
      </c>
    </row>
    <row r="2305" spans="18:19">
      <c r="R2305" s="25" t="str">
        <f t="shared" si="126"/>
        <v/>
      </c>
      <c r="S2305" s="27" t="str">
        <f t="shared" si="127"/>
        <v/>
      </c>
    </row>
    <row r="2306" spans="18:19">
      <c r="R2306" s="25" t="str">
        <f t="shared" si="126"/>
        <v/>
      </c>
      <c r="S2306" s="27" t="str">
        <f t="shared" si="127"/>
        <v/>
      </c>
    </row>
    <row r="2307" spans="18:19">
      <c r="R2307" s="25" t="str">
        <f t="shared" si="126"/>
        <v/>
      </c>
      <c r="S2307" s="27" t="str">
        <f t="shared" si="127"/>
        <v/>
      </c>
    </row>
    <row r="2308" spans="18:19">
      <c r="R2308" s="25" t="str">
        <f t="shared" si="126"/>
        <v/>
      </c>
      <c r="S2308" s="27" t="str">
        <f t="shared" si="127"/>
        <v/>
      </c>
    </row>
    <row r="2309" spans="18:19">
      <c r="R2309" s="25" t="str">
        <f t="shared" si="126"/>
        <v/>
      </c>
      <c r="S2309" s="27" t="str">
        <f t="shared" si="127"/>
        <v/>
      </c>
    </row>
    <row r="2310" spans="18:19">
      <c r="R2310" s="25" t="str">
        <f t="shared" si="126"/>
        <v/>
      </c>
      <c r="S2310" s="27" t="str">
        <f t="shared" si="127"/>
        <v/>
      </c>
    </row>
    <row r="2311" spans="18:19">
      <c r="R2311" s="25" t="str">
        <f t="shared" si="126"/>
        <v/>
      </c>
      <c r="S2311" s="27" t="str">
        <f t="shared" si="127"/>
        <v/>
      </c>
    </row>
    <row r="2312" spans="18:19">
      <c r="R2312" s="25" t="str">
        <f t="shared" si="126"/>
        <v/>
      </c>
      <c r="S2312" s="27" t="str">
        <f t="shared" si="127"/>
        <v/>
      </c>
    </row>
    <row r="2313" spans="18:19">
      <c r="R2313" s="25" t="str">
        <f t="shared" si="126"/>
        <v/>
      </c>
      <c r="S2313" s="27" t="str">
        <f t="shared" si="127"/>
        <v/>
      </c>
    </row>
    <row r="2314" spans="18:19">
      <c r="R2314" s="25" t="str">
        <f t="shared" si="126"/>
        <v/>
      </c>
      <c r="S2314" s="27" t="str">
        <f t="shared" si="127"/>
        <v/>
      </c>
    </row>
    <row r="2315" spans="18:19">
      <c r="R2315" s="25" t="str">
        <f t="shared" si="126"/>
        <v/>
      </c>
      <c r="S2315" s="27" t="str">
        <f t="shared" si="127"/>
        <v/>
      </c>
    </row>
    <row r="2316" spans="18:19">
      <c r="R2316" s="25" t="str">
        <f t="shared" si="126"/>
        <v/>
      </c>
      <c r="S2316" s="27" t="str">
        <f t="shared" si="127"/>
        <v/>
      </c>
    </row>
    <row r="2317" spans="18:19">
      <c r="R2317" s="25" t="str">
        <f t="shared" si="126"/>
        <v/>
      </c>
      <c r="S2317" s="27" t="str">
        <f t="shared" si="127"/>
        <v/>
      </c>
    </row>
    <row r="2318" spans="18:19">
      <c r="R2318" s="25" t="str">
        <f t="shared" si="126"/>
        <v/>
      </c>
      <c r="S2318" s="27" t="str">
        <f t="shared" si="127"/>
        <v/>
      </c>
    </row>
    <row r="2319" spans="18:19">
      <c r="R2319" s="25" t="str">
        <f t="shared" si="126"/>
        <v/>
      </c>
      <c r="S2319" s="27" t="str">
        <f t="shared" si="127"/>
        <v/>
      </c>
    </row>
    <row r="2320" spans="18:19">
      <c r="R2320" s="25" t="str">
        <f t="shared" si="126"/>
        <v/>
      </c>
      <c r="S2320" s="27" t="str">
        <f t="shared" si="127"/>
        <v/>
      </c>
    </row>
    <row r="2321" spans="18:19">
      <c r="R2321" s="25" t="str">
        <f t="shared" si="126"/>
        <v/>
      </c>
      <c r="S2321" s="27" t="str">
        <f t="shared" si="127"/>
        <v/>
      </c>
    </row>
    <row r="2322" spans="18:19">
      <c r="R2322" s="25" t="str">
        <f t="shared" si="126"/>
        <v/>
      </c>
      <c r="S2322" s="27" t="str">
        <f t="shared" si="127"/>
        <v/>
      </c>
    </row>
    <row r="2323" spans="18:19">
      <c r="R2323" s="25" t="str">
        <f t="shared" si="126"/>
        <v/>
      </c>
      <c r="S2323" s="27" t="str">
        <f t="shared" si="127"/>
        <v/>
      </c>
    </row>
    <row r="2324" spans="18:19">
      <c r="R2324" s="25" t="str">
        <f t="shared" si="126"/>
        <v/>
      </c>
      <c r="S2324" s="27" t="str">
        <f t="shared" si="127"/>
        <v/>
      </c>
    </row>
    <row r="2325" spans="18:19">
      <c r="R2325" s="25" t="str">
        <f t="shared" si="126"/>
        <v/>
      </c>
      <c r="S2325" s="27" t="str">
        <f t="shared" si="127"/>
        <v/>
      </c>
    </row>
    <row r="2326" spans="18:19">
      <c r="R2326" s="25" t="str">
        <f t="shared" si="126"/>
        <v/>
      </c>
      <c r="S2326" s="27" t="str">
        <f t="shared" si="127"/>
        <v/>
      </c>
    </row>
    <row r="2327" spans="18:19">
      <c r="R2327" s="25" t="str">
        <f t="shared" si="126"/>
        <v/>
      </c>
      <c r="S2327" s="27" t="str">
        <f t="shared" si="127"/>
        <v/>
      </c>
    </row>
    <row r="2328" spans="18:19">
      <c r="R2328" s="25" t="str">
        <f t="shared" si="126"/>
        <v/>
      </c>
      <c r="S2328" s="27" t="str">
        <f t="shared" si="127"/>
        <v/>
      </c>
    </row>
    <row r="2329" spans="18:19">
      <c r="R2329" s="25" t="str">
        <f t="shared" si="126"/>
        <v/>
      </c>
      <c r="S2329" s="27" t="str">
        <f t="shared" si="127"/>
        <v/>
      </c>
    </row>
    <row r="2330" spans="18:19">
      <c r="R2330" s="25" t="str">
        <f t="shared" si="126"/>
        <v/>
      </c>
      <c r="S2330" s="27" t="str">
        <f t="shared" si="127"/>
        <v/>
      </c>
    </row>
    <row r="2331" spans="18:19">
      <c r="R2331" s="25" t="str">
        <f t="shared" si="126"/>
        <v/>
      </c>
      <c r="S2331" s="27" t="str">
        <f t="shared" si="127"/>
        <v/>
      </c>
    </row>
    <row r="2332" spans="18:19">
      <c r="R2332" s="25" t="str">
        <f t="shared" si="126"/>
        <v/>
      </c>
      <c r="S2332" s="27" t="str">
        <f t="shared" si="127"/>
        <v/>
      </c>
    </row>
    <row r="2333" spans="18:19">
      <c r="R2333" s="25" t="str">
        <f t="shared" si="126"/>
        <v/>
      </c>
      <c r="S2333" s="27" t="str">
        <f t="shared" si="127"/>
        <v/>
      </c>
    </row>
    <row r="2334" spans="18:19">
      <c r="R2334" s="25" t="str">
        <f t="shared" si="126"/>
        <v/>
      </c>
      <c r="S2334" s="27" t="str">
        <f t="shared" si="127"/>
        <v/>
      </c>
    </row>
    <row r="2335" spans="18:19">
      <c r="R2335" s="25" t="str">
        <f t="shared" si="126"/>
        <v/>
      </c>
      <c r="S2335" s="27" t="str">
        <f t="shared" si="127"/>
        <v/>
      </c>
    </row>
    <row r="2336" spans="18:19">
      <c r="R2336" s="25" t="str">
        <f t="shared" si="126"/>
        <v/>
      </c>
      <c r="S2336" s="27" t="str">
        <f t="shared" si="127"/>
        <v/>
      </c>
    </row>
    <row r="2337" spans="18:19">
      <c r="R2337" s="25" t="str">
        <f t="shared" si="126"/>
        <v/>
      </c>
      <c r="S2337" s="27" t="str">
        <f t="shared" si="127"/>
        <v/>
      </c>
    </row>
    <row r="2338" spans="18:19">
      <c r="R2338" s="25" t="str">
        <f t="shared" si="126"/>
        <v/>
      </c>
      <c r="S2338" s="27" t="str">
        <f t="shared" si="127"/>
        <v/>
      </c>
    </row>
    <row r="2339" spans="18:19">
      <c r="R2339" s="25" t="str">
        <f t="shared" si="126"/>
        <v/>
      </c>
      <c r="S2339" s="27" t="str">
        <f t="shared" si="127"/>
        <v/>
      </c>
    </row>
    <row r="2340" spans="18:19">
      <c r="R2340" s="25" t="str">
        <f t="shared" si="126"/>
        <v/>
      </c>
      <c r="S2340" s="27" t="str">
        <f t="shared" si="127"/>
        <v/>
      </c>
    </row>
    <row r="2341" spans="18:19">
      <c r="R2341" s="25" t="str">
        <f t="shared" si="126"/>
        <v/>
      </c>
      <c r="S2341" s="27" t="str">
        <f t="shared" si="127"/>
        <v/>
      </c>
    </row>
    <row r="2342" spans="18:19">
      <c r="R2342" s="25" t="str">
        <f t="shared" si="126"/>
        <v/>
      </c>
      <c r="S2342" s="27" t="str">
        <f t="shared" si="127"/>
        <v/>
      </c>
    </row>
    <row r="2343" spans="18:19">
      <c r="R2343" s="25" t="str">
        <f t="shared" si="126"/>
        <v/>
      </c>
      <c r="S2343" s="27" t="str">
        <f t="shared" si="127"/>
        <v/>
      </c>
    </row>
    <row r="2344" spans="18:19">
      <c r="R2344" s="25" t="str">
        <f t="shared" si="126"/>
        <v/>
      </c>
      <c r="S2344" s="27" t="str">
        <f t="shared" si="127"/>
        <v/>
      </c>
    </row>
    <row r="2345" spans="18:19">
      <c r="R2345" s="25" t="str">
        <f t="shared" si="126"/>
        <v/>
      </c>
      <c r="S2345" s="27" t="str">
        <f t="shared" si="127"/>
        <v/>
      </c>
    </row>
    <row r="2346" spans="18:19">
      <c r="R2346" s="25" t="str">
        <f t="shared" si="126"/>
        <v/>
      </c>
      <c r="S2346" s="27" t="str">
        <f t="shared" si="127"/>
        <v/>
      </c>
    </row>
    <row r="2347" spans="18:19">
      <c r="R2347" s="25" t="str">
        <f t="shared" si="126"/>
        <v/>
      </c>
      <c r="S2347" s="27" t="str">
        <f t="shared" si="127"/>
        <v/>
      </c>
    </row>
    <row r="2348" spans="18:19">
      <c r="R2348" s="25" t="str">
        <f t="shared" si="126"/>
        <v/>
      </c>
      <c r="S2348" s="27" t="str">
        <f t="shared" si="127"/>
        <v/>
      </c>
    </row>
    <row r="2349" spans="18:19">
      <c r="R2349" s="25" t="str">
        <f t="shared" si="126"/>
        <v/>
      </c>
      <c r="S2349" s="27" t="str">
        <f t="shared" si="127"/>
        <v/>
      </c>
    </row>
    <row r="2350" spans="18:19">
      <c r="R2350" s="25" t="str">
        <f t="shared" si="126"/>
        <v/>
      </c>
      <c r="S2350" s="27" t="str">
        <f t="shared" si="127"/>
        <v/>
      </c>
    </row>
    <row r="2351" spans="18:19">
      <c r="R2351" s="25" t="str">
        <f t="shared" si="126"/>
        <v/>
      </c>
      <c r="S2351" s="27" t="str">
        <f t="shared" si="127"/>
        <v/>
      </c>
    </row>
    <row r="2352" spans="18:19">
      <c r="R2352" s="25" t="str">
        <f t="shared" ref="R2352:R2415" si="128">IF(K2352="","",SUM(K2352:Q2352))</f>
        <v/>
      </c>
      <c r="S2352" s="27" t="str">
        <f t="shared" ref="S2352:S2415" si="129">IF(J2352="","",IF(R2352="","",J2352+R2352))</f>
        <v/>
      </c>
    </row>
    <row r="2353" spans="18:19">
      <c r="R2353" s="25" t="str">
        <f t="shared" si="128"/>
        <v/>
      </c>
      <c r="S2353" s="27" t="str">
        <f t="shared" si="129"/>
        <v/>
      </c>
    </row>
    <row r="2354" spans="18:19">
      <c r="R2354" s="25" t="str">
        <f t="shared" si="128"/>
        <v/>
      </c>
      <c r="S2354" s="27" t="str">
        <f t="shared" si="129"/>
        <v/>
      </c>
    </row>
    <row r="2355" spans="18:19">
      <c r="R2355" s="25" t="str">
        <f t="shared" si="128"/>
        <v/>
      </c>
      <c r="S2355" s="27" t="str">
        <f t="shared" si="129"/>
        <v/>
      </c>
    </row>
    <row r="2356" spans="18:19">
      <c r="R2356" s="25" t="str">
        <f t="shared" si="128"/>
        <v/>
      </c>
      <c r="S2356" s="27" t="str">
        <f t="shared" si="129"/>
        <v/>
      </c>
    </row>
    <row r="2357" spans="18:19">
      <c r="R2357" s="25" t="str">
        <f t="shared" si="128"/>
        <v/>
      </c>
      <c r="S2357" s="27" t="str">
        <f t="shared" si="129"/>
        <v/>
      </c>
    </row>
    <row r="2358" spans="18:19">
      <c r="R2358" s="25" t="str">
        <f t="shared" si="128"/>
        <v/>
      </c>
      <c r="S2358" s="27" t="str">
        <f t="shared" si="129"/>
        <v/>
      </c>
    </row>
    <row r="2359" spans="18:19">
      <c r="R2359" s="25" t="str">
        <f t="shared" si="128"/>
        <v/>
      </c>
      <c r="S2359" s="27" t="str">
        <f t="shared" si="129"/>
        <v/>
      </c>
    </row>
    <row r="2360" spans="18:19">
      <c r="R2360" s="25" t="str">
        <f t="shared" si="128"/>
        <v/>
      </c>
      <c r="S2360" s="27" t="str">
        <f t="shared" si="129"/>
        <v/>
      </c>
    </row>
    <row r="2361" spans="18:19">
      <c r="R2361" s="25" t="str">
        <f t="shared" si="128"/>
        <v/>
      </c>
      <c r="S2361" s="27" t="str">
        <f t="shared" si="129"/>
        <v/>
      </c>
    </row>
    <row r="2362" spans="18:19">
      <c r="R2362" s="25" t="str">
        <f t="shared" si="128"/>
        <v/>
      </c>
      <c r="S2362" s="27" t="str">
        <f t="shared" si="129"/>
        <v/>
      </c>
    </row>
    <row r="2363" spans="18:19">
      <c r="R2363" s="25" t="str">
        <f t="shared" si="128"/>
        <v/>
      </c>
      <c r="S2363" s="27" t="str">
        <f t="shared" si="129"/>
        <v/>
      </c>
    </row>
    <row r="2364" spans="18:19">
      <c r="R2364" s="25" t="str">
        <f t="shared" si="128"/>
        <v/>
      </c>
      <c r="S2364" s="27" t="str">
        <f t="shared" si="129"/>
        <v/>
      </c>
    </row>
    <row r="2365" spans="18:19">
      <c r="R2365" s="25" t="str">
        <f t="shared" si="128"/>
        <v/>
      </c>
      <c r="S2365" s="27" t="str">
        <f t="shared" si="129"/>
        <v/>
      </c>
    </row>
    <row r="2366" spans="18:19">
      <c r="R2366" s="25" t="str">
        <f t="shared" si="128"/>
        <v/>
      </c>
      <c r="S2366" s="27" t="str">
        <f t="shared" si="129"/>
        <v/>
      </c>
    </row>
    <row r="2367" spans="18:19">
      <c r="R2367" s="25" t="str">
        <f t="shared" si="128"/>
        <v/>
      </c>
      <c r="S2367" s="27" t="str">
        <f t="shared" si="129"/>
        <v/>
      </c>
    </row>
    <row r="2368" spans="18:19">
      <c r="R2368" s="25" t="str">
        <f t="shared" si="128"/>
        <v/>
      </c>
      <c r="S2368" s="27" t="str">
        <f t="shared" si="129"/>
        <v/>
      </c>
    </row>
    <row r="2369" spans="18:19">
      <c r="R2369" s="25" t="str">
        <f t="shared" si="128"/>
        <v/>
      </c>
      <c r="S2369" s="27" t="str">
        <f t="shared" si="129"/>
        <v/>
      </c>
    </row>
    <row r="2370" spans="18:19">
      <c r="R2370" s="25" t="str">
        <f t="shared" si="128"/>
        <v/>
      </c>
      <c r="S2370" s="27" t="str">
        <f t="shared" si="129"/>
        <v/>
      </c>
    </row>
    <row r="2371" spans="18:19">
      <c r="R2371" s="25" t="str">
        <f t="shared" si="128"/>
        <v/>
      </c>
      <c r="S2371" s="27" t="str">
        <f t="shared" si="129"/>
        <v/>
      </c>
    </row>
    <row r="2372" spans="18:19">
      <c r="R2372" s="25" t="str">
        <f t="shared" si="128"/>
        <v/>
      </c>
      <c r="S2372" s="27" t="str">
        <f t="shared" si="129"/>
        <v/>
      </c>
    </row>
    <row r="2373" spans="18:19">
      <c r="R2373" s="25" t="str">
        <f t="shared" si="128"/>
        <v/>
      </c>
      <c r="S2373" s="27" t="str">
        <f t="shared" si="129"/>
        <v/>
      </c>
    </row>
    <row r="2374" spans="18:19">
      <c r="R2374" s="25" t="str">
        <f t="shared" si="128"/>
        <v/>
      </c>
      <c r="S2374" s="27" t="str">
        <f t="shared" si="129"/>
        <v/>
      </c>
    </row>
    <row r="2375" spans="18:19">
      <c r="R2375" s="25" t="str">
        <f t="shared" si="128"/>
        <v/>
      </c>
      <c r="S2375" s="27" t="str">
        <f t="shared" si="129"/>
        <v/>
      </c>
    </row>
    <row r="2376" spans="18:19">
      <c r="R2376" s="25" t="str">
        <f t="shared" si="128"/>
        <v/>
      </c>
      <c r="S2376" s="27" t="str">
        <f t="shared" si="129"/>
        <v/>
      </c>
    </row>
    <row r="2377" spans="18:19">
      <c r="R2377" s="25" t="str">
        <f t="shared" si="128"/>
        <v/>
      </c>
      <c r="S2377" s="27" t="str">
        <f t="shared" si="129"/>
        <v/>
      </c>
    </row>
    <row r="2378" spans="18:19">
      <c r="R2378" s="25" t="str">
        <f t="shared" si="128"/>
        <v/>
      </c>
      <c r="S2378" s="27" t="str">
        <f t="shared" si="129"/>
        <v/>
      </c>
    </row>
    <row r="2379" spans="18:19">
      <c r="R2379" s="25" t="str">
        <f t="shared" si="128"/>
        <v/>
      </c>
      <c r="S2379" s="27" t="str">
        <f t="shared" si="129"/>
        <v/>
      </c>
    </row>
    <row r="2380" spans="18:19">
      <c r="R2380" s="25" t="str">
        <f t="shared" si="128"/>
        <v/>
      </c>
      <c r="S2380" s="27" t="str">
        <f t="shared" si="129"/>
        <v/>
      </c>
    </row>
    <row r="2381" spans="18:19">
      <c r="R2381" s="25" t="str">
        <f t="shared" si="128"/>
        <v/>
      </c>
      <c r="S2381" s="27" t="str">
        <f t="shared" si="129"/>
        <v/>
      </c>
    </row>
    <row r="2382" spans="18:19">
      <c r="R2382" s="25" t="str">
        <f t="shared" si="128"/>
        <v/>
      </c>
      <c r="S2382" s="27" t="str">
        <f t="shared" si="129"/>
        <v/>
      </c>
    </row>
    <row r="2383" spans="18:19">
      <c r="R2383" s="25" t="str">
        <f t="shared" si="128"/>
        <v/>
      </c>
      <c r="S2383" s="27" t="str">
        <f t="shared" si="129"/>
        <v/>
      </c>
    </row>
    <row r="2384" spans="18:19">
      <c r="R2384" s="25" t="str">
        <f t="shared" si="128"/>
        <v/>
      </c>
      <c r="S2384" s="27" t="str">
        <f t="shared" si="129"/>
        <v/>
      </c>
    </row>
    <row r="2385" spans="18:19">
      <c r="R2385" s="25" t="str">
        <f t="shared" si="128"/>
        <v/>
      </c>
      <c r="S2385" s="27" t="str">
        <f t="shared" si="129"/>
        <v/>
      </c>
    </row>
    <row r="2386" spans="18:19">
      <c r="R2386" s="25" t="str">
        <f t="shared" si="128"/>
        <v/>
      </c>
      <c r="S2386" s="27" t="str">
        <f t="shared" si="129"/>
        <v/>
      </c>
    </row>
    <row r="2387" spans="18:19">
      <c r="R2387" s="25" t="str">
        <f t="shared" si="128"/>
        <v/>
      </c>
      <c r="S2387" s="27" t="str">
        <f t="shared" si="129"/>
        <v/>
      </c>
    </row>
    <row r="2388" spans="18:19">
      <c r="R2388" s="25" t="str">
        <f t="shared" si="128"/>
        <v/>
      </c>
      <c r="S2388" s="27" t="str">
        <f t="shared" si="129"/>
        <v/>
      </c>
    </row>
    <row r="2389" spans="18:19">
      <c r="R2389" s="25" t="str">
        <f t="shared" si="128"/>
        <v/>
      </c>
      <c r="S2389" s="27" t="str">
        <f t="shared" si="129"/>
        <v/>
      </c>
    </row>
    <row r="2390" spans="18:19">
      <c r="R2390" s="25" t="str">
        <f t="shared" si="128"/>
        <v/>
      </c>
      <c r="S2390" s="27" t="str">
        <f t="shared" si="129"/>
        <v/>
      </c>
    </row>
    <row r="2391" spans="18:19">
      <c r="R2391" s="25" t="str">
        <f t="shared" si="128"/>
        <v/>
      </c>
      <c r="S2391" s="27" t="str">
        <f t="shared" si="129"/>
        <v/>
      </c>
    </row>
    <row r="2392" spans="18:19">
      <c r="R2392" s="25" t="str">
        <f t="shared" si="128"/>
        <v/>
      </c>
      <c r="S2392" s="27" t="str">
        <f t="shared" si="129"/>
        <v/>
      </c>
    </row>
    <row r="2393" spans="18:19">
      <c r="R2393" s="25" t="str">
        <f t="shared" si="128"/>
        <v/>
      </c>
      <c r="S2393" s="27" t="str">
        <f t="shared" si="129"/>
        <v/>
      </c>
    </row>
    <row r="2394" spans="18:19">
      <c r="R2394" s="25" t="str">
        <f t="shared" si="128"/>
        <v/>
      </c>
      <c r="S2394" s="27" t="str">
        <f t="shared" si="129"/>
        <v/>
      </c>
    </row>
    <row r="2395" spans="18:19">
      <c r="R2395" s="25" t="str">
        <f t="shared" si="128"/>
        <v/>
      </c>
      <c r="S2395" s="27" t="str">
        <f t="shared" si="129"/>
        <v/>
      </c>
    </row>
    <row r="2396" spans="18:19">
      <c r="R2396" s="25" t="str">
        <f t="shared" si="128"/>
        <v/>
      </c>
      <c r="S2396" s="27" t="str">
        <f t="shared" si="129"/>
        <v/>
      </c>
    </row>
    <row r="2397" spans="18:19">
      <c r="R2397" s="25" t="str">
        <f t="shared" si="128"/>
        <v/>
      </c>
      <c r="S2397" s="27" t="str">
        <f t="shared" si="129"/>
        <v/>
      </c>
    </row>
    <row r="2398" spans="18:19">
      <c r="R2398" s="25" t="str">
        <f t="shared" si="128"/>
        <v/>
      </c>
      <c r="S2398" s="27" t="str">
        <f t="shared" si="129"/>
        <v/>
      </c>
    </row>
    <row r="2399" spans="18:19">
      <c r="R2399" s="25" t="str">
        <f t="shared" si="128"/>
        <v/>
      </c>
      <c r="S2399" s="27" t="str">
        <f t="shared" si="129"/>
        <v/>
      </c>
    </row>
    <row r="2400" spans="18:19">
      <c r="R2400" s="25" t="str">
        <f t="shared" si="128"/>
        <v/>
      </c>
      <c r="S2400" s="27" t="str">
        <f t="shared" si="129"/>
        <v/>
      </c>
    </row>
    <row r="2401" spans="18:19">
      <c r="R2401" s="25" t="str">
        <f t="shared" si="128"/>
        <v/>
      </c>
      <c r="S2401" s="27" t="str">
        <f t="shared" si="129"/>
        <v/>
      </c>
    </row>
    <row r="2402" spans="18:19">
      <c r="R2402" s="25" t="str">
        <f t="shared" si="128"/>
        <v/>
      </c>
      <c r="S2402" s="27" t="str">
        <f t="shared" si="129"/>
        <v/>
      </c>
    </row>
    <row r="2403" spans="18:19">
      <c r="R2403" s="25" t="str">
        <f t="shared" si="128"/>
        <v/>
      </c>
      <c r="S2403" s="27" t="str">
        <f t="shared" si="129"/>
        <v/>
      </c>
    </row>
    <row r="2404" spans="18:19">
      <c r="R2404" s="25" t="str">
        <f t="shared" si="128"/>
        <v/>
      </c>
      <c r="S2404" s="27" t="str">
        <f t="shared" si="129"/>
        <v/>
      </c>
    </row>
    <row r="2405" spans="18:19">
      <c r="R2405" s="25" t="str">
        <f t="shared" si="128"/>
        <v/>
      </c>
      <c r="S2405" s="27" t="str">
        <f t="shared" si="129"/>
        <v/>
      </c>
    </row>
    <row r="2406" spans="18:19">
      <c r="R2406" s="25" t="str">
        <f t="shared" si="128"/>
        <v/>
      </c>
      <c r="S2406" s="27" t="str">
        <f t="shared" si="129"/>
        <v/>
      </c>
    </row>
    <row r="2407" spans="18:19">
      <c r="R2407" s="25" t="str">
        <f t="shared" si="128"/>
        <v/>
      </c>
      <c r="S2407" s="27" t="str">
        <f t="shared" si="129"/>
        <v/>
      </c>
    </row>
    <row r="2408" spans="18:19">
      <c r="R2408" s="25" t="str">
        <f t="shared" si="128"/>
        <v/>
      </c>
      <c r="S2408" s="27" t="str">
        <f t="shared" si="129"/>
        <v/>
      </c>
    </row>
    <row r="2409" spans="18:19">
      <c r="R2409" s="25" t="str">
        <f t="shared" si="128"/>
        <v/>
      </c>
      <c r="S2409" s="27" t="str">
        <f t="shared" si="129"/>
        <v/>
      </c>
    </row>
    <row r="2410" spans="18:19">
      <c r="R2410" s="25" t="str">
        <f t="shared" si="128"/>
        <v/>
      </c>
      <c r="S2410" s="27" t="str">
        <f t="shared" si="129"/>
        <v/>
      </c>
    </row>
    <row r="2411" spans="18:19">
      <c r="R2411" s="25" t="str">
        <f t="shared" si="128"/>
        <v/>
      </c>
      <c r="S2411" s="27" t="str">
        <f t="shared" si="129"/>
        <v/>
      </c>
    </row>
    <row r="2412" spans="18:19">
      <c r="R2412" s="25" t="str">
        <f t="shared" si="128"/>
        <v/>
      </c>
      <c r="S2412" s="27" t="str">
        <f t="shared" si="129"/>
        <v/>
      </c>
    </row>
    <row r="2413" spans="18:19">
      <c r="R2413" s="25" t="str">
        <f t="shared" si="128"/>
        <v/>
      </c>
      <c r="S2413" s="27" t="str">
        <f t="shared" si="129"/>
        <v/>
      </c>
    </row>
    <row r="2414" spans="18:19">
      <c r="R2414" s="25" t="str">
        <f t="shared" si="128"/>
        <v/>
      </c>
      <c r="S2414" s="27" t="str">
        <f t="shared" si="129"/>
        <v/>
      </c>
    </row>
    <row r="2415" spans="18:19">
      <c r="R2415" s="25" t="str">
        <f t="shared" si="128"/>
        <v/>
      </c>
      <c r="S2415" s="27" t="str">
        <f t="shared" si="129"/>
        <v/>
      </c>
    </row>
    <row r="2416" spans="18:19">
      <c r="R2416" s="25" t="str">
        <f t="shared" ref="R2416:R2479" si="130">IF(K2416="","",SUM(K2416:Q2416))</f>
        <v/>
      </c>
      <c r="S2416" s="27" t="str">
        <f t="shared" ref="S2416:S2479" si="131">IF(J2416="","",IF(R2416="","",J2416+R2416))</f>
        <v/>
      </c>
    </row>
    <row r="2417" spans="18:19">
      <c r="R2417" s="25" t="str">
        <f t="shared" si="130"/>
        <v/>
      </c>
      <c r="S2417" s="27" t="str">
        <f t="shared" si="131"/>
        <v/>
      </c>
    </row>
    <row r="2418" spans="18:19">
      <c r="R2418" s="25" t="str">
        <f t="shared" si="130"/>
        <v/>
      </c>
      <c r="S2418" s="27" t="str">
        <f t="shared" si="131"/>
        <v/>
      </c>
    </row>
    <row r="2419" spans="18:19">
      <c r="R2419" s="25" t="str">
        <f t="shared" si="130"/>
        <v/>
      </c>
      <c r="S2419" s="27" t="str">
        <f t="shared" si="131"/>
        <v/>
      </c>
    </row>
    <row r="2420" spans="18:19">
      <c r="R2420" s="25" t="str">
        <f t="shared" si="130"/>
        <v/>
      </c>
      <c r="S2420" s="27" t="str">
        <f t="shared" si="131"/>
        <v/>
      </c>
    </row>
    <row r="2421" spans="18:19">
      <c r="R2421" s="25" t="str">
        <f t="shared" si="130"/>
        <v/>
      </c>
      <c r="S2421" s="27" t="str">
        <f t="shared" si="131"/>
        <v/>
      </c>
    </row>
    <row r="2422" spans="18:19">
      <c r="R2422" s="25" t="str">
        <f t="shared" si="130"/>
        <v/>
      </c>
      <c r="S2422" s="27" t="str">
        <f t="shared" si="131"/>
        <v/>
      </c>
    </row>
    <row r="2423" spans="18:19">
      <c r="R2423" s="25" t="str">
        <f t="shared" si="130"/>
        <v/>
      </c>
      <c r="S2423" s="27" t="str">
        <f t="shared" si="131"/>
        <v/>
      </c>
    </row>
    <row r="2424" spans="18:19">
      <c r="R2424" s="25" t="str">
        <f t="shared" si="130"/>
        <v/>
      </c>
      <c r="S2424" s="27" t="str">
        <f t="shared" si="131"/>
        <v/>
      </c>
    </row>
    <row r="2425" spans="18:19">
      <c r="R2425" s="25" t="str">
        <f t="shared" si="130"/>
        <v/>
      </c>
      <c r="S2425" s="27" t="str">
        <f t="shared" si="131"/>
        <v/>
      </c>
    </row>
    <row r="2426" spans="18:19">
      <c r="R2426" s="25" t="str">
        <f t="shared" si="130"/>
        <v/>
      </c>
      <c r="S2426" s="27" t="str">
        <f t="shared" si="131"/>
        <v/>
      </c>
    </row>
    <row r="2427" spans="18:19">
      <c r="R2427" s="25" t="str">
        <f t="shared" si="130"/>
        <v/>
      </c>
      <c r="S2427" s="27" t="str">
        <f t="shared" si="131"/>
        <v/>
      </c>
    </row>
    <row r="2428" spans="18:19">
      <c r="R2428" s="25" t="str">
        <f t="shared" si="130"/>
        <v/>
      </c>
      <c r="S2428" s="27" t="str">
        <f t="shared" si="131"/>
        <v/>
      </c>
    </row>
    <row r="2429" spans="18:19">
      <c r="R2429" s="25" t="str">
        <f t="shared" si="130"/>
        <v/>
      </c>
      <c r="S2429" s="27" t="str">
        <f t="shared" si="131"/>
        <v/>
      </c>
    </row>
    <row r="2430" spans="18:19">
      <c r="R2430" s="25" t="str">
        <f t="shared" si="130"/>
        <v/>
      </c>
      <c r="S2430" s="27" t="str">
        <f t="shared" si="131"/>
        <v/>
      </c>
    </row>
    <row r="2431" spans="18:19">
      <c r="R2431" s="25" t="str">
        <f t="shared" si="130"/>
        <v/>
      </c>
      <c r="S2431" s="27" t="str">
        <f t="shared" si="131"/>
        <v/>
      </c>
    </row>
    <row r="2432" spans="18:19">
      <c r="R2432" s="25" t="str">
        <f t="shared" si="130"/>
        <v/>
      </c>
      <c r="S2432" s="27" t="str">
        <f t="shared" si="131"/>
        <v/>
      </c>
    </row>
    <row r="2433" spans="18:19">
      <c r="R2433" s="25" t="str">
        <f t="shared" si="130"/>
        <v/>
      </c>
      <c r="S2433" s="27" t="str">
        <f t="shared" si="131"/>
        <v/>
      </c>
    </row>
    <row r="2434" spans="18:19">
      <c r="R2434" s="25" t="str">
        <f t="shared" si="130"/>
        <v/>
      </c>
      <c r="S2434" s="27" t="str">
        <f t="shared" si="131"/>
        <v/>
      </c>
    </row>
    <row r="2435" spans="18:19">
      <c r="R2435" s="25" t="str">
        <f t="shared" si="130"/>
        <v/>
      </c>
      <c r="S2435" s="27" t="str">
        <f t="shared" si="131"/>
        <v/>
      </c>
    </row>
    <row r="2436" spans="18:19">
      <c r="R2436" s="25" t="str">
        <f t="shared" si="130"/>
        <v/>
      </c>
      <c r="S2436" s="27" t="str">
        <f t="shared" si="131"/>
        <v/>
      </c>
    </row>
    <row r="2437" spans="18:19">
      <c r="R2437" s="25" t="str">
        <f t="shared" si="130"/>
        <v/>
      </c>
      <c r="S2437" s="27" t="str">
        <f t="shared" si="131"/>
        <v/>
      </c>
    </row>
    <row r="2438" spans="18:19">
      <c r="R2438" s="25" t="str">
        <f t="shared" si="130"/>
        <v/>
      </c>
      <c r="S2438" s="27" t="str">
        <f t="shared" si="131"/>
        <v/>
      </c>
    </row>
    <row r="2439" spans="18:19">
      <c r="R2439" s="25" t="str">
        <f t="shared" si="130"/>
        <v/>
      </c>
      <c r="S2439" s="27" t="str">
        <f t="shared" si="131"/>
        <v/>
      </c>
    </row>
    <row r="2440" spans="18:19">
      <c r="R2440" s="25" t="str">
        <f t="shared" si="130"/>
        <v/>
      </c>
      <c r="S2440" s="27" t="str">
        <f t="shared" si="131"/>
        <v/>
      </c>
    </row>
    <row r="2441" spans="18:19">
      <c r="R2441" s="25" t="str">
        <f t="shared" si="130"/>
        <v/>
      </c>
      <c r="S2441" s="27" t="str">
        <f t="shared" si="131"/>
        <v/>
      </c>
    </row>
    <row r="2442" spans="18:19">
      <c r="R2442" s="25" t="str">
        <f t="shared" si="130"/>
        <v/>
      </c>
      <c r="S2442" s="27" t="str">
        <f t="shared" si="131"/>
        <v/>
      </c>
    </row>
    <row r="2443" spans="18:19">
      <c r="R2443" s="25" t="str">
        <f t="shared" si="130"/>
        <v/>
      </c>
      <c r="S2443" s="27" t="str">
        <f t="shared" si="131"/>
        <v/>
      </c>
    </row>
    <row r="2444" spans="18:19">
      <c r="R2444" s="25" t="str">
        <f t="shared" si="130"/>
        <v/>
      </c>
      <c r="S2444" s="27" t="str">
        <f t="shared" si="131"/>
        <v/>
      </c>
    </row>
    <row r="2445" spans="18:19">
      <c r="R2445" s="25" t="str">
        <f t="shared" si="130"/>
        <v/>
      </c>
      <c r="S2445" s="27" t="str">
        <f t="shared" si="131"/>
        <v/>
      </c>
    </row>
    <row r="2446" spans="18:19">
      <c r="R2446" s="25" t="str">
        <f t="shared" si="130"/>
        <v/>
      </c>
      <c r="S2446" s="27" t="str">
        <f t="shared" si="131"/>
        <v/>
      </c>
    </row>
    <row r="2447" spans="18:19">
      <c r="R2447" s="25" t="str">
        <f t="shared" si="130"/>
        <v/>
      </c>
      <c r="S2447" s="27" t="str">
        <f t="shared" si="131"/>
        <v/>
      </c>
    </row>
    <row r="2448" spans="18:19">
      <c r="R2448" s="25" t="str">
        <f t="shared" si="130"/>
        <v/>
      </c>
      <c r="S2448" s="27" t="str">
        <f t="shared" si="131"/>
        <v/>
      </c>
    </row>
    <row r="2449" spans="18:19">
      <c r="R2449" s="25" t="str">
        <f t="shared" si="130"/>
        <v/>
      </c>
      <c r="S2449" s="27" t="str">
        <f t="shared" si="131"/>
        <v/>
      </c>
    </row>
    <row r="2450" spans="18:19">
      <c r="R2450" s="25" t="str">
        <f t="shared" si="130"/>
        <v/>
      </c>
      <c r="S2450" s="27" t="str">
        <f t="shared" si="131"/>
        <v/>
      </c>
    </row>
    <row r="2451" spans="18:19">
      <c r="R2451" s="25" t="str">
        <f t="shared" si="130"/>
        <v/>
      </c>
      <c r="S2451" s="27" t="str">
        <f t="shared" si="131"/>
        <v/>
      </c>
    </row>
    <row r="2452" spans="18:19">
      <c r="R2452" s="25" t="str">
        <f t="shared" si="130"/>
        <v/>
      </c>
      <c r="S2452" s="27" t="str">
        <f t="shared" si="131"/>
        <v/>
      </c>
    </row>
    <row r="2453" spans="18:19">
      <c r="R2453" s="25" t="str">
        <f t="shared" si="130"/>
        <v/>
      </c>
      <c r="S2453" s="27" t="str">
        <f t="shared" si="131"/>
        <v/>
      </c>
    </row>
    <row r="2454" spans="18:19">
      <c r="R2454" s="25" t="str">
        <f t="shared" si="130"/>
        <v/>
      </c>
      <c r="S2454" s="27" t="str">
        <f t="shared" si="131"/>
        <v/>
      </c>
    </row>
    <row r="2455" spans="18:19">
      <c r="R2455" s="25" t="str">
        <f t="shared" si="130"/>
        <v/>
      </c>
      <c r="S2455" s="27" t="str">
        <f t="shared" si="131"/>
        <v/>
      </c>
    </row>
    <row r="2456" spans="18:19">
      <c r="R2456" s="25" t="str">
        <f t="shared" si="130"/>
        <v/>
      </c>
      <c r="S2456" s="27" t="str">
        <f t="shared" si="131"/>
        <v/>
      </c>
    </row>
    <row r="2457" spans="18:19">
      <c r="R2457" s="25" t="str">
        <f t="shared" si="130"/>
        <v/>
      </c>
      <c r="S2457" s="27" t="str">
        <f t="shared" si="131"/>
        <v/>
      </c>
    </row>
    <row r="2458" spans="18:19">
      <c r="R2458" s="25" t="str">
        <f t="shared" si="130"/>
        <v/>
      </c>
      <c r="S2458" s="27" t="str">
        <f t="shared" si="131"/>
        <v/>
      </c>
    </row>
    <row r="2459" spans="18:19">
      <c r="R2459" s="25" t="str">
        <f t="shared" si="130"/>
        <v/>
      </c>
      <c r="S2459" s="27" t="str">
        <f t="shared" si="131"/>
        <v/>
      </c>
    </row>
    <row r="2460" spans="18:19">
      <c r="R2460" s="25" t="str">
        <f t="shared" si="130"/>
        <v/>
      </c>
      <c r="S2460" s="27" t="str">
        <f t="shared" si="131"/>
        <v/>
      </c>
    </row>
    <row r="2461" spans="18:19">
      <c r="R2461" s="25" t="str">
        <f t="shared" si="130"/>
        <v/>
      </c>
      <c r="S2461" s="27" t="str">
        <f t="shared" si="131"/>
        <v/>
      </c>
    </row>
    <row r="2462" spans="18:19">
      <c r="R2462" s="25" t="str">
        <f t="shared" si="130"/>
        <v/>
      </c>
      <c r="S2462" s="27" t="str">
        <f t="shared" si="131"/>
        <v/>
      </c>
    </row>
    <row r="2463" spans="18:19">
      <c r="R2463" s="25" t="str">
        <f t="shared" si="130"/>
        <v/>
      </c>
      <c r="S2463" s="27" t="str">
        <f t="shared" si="131"/>
        <v/>
      </c>
    </row>
    <row r="2464" spans="18:19">
      <c r="R2464" s="25" t="str">
        <f t="shared" si="130"/>
        <v/>
      </c>
      <c r="S2464" s="27" t="str">
        <f t="shared" si="131"/>
        <v/>
      </c>
    </row>
    <row r="2465" spans="18:19">
      <c r="R2465" s="25" t="str">
        <f t="shared" si="130"/>
        <v/>
      </c>
      <c r="S2465" s="27" t="str">
        <f t="shared" si="131"/>
        <v/>
      </c>
    </row>
    <row r="2466" spans="18:19">
      <c r="R2466" s="25" t="str">
        <f t="shared" si="130"/>
        <v/>
      </c>
      <c r="S2466" s="27" t="str">
        <f t="shared" si="131"/>
        <v/>
      </c>
    </row>
    <row r="2467" spans="18:19">
      <c r="R2467" s="25" t="str">
        <f t="shared" si="130"/>
        <v/>
      </c>
      <c r="S2467" s="27" t="str">
        <f t="shared" si="131"/>
        <v/>
      </c>
    </row>
    <row r="2468" spans="18:19">
      <c r="R2468" s="25" t="str">
        <f t="shared" si="130"/>
        <v/>
      </c>
      <c r="S2468" s="27" t="str">
        <f t="shared" si="131"/>
        <v/>
      </c>
    </row>
    <row r="2469" spans="18:19">
      <c r="R2469" s="25" t="str">
        <f t="shared" si="130"/>
        <v/>
      </c>
      <c r="S2469" s="27" t="str">
        <f t="shared" si="131"/>
        <v/>
      </c>
    </row>
    <row r="2470" spans="18:19">
      <c r="R2470" s="25" t="str">
        <f t="shared" si="130"/>
        <v/>
      </c>
      <c r="S2470" s="27" t="str">
        <f t="shared" si="131"/>
        <v/>
      </c>
    </row>
    <row r="2471" spans="18:19">
      <c r="R2471" s="25" t="str">
        <f t="shared" si="130"/>
        <v/>
      </c>
      <c r="S2471" s="27" t="str">
        <f t="shared" si="131"/>
        <v/>
      </c>
    </row>
    <row r="2472" spans="18:19">
      <c r="R2472" s="25" t="str">
        <f t="shared" si="130"/>
        <v/>
      </c>
      <c r="S2472" s="27" t="str">
        <f t="shared" si="131"/>
        <v/>
      </c>
    </row>
    <row r="2473" spans="18:19">
      <c r="R2473" s="25" t="str">
        <f t="shared" si="130"/>
        <v/>
      </c>
      <c r="S2473" s="27" t="str">
        <f t="shared" si="131"/>
        <v/>
      </c>
    </row>
    <row r="2474" spans="18:19">
      <c r="R2474" s="25" t="str">
        <f t="shared" si="130"/>
        <v/>
      </c>
      <c r="S2474" s="27" t="str">
        <f t="shared" si="131"/>
        <v/>
      </c>
    </row>
    <row r="2475" spans="18:19">
      <c r="R2475" s="25" t="str">
        <f t="shared" si="130"/>
        <v/>
      </c>
      <c r="S2475" s="27" t="str">
        <f t="shared" si="131"/>
        <v/>
      </c>
    </row>
    <row r="2476" spans="18:19">
      <c r="R2476" s="25" t="str">
        <f t="shared" si="130"/>
        <v/>
      </c>
      <c r="S2476" s="27" t="str">
        <f t="shared" si="131"/>
        <v/>
      </c>
    </row>
    <row r="2477" spans="18:19">
      <c r="R2477" s="25" t="str">
        <f t="shared" si="130"/>
        <v/>
      </c>
      <c r="S2477" s="27" t="str">
        <f t="shared" si="131"/>
        <v/>
      </c>
    </row>
    <row r="2478" spans="18:19">
      <c r="R2478" s="25" t="str">
        <f t="shared" si="130"/>
        <v/>
      </c>
      <c r="S2478" s="27" t="str">
        <f t="shared" si="131"/>
        <v/>
      </c>
    </row>
    <row r="2479" spans="18:19">
      <c r="R2479" s="25" t="str">
        <f t="shared" si="130"/>
        <v/>
      </c>
      <c r="S2479" s="27" t="str">
        <f t="shared" si="131"/>
        <v/>
      </c>
    </row>
    <row r="2480" spans="18:19">
      <c r="R2480" s="25" t="str">
        <f t="shared" ref="R2480:R2543" si="132">IF(K2480="","",SUM(K2480:Q2480))</f>
        <v/>
      </c>
      <c r="S2480" s="27" t="str">
        <f t="shared" ref="S2480:S2543" si="133">IF(J2480="","",IF(R2480="","",J2480+R2480))</f>
        <v/>
      </c>
    </row>
    <row r="2481" spans="18:19">
      <c r="R2481" s="25" t="str">
        <f t="shared" si="132"/>
        <v/>
      </c>
      <c r="S2481" s="27" t="str">
        <f t="shared" si="133"/>
        <v/>
      </c>
    </row>
    <row r="2482" spans="18:19">
      <c r="R2482" s="25" t="str">
        <f t="shared" si="132"/>
        <v/>
      </c>
      <c r="S2482" s="27" t="str">
        <f t="shared" si="133"/>
        <v/>
      </c>
    </row>
    <row r="2483" spans="18:19">
      <c r="R2483" s="25" t="str">
        <f t="shared" si="132"/>
        <v/>
      </c>
      <c r="S2483" s="27" t="str">
        <f t="shared" si="133"/>
        <v/>
      </c>
    </row>
    <row r="2484" spans="18:19">
      <c r="R2484" s="25" t="str">
        <f t="shared" si="132"/>
        <v/>
      </c>
      <c r="S2484" s="27" t="str">
        <f t="shared" si="133"/>
        <v/>
      </c>
    </row>
    <row r="2485" spans="18:19">
      <c r="R2485" s="25" t="str">
        <f t="shared" si="132"/>
        <v/>
      </c>
      <c r="S2485" s="27" t="str">
        <f t="shared" si="133"/>
        <v/>
      </c>
    </row>
    <row r="2486" spans="18:19">
      <c r="R2486" s="25" t="str">
        <f t="shared" si="132"/>
        <v/>
      </c>
      <c r="S2486" s="27" t="str">
        <f t="shared" si="133"/>
        <v/>
      </c>
    </row>
    <row r="2487" spans="18:19">
      <c r="R2487" s="25" t="str">
        <f t="shared" si="132"/>
        <v/>
      </c>
      <c r="S2487" s="27" t="str">
        <f t="shared" si="133"/>
        <v/>
      </c>
    </row>
    <row r="2488" spans="18:19">
      <c r="R2488" s="25" t="str">
        <f t="shared" si="132"/>
        <v/>
      </c>
      <c r="S2488" s="27" t="str">
        <f t="shared" si="133"/>
        <v/>
      </c>
    </row>
    <row r="2489" spans="18:19">
      <c r="R2489" s="25" t="str">
        <f t="shared" si="132"/>
        <v/>
      </c>
      <c r="S2489" s="27" t="str">
        <f t="shared" si="133"/>
        <v/>
      </c>
    </row>
    <row r="2490" spans="18:19">
      <c r="R2490" s="25" t="str">
        <f t="shared" si="132"/>
        <v/>
      </c>
      <c r="S2490" s="27" t="str">
        <f t="shared" si="133"/>
        <v/>
      </c>
    </row>
    <row r="2491" spans="18:19">
      <c r="R2491" s="25" t="str">
        <f t="shared" si="132"/>
        <v/>
      </c>
      <c r="S2491" s="27" t="str">
        <f t="shared" si="133"/>
        <v/>
      </c>
    </row>
    <row r="2492" spans="18:19">
      <c r="R2492" s="25" t="str">
        <f t="shared" si="132"/>
        <v/>
      </c>
      <c r="S2492" s="27" t="str">
        <f t="shared" si="133"/>
        <v/>
      </c>
    </row>
    <row r="2493" spans="18:19">
      <c r="R2493" s="25" t="str">
        <f t="shared" si="132"/>
        <v/>
      </c>
      <c r="S2493" s="27" t="str">
        <f t="shared" si="133"/>
        <v/>
      </c>
    </row>
    <row r="2494" spans="18:19">
      <c r="R2494" s="25" t="str">
        <f t="shared" si="132"/>
        <v/>
      </c>
      <c r="S2494" s="27" t="str">
        <f t="shared" si="133"/>
        <v/>
      </c>
    </row>
    <row r="2495" spans="18:19">
      <c r="R2495" s="25" t="str">
        <f t="shared" si="132"/>
        <v/>
      </c>
      <c r="S2495" s="27" t="str">
        <f t="shared" si="133"/>
        <v/>
      </c>
    </row>
    <row r="2496" spans="18:19">
      <c r="R2496" s="25" t="str">
        <f t="shared" si="132"/>
        <v/>
      </c>
      <c r="S2496" s="27" t="str">
        <f t="shared" si="133"/>
        <v/>
      </c>
    </row>
    <row r="2497" spans="18:19">
      <c r="R2497" s="25" t="str">
        <f t="shared" si="132"/>
        <v/>
      </c>
      <c r="S2497" s="27" t="str">
        <f t="shared" si="133"/>
        <v/>
      </c>
    </row>
    <row r="2498" spans="18:19">
      <c r="R2498" s="25" t="str">
        <f t="shared" si="132"/>
        <v/>
      </c>
      <c r="S2498" s="27" t="str">
        <f t="shared" si="133"/>
        <v/>
      </c>
    </row>
    <row r="2499" spans="18:19">
      <c r="R2499" s="25" t="str">
        <f t="shared" si="132"/>
        <v/>
      </c>
      <c r="S2499" s="27" t="str">
        <f t="shared" si="133"/>
        <v/>
      </c>
    </row>
    <row r="2500" spans="18:19">
      <c r="R2500" s="25" t="str">
        <f t="shared" si="132"/>
        <v/>
      </c>
      <c r="S2500" s="27" t="str">
        <f t="shared" si="133"/>
        <v/>
      </c>
    </row>
    <row r="2501" spans="18:19">
      <c r="R2501" s="25" t="str">
        <f t="shared" si="132"/>
        <v/>
      </c>
      <c r="S2501" s="27" t="str">
        <f t="shared" si="133"/>
        <v/>
      </c>
    </row>
    <row r="2502" spans="18:19">
      <c r="R2502" s="25" t="str">
        <f t="shared" si="132"/>
        <v/>
      </c>
      <c r="S2502" s="27" t="str">
        <f t="shared" si="133"/>
        <v/>
      </c>
    </row>
    <row r="2503" spans="18:19">
      <c r="R2503" s="25" t="str">
        <f t="shared" si="132"/>
        <v/>
      </c>
      <c r="S2503" s="27" t="str">
        <f t="shared" si="133"/>
        <v/>
      </c>
    </row>
    <row r="2504" spans="18:19">
      <c r="R2504" s="25" t="str">
        <f t="shared" si="132"/>
        <v/>
      </c>
      <c r="S2504" s="27" t="str">
        <f t="shared" si="133"/>
        <v/>
      </c>
    </row>
    <row r="2505" spans="18:19">
      <c r="R2505" s="25" t="str">
        <f t="shared" si="132"/>
        <v/>
      </c>
      <c r="S2505" s="27" t="str">
        <f t="shared" si="133"/>
        <v/>
      </c>
    </row>
    <row r="2506" spans="18:19">
      <c r="R2506" s="25" t="str">
        <f t="shared" si="132"/>
        <v/>
      </c>
      <c r="S2506" s="27" t="str">
        <f t="shared" si="133"/>
        <v/>
      </c>
    </row>
    <row r="2507" spans="18:19">
      <c r="R2507" s="25" t="str">
        <f t="shared" si="132"/>
        <v/>
      </c>
      <c r="S2507" s="27" t="str">
        <f t="shared" si="133"/>
        <v/>
      </c>
    </row>
    <row r="2508" spans="18:19">
      <c r="R2508" s="25" t="str">
        <f t="shared" si="132"/>
        <v/>
      </c>
      <c r="S2508" s="27" t="str">
        <f t="shared" si="133"/>
        <v/>
      </c>
    </row>
    <row r="2509" spans="18:19">
      <c r="R2509" s="25" t="str">
        <f t="shared" si="132"/>
        <v/>
      </c>
      <c r="S2509" s="27" t="str">
        <f t="shared" si="133"/>
        <v/>
      </c>
    </row>
    <row r="2510" spans="18:19">
      <c r="R2510" s="25" t="str">
        <f t="shared" si="132"/>
        <v/>
      </c>
      <c r="S2510" s="27" t="str">
        <f t="shared" si="133"/>
        <v/>
      </c>
    </row>
    <row r="2511" spans="18:19">
      <c r="R2511" s="25" t="str">
        <f t="shared" si="132"/>
        <v/>
      </c>
      <c r="S2511" s="27" t="str">
        <f t="shared" si="133"/>
        <v/>
      </c>
    </row>
    <row r="2512" spans="18:19">
      <c r="R2512" s="25" t="str">
        <f t="shared" si="132"/>
        <v/>
      </c>
      <c r="S2512" s="27" t="str">
        <f t="shared" si="133"/>
        <v/>
      </c>
    </row>
    <row r="2513" spans="18:19">
      <c r="R2513" s="25" t="str">
        <f t="shared" si="132"/>
        <v/>
      </c>
      <c r="S2513" s="27" t="str">
        <f t="shared" si="133"/>
        <v/>
      </c>
    </row>
    <row r="2514" spans="18:19">
      <c r="R2514" s="25" t="str">
        <f t="shared" si="132"/>
        <v/>
      </c>
      <c r="S2514" s="27" t="str">
        <f t="shared" si="133"/>
        <v/>
      </c>
    </row>
    <row r="2515" spans="18:19">
      <c r="R2515" s="25" t="str">
        <f t="shared" si="132"/>
        <v/>
      </c>
      <c r="S2515" s="27" t="str">
        <f t="shared" si="133"/>
        <v/>
      </c>
    </row>
    <row r="2516" spans="18:19">
      <c r="R2516" s="25" t="str">
        <f t="shared" si="132"/>
        <v/>
      </c>
      <c r="S2516" s="27" t="str">
        <f t="shared" si="133"/>
        <v/>
      </c>
    </row>
    <row r="2517" spans="18:19">
      <c r="R2517" s="25" t="str">
        <f t="shared" si="132"/>
        <v/>
      </c>
      <c r="S2517" s="27" t="str">
        <f t="shared" si="133"/>
        <v/>
      </c>
    </row>
    <row r="2518" spans="18:19">
      <c r="R2518" s="25" t="str">
        <f t="shared" si="132"/>
        <v/>
      </c>
      <c r="S2518" s="27" t="str">
        <f t="shared" si="133"/>
        <v/>
      </c>
    </row>
    <row r="2519" spans="18:19">
      <c r="R2519" s="25" t="str">
        <f t="shared" si="132"/>
        <v/>
      </c>
      <c r="S2519" s="27" t="str">
        <f t="shared" si="133"/>
        <v/>
      </c>
    </row>
    <row r="2520" spans="18:19">
      <c r="R2520" s="25" t="str">
        <f t="shared" si="132"/>
        <v/>
      </c>
      <c r="S2520" s="27" t="str">
        <f t="shared" si="133"/>
        <v/>
      </c>
    </row>
    <row r="2521" spans="18:19">
      <c r="R2521" s="25" t="str">
        <f t="shared" si="132"/>
        <v/>
      </c>
      <c r="S2521" s="27" t="str">
        <f t="shared" si="133"/>
        <v/>
      </c>
    </row>
    <row r="2522" spans="18:19">
      <c r="R2522" s="25" t="str">
        <f t="shared" si="132"/>
        <v/>
      </c>
      <c r="S2522" s="27" t="str">
        <f t="shared" si="133"/>
        <v/>
      </c>
    </row>
    <row r="2523" spans="18:19">
      <c r="R2523" s="25" t="str">
        <f t="shared" si="132"/>
        <v/>
      </c>
      <c r="S2523" s="27" t="str">
        <f t="shared" si="133"/>
        <v/>
      </c>
    </row>
    <row r="2524" spans="18:19">
      <c r="R2524" s="25" t="str">
        <f t="shared" si="132"/>
        <v/>
      </c>
      <c r="S2524" s="27" t="str">
        <f t="shared" si="133"/>
        <v/>
      </c>
    </row>
    <row r="2525" spans="18:19">
      <c r="R2525" s="25" t="str">
        <f t="shared" si="132"/>
        <v/>
      </c>
      <c r="S2525" s="27" t="str">
        <f t="shared" si="133"/>
        <v/>
      </c>
    </row>
    <row r="2526" spans="18:19">
      <c r="R2526" s="25" t="str">
        <f t="shared" si="132"/>
        <v/>
      </c>
      <c r="S2526" s="27" t="str">
        <f t="shared" si="133"/>
        <v/>
      </c>
    </row>
    <row r="2527" spans="18:19">
      <c r="R2527" s="25" t="str">
        <f t="shared" si="132"/>
        <v/>
      </c>
      <c r="S2527" s="27" t="str">
        <f t="shared" si="133"/>
        <v/>
      </c>
    </row>
    <row r="2528" spans="18:19">
      <c r="R2528" s="25" t="str">
        <f t="shared" si="132"/>
        <v/>
      </c>
      <c r="S2528" s="27" t="str">
        <f t="shared" si="133"/>
        <v/>
      </c>
    </row>
    <row r="2529" spans="18:19">
      <c r="R2529" s="25" t="str">
        <f t="shared" si="132"/>
        <v/>
      </c>
      <c r="S2529" s="27" t="str">
        <f t="shared" si="133"/>
        <v/>
      </c>
    </row>
    <row r="2530" spans="18:19">
      <c r="R2530" s="25" t="str">
        <f t="shared" si="132"/>
        <v/>
      </c>
      <c r="S2530" s="27" t="str">
        <f t="shared" si="133"/>
        <v/>
      </c>
    </row>
    <row r="2531" spans="18:19">
      <c r="R2531" s="25" t="str">
        <f t="shared" si="132"/>
        <v/>
      </c>
      <c r="S2531" s="27" t="str">
        <f t="shared" si="133"/>
        <v/>
      </c>
    </row>
    <row r="2532" spans="18:19">
      <c r="R2532" s="25" t="str">
        <f t="shared" si="132"/>
        <v/>
      </c>
      <c r="S2532" s="27" t="str">
        <f t="shared" si="133"/>
        <v/>
      </c>
    </row>
    <row r="2533" spans="18:19">
      <c r="R2533" s="25" t="str">
        <f t="shared" si="132"/>
        <v/>
      </c>
      <c r="S2533" s="27" t="str">
        <f t="shared" si="133"/>
        <v/>
      </c>
    </row>
    <row r="2534" spans="18:19">
      <c r="R2534" s="25" t="str">
        <f t="shared" si="132"/>
        <v/>
      </c>
      <c r="S2534" s="27" t="str">
        <f t="shared" si="133"/>
        <v/>
      </c>
    </row>
    <row r="2535" spans="18:19">
      <c r="R2535" s="25" t="str">
        <f t="shared" si="132"/>
        <v/>
      </c>
      <c r="S2535" s="27" t="str">
        <f t="shared" si="133"/>
        <v/>
      </c>
    </row>
    <row r="2536" spans="18:19">
      <c r="R2536" s="25" t="str">
        <f t="shared" si="132"/>
        <v/>
      </c>
      <c r="S2536" s="27" t="str">
        <f t="shared" si="133"/>
        <v/>
      </c>
    </row>
    <row r="2537" spans="18:19">
      <c r="R2537" s="25" t="str">
        <f t="shared" si="132"/>
        <v/>
      </c>
      <c r="S2537" s="27" t="str">
        <f t="shared" si="133"/>
        <v/>
      </c>
    </row>
    <row r="2538" spans="18:19">
      <c r="R2538" s="25" t="str">
        <f t="shared" si="132"/>
        <v/>
      </c>
      <c r="S2538" s="27" t="str">
        <f t="shared" si="133"/>
        <v/>
      </c>
    </row>
    <row r="2539" spans="18:19">
      <c r="R2539" s="25" t="str">
        <f t="shared" si="132"/>
        <v/>
      </c>
      <c r="S2539" s="27" t="str">
        <f t="shared" si="133"/>
        <v/>
      </c>
    </row>
    <row r="2540" spans="18:19">
      <c r="R2540" s="25" t="str">
        <f t="shared" si="132"/>
        <v/>
      </c>
      <c r="S2540" s="27" t="str">
        <f t="shared" si="133"/>
        <v/>
      </c>
    </row>
    <row r="2541" spans="18:19">
      <c r="R2541" s="25" t="str">
        <f t="shared" si="132"/>
        <v/>
      </c>
      <c r="S2541" s="27" t="str">
        <f t="shared" si="133"/>
        <v/>
      </c>
    </row>
    <row r="2542" spans="18:19">
      <c r="R2542" s="25" t="str">
        <f t="shared" si="132"/>
        <v/>
      </c>
      <c r="S2542" s="27" t="str">
        <f t="shared" si="133"/>
        <v/>
      </c>
    </row>
    <row r="2543" spans="18:19">
      <c r="R2543" s="25" t="str">
        <f t="shared" si="132"/>
        <v/>
      </c>
      <c r="S2543" s="27" t="str">
        <f t="shared" si="133"/>
        <v/>
      </c>
    </row>
    <row r="2544" spans="18:19">
      <c r="R2544" s="25" t="str">
        <f t="shared" ref="R2544:R2607" si="134">IF(K2544="","",SUM(K2544:Q2544))</f>
        <v/>
      </c>
      <c r="S2544" s="27" t="str">
        <f t="shared" ref="S2544:S2607" si="135">IF(J2544="","",IF(R2544="","",J2544+R2544))</f>
        <v/>
      </c>
    </row>
    <row r="2545" spans="18:19">
      <c r="R2545" s="25" t="str">
        <f t="shared" si="134"/>
        <v/>
      </c>
      <c r="S2545" s="27" t="str">
        <f t="shared" si="135"/>
        <v/>
      </c>
    </row>
    <row r="2546" spans="18:19">
      <c r="R2546" s="25" t="str">
        <f t="shared" si="134"/>
        <v/>
      </c>
      <c r="S2546" s="27" t="str">
        <f t="shared" si="135"/>
        <v/>
      </c>
    </row>
    <row r="2547" spans="18:19">
      <c r="R2547" s="25" t="str">
        <f t="shared" si="134"/>
        <v/>
      </c>
      <c r="S2547" s="27" t="str">
        <f t="shared" si="135"/>
        <v/>
      </c>
    </row>
    <row r="2548" spans="18:19">
      <c r="R2548" s="25" t="str">
        <f t="shared" si="134"/>
        <v/>
      </c>
      <c r="S2548" s="27" t="str">
        <f t="shared" si="135"/>
        <v/>
      </c>
    </row>
    <row r="2549" spans="18:19">
      <c r="R2549" s="25" t="str">
        <f t="shared" si="134"/>
        <v/>
      </c>
      <c r="S2549" s="27" t="str">
        <f t="shared" si="135"/>
        <v/>
      </c>
    </row>
    <row r="2550" spans="18:19">
      <c r="R2550" s="25" t="str">
        <f t="shared" si="134"/>
        <v/>
      </c>
      <c r="S2550" s="27" t="str">
        <f t="shared" si="135"/>
        <v/>
      </c>
    </row>
    <row r="2551" spans="18:19">
      <c r="R2551" s="25" t="str">
        <f t="shared" si="134"/>
        <v/>
      </c>
      <c r="S2551" s="27" t="str">
        <f t="shared" si="135"/>
        <v/>
      </c>
    </row>
    <row r="2552" spans="18:19">
      <c r="R2552" s="25" t="str">
        <f t="shared" si="134"/>
        <v/>
      </c>
      <c r="S2552" s="27" t="str">
        <f t="shared" si="135"/>
        <v/>
      </c>
    </row>
    <row r="2553" spans="18:19">
      <c r="R2553" s="25" t="str">
        <f t="shared" si="134"/>
        <v/>
      </c>
      <c r="S2553" s="27" t="str">
        <f t="shared" si="135"/>
        <v/>
      </c>
    </row>
    <row r="2554" spans="18:19">
      <c r="R2554" s="25" t="str">
        <f t="shared" si="134"/>
        <v/>
      </c>
      <c r="S2554" s="27" t="str">
        <f t="shared" si="135"/>
        <v/>
      </c>
    </row>
    <row r="2555" spans="18:19">
      <c r="R2555" s="25" t="str">
        <f t="shared" si="134"/>
        <v/>
      </c>
      <c r="S2555" s="27" t="str">
        <f t="shared" si="135"/>
        <v/>
      </c>
    </row>
    <row r="2556" spans="18:19">
      <c r="R2556" s="25" t="str">
        <f t="shared" si="134"/>
        <v/>
      </c>
      <c r="S2556" s="27" t="str">
        <f t="shared" si="135"/>
        <v/>
      </c>
    </row>
    <row r="2557" spans="18:19">
      <c r="R2557" s="25" t="str">
        <f t="shared" si="134"/>
        <v/>
      </c>
      <c r="S2557" s="27" t="str">
        <f t="shared" si="135"/>
        <v/>
      </c>
    </row>
    <row r="2558" spans="18:19">
      <c r="R2558" s="25" t="str">
        <f t="shared" si="134"/>
        <v/>
      </c>
      <c r="S2558" s="27" t="str">
        <f t="shared" si="135"/>
        <v/>
      </c>
    </row>
    <row r="2559" spans="18:19">
      <c r="R2559" s="25" t="str">
        <f t="shared" si="134"/>
        <v/>
      </c>
      <c r="S2559" s="27" t="str">
        <f t="shared" si="135"/>
        <v/>
      </c>
    </row>
    <row r="2560" spans="18:19">
      <c r="R2560" s="25" t="str">
        <f t="shared" si="134"/>
        <v/>
      </c>
      <c r="S2560" s="27" t="str">
        <f t="shared" si="135"/>
        <v/>
      </c>
    </row>
    <row r="2561" spans="18:19">
      <c r="R2561" s="25" t="str">
        <f t="shared" si="134"/>
        <v/>
      </c>
      <c r="S2561" s="27" t="str">
        <f t="shared" si="135"/>
        <v/>
      </c>
    </row>
    <row r="2562" spans="18:19">
      <c r="R2562" s="25" t="str">
        <f t="shared" si="134"/>
        <v/>
      </c>
      <c r="S2562" s="27" t="str">
        <f t="shared" si="135"/>
        <v/>
      </c>
    </row>
    <row r="2563" spans="18:19">
      <c r="R2563" s="25" t="str">
        <f t="shared" si="134"/>
        <v/>
      </c>
      <c r="S2563" s="27" t="str">
        <f t="shared" si="135"/>
        <v/>
      </c>
    </row>
    <row r="2564" spans="18:19">
      <c r="R2564" s="25" t="str">
        <f t="shared" si="134"/>
        <v/>
      </c>
      <c r="S2564" s="27" t="str">
        <f t="shared" si="135"/>
        <v/>
      </c>
    </row>
    <row r="2565" spans="18:19">
      <c r="R2565" s="25" t="str">
        <f t="shared" si="134"/>
        <v/>
      </c>
      <c r="S2565" s="27" t="str">
        <f t="shared" si="135"/>
        <v/>
      </c>
    </row>
    <row r="2566" spans="18:19">
      <c r="R2566" s="25" t="str">
        <f t="shared" si="134"/>
        <v/>
      </c>
      <c r="S2566" s="27" t="str">
        <f t="shared" si="135"/>
        <v/>
      </c>
    </row>
    <row r="2567" spans="18:19">
      <c r="R2567" s="25" t="str">
        <f t="shared" si="134"/>
        <v/>
      </c>
      <c r="S2567" s="27" t="str">
        <f t="shared" si="135"/>
        <v/>
      </c>
    </row>
    <row r="2568" spans="18:19">
      <c r="R2568" s="25" t="str">
        <f t="shared" si="134"/>
        <v/>
      </c>
      <c r="S2568" s="27" t="str">
        <f t="shared" si="135"/>
        <v/>
      </c>
    </row>
    <row r="2569" spans="18:19">
      <c r="R2569" s="25" t="str">
        <f t="shared" si="134"/>
        <v/>
      </c>
      <c r="S2569" s="27" t="str">
        <f t="shared" si="135"/>
        <v/>
      </c>
    </row>
    <row r="2570" spans="18:19">
      <c r="R2570" s="25" t="str">
        <f t="shared" si="134"/>
        <v/>
      </c>
      <c r="S2570" s="27" t="str">
        <f t="shared" si="135"/>
        <v/>
      </c>
    </row>
    <row r="2571" spans="18:19">
      <c r="R2571" s="25" t="str">
        <f t="shared" si="134"/>
        <v/>
      </c>
      <c r="S2571" s="27" t="str">
        <f t="shared" si="135"/>
        <v/>
      </c>
    </row>
    <row r="2572" spans="18:19">
      <c r="R2572" s="25" t="str">
        <f t="shared" si="134"/>
        <v/>
      </c>
      <c r="S2572" s="27" t="str">
        <f t="shared" si="135"/>
        <v/>
      </c>
    </row>
    <row r="2573" spans="18:19">
      <c r="R2573" s="25" t="str">
        <f t="shared" si="134"/>
        <v/>
      </c>
      <c r="S2573" s="27" t="str">
        <f t="shared" si="135"/>
        <v/>
      </c>
    </row>
    <row r="2574" spans="18:19">
      <c r="R2574" s="25" t="str">
        <f t="shared" si="134"/>
        <v/>
      </c>
      <c r="S2574" s="27" t="str">
        <f t="shared" si="135"/>
        <v/>
      </c>
    </row>
    <row r="2575" spans="18:19">
      <c r="R2575" s="25" t="str">
        <f t="shared" si="134"/>
        <v/>
      </c>
      <c r="S2575" s="27" t="str">
        <f t="shared" si="135"/>
        <v/>
      </c>
    </row>
    <row r="2576" spans="18:19">
      <c r="R2576" s="25" t="str">
        <f t="shared" si="134"/>
        <v/>
      </c>
      <c r="S2576" s="27" t="str">
        <f t="shared" si="135"/>
        <v/>
      </c>
    </row>
    <row r="2577" spans="18:19">
      <c r="R2577" s="25" t="str">
        <f t="shared" si="134"/>
        <v/>
      </c>
      <c r="S2577" s="27" t="str">
        <f t="shared" si="135"/>
        <v/>
      </c>
    </row>
    <row r="2578" spans="18:19">
      <c r="R2578" s="25" t="str">
        <f t="shared" si="134"/>
        <v/>
      </c>
      <c r="S2578" s="27" t="str">
        <f t="shared" si="135"/>
        <v/>
      </c>
    </row>
    <row r="2579" spans="18:19">
      <c r="R2579" s="25" t="str">
        <f t="shared" si="134"/>
        <v/>
      </c>
      <c r="S2579" s="27" t="str">
        <f t="shared" si="135"/>
        <v/>
      </c>
    </row>
    <row r="2580" spans="18:19">
      <c r="R2580" s="25" t="str">
        <f t="shared" si="134"/>
        <v/>
      </c>
      <c r="S2580" s="27" t="str">
        <f t="shared" si="135"/>
        <v/>
      </c>
    </row>
    <row r="2581" spans="18:19">
      <c r="R2581" s="25" t="str">
        <f t="shared" si="134"/>
        <v/>
      </c>
      <c r="S2581" s="27" t="str">
        <f t="shared" si="135"/>
        <v/>
      </c>
    </row>
    <row r="2582" spans="18:19">
      <c r="R2582" s="25" t="str">
        <f t="shared" si="134"/>
        <v/>
      </c>
      <c r="S2582" s="27" t="str">
        <f t="shared" si="135"/>
        <v/>
      </c>
    </row>
    <row r="2583" spans="18:19">
      <c r="R2583" s="25" t="str">
        <f t="shared" si="134"/>
        <v/>
      </c>
      <c r="S2583" s="27" t="str">
        <f t="shared" si="135"/>
        <v/>
      </c>
    </row>
    <row r="2584" spans="18:19">
      <c r="R2584" s="25" t="str">
        <f t="shared" si="134"/>
        <v/>
      </c>
      <c r="S2584" s="27" t="str">
        <f t="shared" si="135"/>
        <v/>
      </c>
    </row>
    <row r="2585" spans="18:19">
      <c r="R2585" s="25" t="str">
        <f t="shared" si="134"/>
        <v/>
      </c>
      <c r="S2585" s="27" t="str">
        <f t="shared" si="135"/>
        <v/>
      </c>
    </row>
    <row r="2586" spans="18:19">
      <c r="R2586" s="25" t="str">
        <f t="shared" si="134"/>
        <v/>
      </c>
      <c r="S2586" s="27" t="str">
        <f t="shared" si="135"/>
        <v/>
      </c>
    </row>
    <row r="2587" spans="18:19">
      <c r="R2587" s="25" t="str">
        <f t="shared" si="134"/>
        <v/>
      </c>
      <c r="S2587" s="27" t="str">
        <f t="shared" si="135"/>
        <v/>
      </c>
    </row>
    <row r="2588" spans="18:19">
      <c r="R2588" s="25" t="str">
        <f t="shared" si="134"/>
        <v/>
      </c>
      <c r="S2588" s="27" t="str">
        <f t="shared" si="135"/>
        <v/>
      </c>
    </row>
    <row r="2589" spans="18:19">
      <c r="R2589" s="25" t="str">
        <f t="shared" si="134"/>
        <v/>
      </c>
      <c r="S2589" s="27" t="str">
        <f t="shared" si="135"/>
        <v/>
      </c>
    </row>
    <row r="2590" spans="18:19">
      <c r="R2590" s="25" t="str">
        <f t="shared" si="134"/>
        <v/>
      </c>
      <c r="S2590" s="27" t="str">
        <f t="shared" si="135"/>
        <v/>
      </c>
    </row>
    <row r="2591" spans="18:19">
      <c r="R2591" s="25" t="str">
        <f t="shared" si="134"/>
        <v/>
      </c>
      <c r="S2591" s="27" t="str">
        <f t="shared" si="135"/>
        <v/>
      </c>
    </row>
    <row r="2592" spans="18:19">
      <c r="R2592" s="25" t="str">
        <f t="shared" si="134"/>
        <v/>
      </c>
      <c r="S2592" s="27" t="str">
        <f t="shared" si="135"/>
        <v/>
      </c>
    </row>
    <row r="2593" spans="18:19">
      <c r="R2593" s="25" t="str">
        <f t="shared" si="134"/>
        <v/>
      </c>
      <c r="S2593" s="27" t="str">
        <f t="shared" si="135"/>
        <v/>
      </c>
    </row>
    <row r="2594" spans="18:19">
      <c r="R2594" s="25" t="str">
        <f t="shared" si="134"/>
        <v/>
      </c>
      <c r="S2594" s="27" t="str">
        <f t="shared" si="135"/>
        <v/>
      </c>
    </row>
    <row r="2595" spans="18:19">
      <c r="R2595" s="25" t="str">
        <f t="shared" si="134"/>
        <v/>
      </c>
      <c r="S2595" s="27" t="str">
        <f t="shared" si="135"/>
        <v/>
      </c>
    </row>
    <row r="2596" spans="18:19">
      <c r="R2596" s="25" t="str">
        <f t="shared" si="134"/>
        <v/>
      </c>
      <c r="S2596" s="27" t="str">
        <f t="shared" si="135"/>
        <v/>
      </c>
    </row>
    <row r="2597" spans="18:19">
      <c r="R2597" s="25" t="str">
        <f t="shared" si="134"/>
        <v/>
      </c>
      <c r="S2597" s="27" t="str">
        <f t="shared" si="135"/>
        <v/>
      </c>
    </row>
    <row r="2598" spans="18:19">
      <c r="R2598" s="25" t="str">
        <f t="shared" si="134"/>
        <v/>
      </c>
      <c r="S2598" s="27" t="str">
        <f t="shared" si="135"/>
        <v/>
      </c>
    </row>
    <row r="2599" spans="18:19">
      <c r="R2599" s="25" t="str">
        <f t="shared" si="134"/>
        <v/>
      </c>
      <c r="S2599" s="27" t="str">
        <f t="shared" si="135"/>
        <v/>
      </c>
    </row>
    <row r="2600" spans="18:19">
      <c r="R2600" s="25" t="str">
        <f t="shared" si="134"/>
        <v/>
      </c>
      <c r="S2600" s="27" t="str">
        <f t="shared" si="135"/>
        <v/>
      </c>
    </row>
    <row r="2601" spans="18:19">
      <c r="R2601" s="25" t="str">
        <f t="shared" si="134"/>
        <v/>
      </c>
      <c r="S2601" s="27" t="str">
        <f t="shared" si="135"/>
        <v/>
      </c>
    </row>
    <row r="2602" spans="18:19">
      <c r="R2602" s="25" t="str">
        <f t="shared" si="134"/>
        <v/>
      </c>
      <c r="S2602" s="27" t="str">
        <f t="shared" si="135"/>
        <v/>
      </c>
    </row>
    <row r="2603" spans="18:19">
      <c r="R2603" s="25" t="str">
        <f t="shared" si="134"/>
        <v/>
      </c>
      <c r="S2603" s="27" t="str">
        <f t="shared" si="135"/>
        <v/>
      </c>
    </row>
    <row r="2604" spans="18:19">
      <c r="R2604" s="25" t="str">
        <f t="shared" si="134"/>
        <v/>
      </c>
      <c r="S2604" s="27" t="str">
        <f t="shared" si="135"/>
        <v/>
      </c>
    </row>
    <row r="2605" spans="18:19">
      <c r="R2605" s="25" t="str">
        <f t="shared" si="134"/>
        <v/>
      </c>
      <c r="S2605" s="27" t="str">
        <f t="shared" si="135"/>
        <v/>
      </c>
    </row>
    <row r="2606" spans="18:19">
      <c r="R2606" s="25" t="str">
        <f t="shared" si="134"/>
        <v/>
      </c>
      <c r="S2606" s="27" t="str">
        <f t="shared" si="135"/>
        <v/>
      </c>
    </row>
    <row r="2607" spans="18:19">
      <c r="R2607" s="25" t="str">
        <f t="shared" si="134"/>
        <v/>
      </c>
      <c r="S2607" s="27" t="str">
        <f t="shared" si="135"/>
        <v/>
      </c>
    </row>
    <row r="2608" spans="18:19">
      <c r="R2608" s="25" t="str">
        <f t="shared" ref="R2608:R2671" si="136">IF(K2608="","",SUM(K2608:Q2608))</f>
        <v/>
      </c>
      <c r="S2608" s="27" t="str">
        <f t="shared" ref="S2608:S2671" si="137">IF(J2608="","",IF(R2608="","",J2608+R2608))</f>
        <v/>
      </c>
    </row>
    <row r="2609" spans="18:19">
      <c r="R2609" s="25" t="str">
        <f t="shared" si="136"/>
        <v/>
      </c>
      <c r="S2609" s="27" t="str">
        <f t="shared" si="137"/>
        <v/>
      </c>
    </row>
    <row r="2610" spans="18:19">
      <c r="R2610" s="25" t="str">
        <f t="shared" si="136"/>
        <v/>
      </c>
      <c r="S2610" s="27" t="str">
        <f t="shared" si="137"/>
        <v/>
      </c>
    </row>
    <row r="2611" spans="18:19">
      <c r="R2611" s="25" t="str">
        <f t="shared" si="136"/>
        <v/>
      </c>
      <c r="S2611" s="27" t="str">
        <f t="shared" si="137"/>
        <v/>
      </c>
    </row>
    <row r="2612" spans="18:19">
      <c r="R2612" s="25" t="str">
        <f t="shared" si="136"/>
        <v/>
      </c>
      <c r="S2612" s="27" t="str">
        <f t="shared" si="137"/>
        <v/>
      </c>
    </row>
    <row r="2613" spans="18:19">
      <c r="R2613" s="25" t="str">
        <f t="shared" si="136"/>
        <v/>
      </c>
      <c r="S2613" s="27" t="str">
        <f t="shared" si="137"/>
        <v/>
      </c>
    </row>
    <row r="2614" spans="18:19">
      <c r="R2614" s="25" t="str">
        <f t="shared" si="136"/>
        <v/>
      </c>
      <c r="S2614" s="27" t="str">
        <f t="shared" si="137"/>
        <v/>
      </c>
    </row>
    <row r="2615" spans="18:19">
      <c r="R2615" s="25" t="str">
        <f t="shared" si="136"/>
        <v/>
      </c>
      <c r="S2615" s="27" t="str">
        <f t="shared" si="137"/>
        <v/>
      </c>
    </row>
    <row r="2616" spans="18:19">
      <c r="R2616" s="25" t="str">
        <f t="shared" si="136"/>
        <v/>
      </c>
      <c r="S2616" s="27" t="str">
        <f t="shared" si="137"/>
        <v/>
      </c>
    </row>
    <row r="2617" spans="18:19">
      <c r="R2617" s="25" t="str">
        <f t="shared" si="136"/>
        <v/>
      </c>
      <c r="S2617" s="27" t="str">
        <f t="shared" si="137"/>
        <v/>
      </c>
    </row>
    <row r="2618" spans="18:19">
      <c r="R2618" s="25" t="str">
        <f t="shared" si="136"/>
        <v/>
      </c>
      <c r="S2618" s="27" t="str">
        <f t="shared" si="137"/>
        <v/>
      </c>
    </row>
    <row r="2619" spans="18:19">
      <c r="R2619" s="25" t="str">
        <f t="shared" si="136"/>
        <v/>
      </c>
      <c r="S2619" s="27" t="str">
        <f t="shared" si="137"/>
        <v/>
      </c>
    </row>
    <row r="2620" spans="18:19">
      <c r="R2620" s="25" t="str">
        <f t="shared" si="136"/>
        <v/>
      </c>
      <c r="S2620" s="27" t="str">
        <f t="shared" si="137"/>
        <v/>
      </c>
    </row>
    <row r="2621" spans="18:19">
      <c r="R2621" s="25" t="str">
        <f t="shared" si="136"/>
        <v/>
      </c>
      <c r="S2621" s="27" t="str">
        <f t="shared" si="137"/>
        <v/>
      </c>
    </row>
    <row r="2622" spans="18:19">
      <c r="R2622" s="25" t="str">
        <f t="shared" si="136"/>
        <v/>
      </c>
      <c r="S2622" s="27" t="str">
        <f t="shared" si="137"/>
        <v/>
      </c>
    </row>
    <row r="2623" spans="18:19">
      <c r="R2623" s="25" t="str">
        <f t="shared" si="136"/>
        <v/>
      </c>
      <c r="S2623" s="27" t="str">
        <f t="shared" si="137"/>
        <v/>
      </c>
    </row>
    <row r="2624" spans="18:19">
      <c r="R2624" s="25" t="str">
        <f t="shared" si="136"/>
        <v/>
      </c>
      <c r="S2624" s="27" t="str">
        <f t="shared" si="137"/>
        <v/>
      </c>
    </row>
    <row r="2625" spans="18:19">
      <c r="R2625" s="25" t="str">
        <f t="shared" si="136"/>
        <v/>
      </c>
      <c r="S2625" s="27" t="str">
        <f t="shared" si="137"/>
        <v/>
      </c>
    </row>
    <row r="2626" spans="18:19">
      <c r="R2626" s="25" t="str">
        <f t="shared" si="136"/>
        <v/>
      </c>
      <c r="S2626" s="27" t="str">
        <f t="shared" si="137"/>
        <v/>
      </c>
    </row>
    <row r="2627" spans="18:19">
      <c r="R2627" s="25" t="str">
        <f t="shared" si="136"/>
        <v/>
      </c>
      <c r="S2627" s="27" t="str">
        <f t="shared" si="137"/>
        <v/>
      </c>
    </row>
    <row r="2628" spans="18:19">
      <c r="R2628" s="25" t="str">
        <f t="shared" si="136"/>
        <v/>
      </c>
      <c r="S2628" s="27" t="str">
        <f t="shared" si="137"/>
        <v/>
      </c>
    </row>
    <row r="2629" spans="18:19">
      <c r="R2629" s="25" t="str">
        <f t="shared" si="136"/>
        <v/>
      </c>
      <c r="S2629" s="27" t="str">
        <f t="shared" si="137"/>
        <v/>
      </c>
    </row>
    <row r="2630" spans="18:19">
      <c r="R2630" s="25" t="str">
        <f t="shared" si="136"/>
        <v/>
      </c>
      <c r="S2630" s="27" t="str">
        <f t="shared" si="137"/>
        <v/>
      </c>
    </row>
    <row r="2631" spans="18:19">
      <c r="R2631" s="25" t="str">
        <f t="shared" si="136"/>
        <v/>
      </c>
      <c r="S2631" s="27" t="str">
        <f t="shared" si="137"/>
        <v/>
      </c>
    </row>
    <row r="2632" spans="18:19">
      <c r="R2632" s="25" t="str">
        <f t="shared" si="136"/>
        <v/>
      </c>
      <c r="S2632" s="27" t="str">
        <f t="shared" si="137"/>
        <v/>
      </c>
    </row>
    <row r="2633" spans="18:19">
      <c r="R2633" s="25" t="str">
        <f t="shared" si="136"/>
        <v/>
      </c>
      <c r="S2633" s="27" t="str">
        <f t="shared" si="137"/>
        <v/>
      </c>
    </row>
    <row r="2634" spans="18:19">
      <c r="R2634" s="25" t="str">
        <f t="shared" si="136"/>
        <v/>
      </c>
      <c r="S2634" s="27" t="str">
        <f t="shared" si="137"/>
        <v/>
      </c>
    </row>
    <row r="2635" spans="18:19">
      <c r="R2635" s="25" t="str">
        <f t="shared" si="136"/>
        <v/>
      </c>
      <c r="S2635" s="27" t="str">
        <f t="shared" si="137"/>
        <v/>
      </c>
    </row>
    <row r="2636" spans="18:19">
      <c r="R2636" s="25" t="str">
        <f t="shared" si="136"/>
        <v/>
      </c>
      <c r="S2636" s="27" t="str">
        <f t="shared" si="137"/>
        <v/>
      </c>
    </row>
    <row r="2637" spans="18:19">
      <c r="R2637" s="25" t="str">
        <f t="shared" si="136"/>
        <v/>
      </c>
      <c r="S2637" s="27" t="str">
        <f t="shared" si="137"/>
        <v/>
      </c>
    </row>
    <row r="2638" spans="18:19">
      <c r="R2638" s="25" t="str">
        <f t="shared" si="136"/>
        <v/>
      </c>
      <c r="S2638" s="27" t="str">
        <f t="shared" si="137"/>
        <v/>
      </c>
    </row>
    <row r="2639" spans="18:19">
      <c r="R2639" s="25" t="str">
        <f t="shared" si="136"/>
        <v/>
      </c>
      <c r="S2639" s="27" t="str">
        <f t="shared" si="137"/>
        <v/>
      </c>
    </row>
    <row r="2640" spans="18:19">
      <c r="R2640" s="25" t="str">
        <f t="shared" si="136"/>
        <v/>
      </c>
      <c r="S2640" s="27" t="str">
        <f t="shared" si="137"/>
        <v/>
      </c>
    </row>
    <row r="2641" spans="18:19">
      <c r="R2641" s="25" t="str">
        <f t="shared" si="136"/>
        <v/>
      </c>
      <c r="S2641" s="27" t="str">
        <f t="shared" si="137"/>
        <v/>
      </c>
    </row>
    <row r="2642" spans="18:19">
      <c r="R2642" s="25" t="str">
        <f t="shared" si="136"/>
        <v/>
      </c>
      <c r="S2642" s="27" t="str">
        <f t="shared" si="137"/>
        <v/>
      </c>
    </row>
    <row r="2643" spans="18:19">
      <c r="R2643" s="25" t="str">
        <f t="shared" si="136"/>
        <v/>
      </c>
      <c r="S2643" s="27" t="str">
        <f t="shared" si="137"/>
        <v/>
      </c>
    </row>
    <row r="2644" spans="18:19">
      <c r="R2644" s="25" t="str">
        <f t="shared" si="136"/>
        <v/>
      </c>
      <c r="S2644" s="27" t="str">
        <f t="shared" si="137"/>
        <v/>
      </c>
    </row>
    <row r="2645" spans="18:19">
      <c r="R2645" s="25" t="str">
        <f t="shared" si="136"/>
        <v/>
      </c>
      <c r="S2645" s="27" t="str">
        <f t="shared" si="137"/>
        <v/>
      </c>
    </row>
    <row r="2646" spans="18:19">
      <c r="R2646" s="25" t="str">
        <f t="shared" si="136"/>
        <v/>
      </c>
      <c r="S2646" s="27" t="str">
        <f t="shared" si="137"/>
        <v/>
      </c>
    </row>
    <row r="2647" spans="18:19">
      <c r="R2647" s="25" t="str">
        <f t="shared" si="136"/>
        <v/>
      </c>
      <c r="S2647" s="27" t="str">
        <f t="shared" si="137"/>
        <v/>
      </c>
    </row>
    <row r="2648" spans="18:19">
      <c r="R2648" s="25" t="str">
        <f t="shared" si="136"/>
        <v/>
      </c>
      <c r="S2648" s="27" t="str">
        <f t="shared" si="137"/>
        <v/>
      </c>
    </row>
    <row r="2649" spans="18:19">
      <c r="R2649" s="25" t="str">
        <f t="shared" si="136"/>
        <v/>
      </c>
      <c r="S2649" s="27" t="str">
        <f t="shared" si="137"/>
        <v/>
      </c>
    </row>
    <row r="2650" spans="18:19">
      <c r="R2650" s="25" t="str">
        <f t="shared" si="136"/>
        <v/>
      </c>
      <c r="S2650" s="27" t="str">
        <f t="shared" si="137"/>
        <v/>
      </c>
    </row>
    <row r="2651" spans="18:19">
      <c r="R2651" s="25" t="str">
        <f t="shared" si="136"/>
        <v/>
      </c>
      <c r="S2651" s="27" t="str">
        <f t="shared" si="137"/>
        <v/>
      </c>
    </row>
    <row r="2652" spans="18:19">
      <c r="R2652" s="25" t="str">
        <f t="shared" si="136"/>
        <v/>
      </c>
      <c r="S2652" s="27" t="str">
        <f t="shared" si="137"/>
        <v/>
      </c>
    </row>
    <row r="2653" spans="18:19">
      <c r="R2653" s="25" t="str">
        <f t="shared" si="136"/>
        <v/>
      </c>
      <c r="S2653" s="27" t="str">
        <f t="shared" si="137"/>
        <v/>
      </c>
    </row>
    <row r="2654" spans="18:19">
      <c r="R2654" s="25" t="str">
        <f t="shared" si="136"/>
        <v/>
      </c>
      <c r="S2654" s="27" t="str">
        <f t="shared" si="137"/>
        <v/>
      </c>
    </row>
    <row r="2655" spans="18:19">
      <c r="R2655" s="25" t="str">
        <f t="shared" si="136"/>
        <v/>
      </c>
      <c r="S2655" s="27" t="str">
        <f t="shared" si="137"/>
        <v/>
      </c>
    </row>
    <row r="2656" spans="18:19">
      <c r="R2656" s="25" t="str">
        <f t="shared" si="136"/>
        <v/>
      </c>
      <c r="S2656" s="27" t="str">
        <f t="shared" si="137"/>
        <v/>
      </c>
    </row>
    <row r="2657" spans="18:19">
      <c r="R2657" s="25" t="str">
        <f t="shared" si="136"/>
        <v/>
      </c>
      <c r="S2657" s="27" t="str">
        <f t="shared" si="137"/>
        <v/>
      </c>
    </row>
    <row r="2658" spans="18:19">
      <c r="R2658" s="25" t="str">
        <f t="shared" si="136"/>
        <v/>
      </c>
      <c r="S2658" s="27" t="str">
        <f t="shared" si="137"/>
        <v/>
      </c>
    </row>
    <row r="2659" spans="18:19">
      <c r="R2659" s="25" t="str">
        <f t="shared" si="136"/>
        <v/>
      </c>
      <c r="S2659" s="27" t="str">
        <f t="shared" si="137"/>
        <v/>
      </c>
    </row>
    <row r="2660" spans="18:19">
      <c r="R2660" s="25" t="str">
        <f t="shared" si="136"/>
        <v/>
      </c>
      <c r="S2660" s="27" t="str">
        <f t="shared" si="137"/>
        <v/>
      </c>
    </row>
    <row r="2661" spans="18:19">
      <c r="R2661" s="25" t="str">
        <f t="shared" si="136"/>
        <v/>
      </c>
      <c r="S2661" s="27" t="str">
        <f t="shared" si="137"/>
        <v/>
      </c>
    </row>
    <row r="2662" spans="18:19">
      <c r="R2662" s="25" t="str">
        <f t="shared" si="136"/>
        <v/>
      </c>
      <c r="S2662" s="27" t="str">
        <f t="shared" si="137"/>
        <v/>
      </c>
    </row>
    <row r="2663" spans="18:19">
      <c r="R2663" s="25" t="str">
        <f t="shared" si="136"/>
        <v/>
      </c>
      <c r="S2663" s="27" t="str">
        <f t="shared" si="137"/>
        <v/>
      </c>
    </row>
    <row r="2664" spans="18:19">
      <c r="R2664" s="25" t="str">
        <f t="shared" si="136"/>
        <v/>
      </c>
      <c r="S2664" s="27" t="str">
        <f t="shared" si="137"/>
        <v/>
      </c>
    </row>
    <row r="2665" spans="18:19">
      <c r="R2665" s="25" t="str">
        <f t="shared" si="136"/>
        <v/>
      </c>
      <c r="S2665" s="27" t="str">
        <f t="shared" si="137"/>
        <v/>
      </c>
    </row>
    <row r="2666" spans="18:19">
      <c r="R2666" s="25" t="str">
        <f t="shared" si="136"/>
        <v/>
      </c>
      <c r="S2666" s="27" t="str">
        <f t="shared" si="137"/>
        <v/>
      </c>
    </row>
    <row r="2667" spans="18:19">
      <c r="R2667" s="25" t="str">
        <f t="shared" si="136"/>
        <v/>
      </c>
      <c r="S2667" s="27" t="str">
        <f t="shared" si="137"/>
        <v/>
      </c>
    </row>
    <row r="2668" spans="18:19">
      <c r="R2668" s="25" t="str">
        <f t="shared" si="136"/>
        <v/>
      </c>
      <c r="S2668" s="27" t="str">
        <f t="shared" si="137"/>
        <v/>
      </c>
    </row>
    <row r="2669" spans="18:19">
      <c r="R2669" s="25" t="str">
        <f t="shared" si="136"/>
        <v/>
      </c>
      <c r="S2669" s="27" t="str">
        <f t="shared" si="137"/>
        <v/>
      </c>
    </row>
    <row r="2670" spans="18:19">
      <c r="R2670" s="25" t="str">
        <f t="shared" si="136"/>
        <v/>
      </c>
      <c r="S2670" s="27" t="str">
        <f t="shared" si="137"/>
        <v/>
      </c>
    </row>
    <row r="2671" spans="18:19">
      <c r="R2671" s="25" t="str">
        <f t="shared" si="136"/>
        <v/>
      </c>
      <c r="S2671" s="27" t="str">
        <f t="shared" si="137"/>
        <v/>
      </c>
    </row>
    <row r="2672" spans="18:19">
      <c r="R2672" s="25" t="str">
        <f t="shared" ref="R2672:R2735" si="138">IF(K2672="","",SUM(K2672:Q2672))</f>
        <v/>
      </c>
      <c r="S2672" s="27" t="str">
        <f t="shared" ref="S2672:S2735" si="139">IF(J2672="","",IF(R2672="","",J2672+R2672))</f>
        <v/>
      </c>
    </row>
    <row r="2673" spans="18:19">
      <c r="R2673" s="25" t="str">
        <f t="shared" si="138"/>
        <v/>
      </c>
      <c r="S2673" s="27" t="str">
        <f t="shared" si="139"/>
        <v/>
      </c>
    </row>
    <row r="2674" spans="18:19">
      <c r="R2674" s="25" t="str">
        <f t="shared" si="138"/>
        <v/>
      </c>
      <c r="S2674" s="27" t="str">
        <f t="shared" si="139"/>
        <v/>
      </c>
    </row>
    <row r="2675" spans="18:19">
      <c r="R2675" s="25" t="str">
        <f t="shared" si="138"/>
        <v/>
      </c>
      <c r="S2675" s="27" t="str">
        <f t="shared" si="139"/>
        <v/>
      </c>
    </row>
    <row r="2676" spans="18:19">
      <c r="R2676" s="25" t="str">
        <f t="shared" si="138"/>
        <v/>
      </c>
      <c r="S2676" s="27" t="str">
        <f t="shared" si="139"/>
        <v/>
      </c>
    </row>
    <row r="2677" spans="18:19">
      <c r="R2677" s="25" t="str">
        <f t="shared" si="138"/>
        <v/>
      </c>
      <c r="S2677" s="27" t="str">
        <f t="shared" si="139"/>
        <v/>
      </c>
    </row>
    <row r="2678" spans="18:19">
      <c r="R2678" s="25" t="str">
        <f t="shared" si="138"/>
        <v/>
      </c>
      <c r="S2678" s="27" t="str">
        <f t="shared" si="139"/>
        <v/>
      </c>
    </row>
    <row r="2679" spans="18:19">
      <c r="R2679" s="25" t="str">
        <f t="shared" si="138"/>
        <v/>
      </c>
      <c r="S2679" s="27" t="str">
        <f t="shared" si="139"/>
        <v/>
      </c>
    </row>
    <row r="2680" spans="18:19">
      <c r="R2680" s="25" t="str">
        <f t="shared" si="138"/>
        <v/>
      </c>
      <c r="S2680" s="27" t="str">
        <f t="shared" si="139"/>
        <v/>
      </c>
    </row>
    <row r="2681" spans="18:19">
      <c r="R2681" s="25" t="str">
        <f t="shared" si="138"/>
        <v/>
      </c>
      <c r="S2681" s="27" t="str">
        <f t="shared" si="139"/>
        <v/>
      </c>
    </row>
    <row r="2682" spans="18:19">
      <c r="R2682" s="25" t="str">
        <f t="shared" si="138"/>
        <v/>
      </c>
      <c r="S2682" s="27" t="str">
        <f t="shared" si="139"/>
        <v/>
      </c>
    </row>
    <row r="2683" spans="18:19">
      <c r="R2683" s="25" t="str">
        <f t="shared" si="138"/>
        <v/>
      </c>
      <c r="S2683" s="27" t="str">
        <f t="shared" si="139"/>
        <v/>
      </c>
    </row>
    <row r="2684" spans="18:19">
      <c r="R2684" s="25" t="str">
        <f t="shared" si="138"/>
        <v/>
      </c>
      <c r="S2684" s="27" t="str">
        <f t="shared" si="139"/>
        <v/>
      </c>
    </row>
    <row r="2685" spans="18:19">
      <c r="R2685" s="25" t="str">
        <f t="shared" si="138"/>
        <v/>
      </c>
      <c r="S2685" s="27" t="str">
        <f t="shared" si="139"/>
        <v/>
      </c>
    </row>
    <row r="2686" spans="18:19">
      <c r="R2686" s="25" t="str">
        <f t="shared" si="138"/>
        <v/>
      </c>
      <c r="S2686" s="27" t="str">
        <f t="shared" si="139"/>
        <v/>
      </c>
    </row>
    <row r="2687" spans="18:19">
      <c r="R2687" s="25" t="str">
        <f t="shared" si="138"/>
        <v/>
      </c>
      <c r="S2687" s="27" t="str">
        <f t="shared" si="139"/>
        <v/>
      </c>
    </row>
    <row r="2688" spans="18:19">
      <c r="R2688" s="25" t="str">
        <f t="shared" si="138"/>
        <v/>
      </c>
      <c r="S2688" s="27" t="str">
        <f t="shared" si="139"/>
        <v/>
      </c>
    </row>
    <row r="2689" spans="18:19">
      <c r="R2689" s="25" t="str">
        <f t="shared" si="138"/>
        <v/>
      </c>
      <c r="S2689" s="27" t="str">
        <f t="shared" si="139"/>
        <v/>
      </c>
    </row>
    <row r="2690" spans="18:19">
      <c r="R2690" s="25" t="str">
        <f t="shared" si="138"/>
        <v/>
      </c>
      <c r="S2690" s="27" t="str">
        <f t="shared" si="139"/>
        <v/>
      </c>
    </row>
    <row r="2691" spans="18:19">
      <c r="R2691" s="25" t="str">
        <f t="shared" si="138"/>
        <v/>
      </c>
      <c r="S2691" s="27" t="str">
        <f t="shared" si="139"/>
        <v/>
      </c>
    </row>
    <row r="2692" spans="18:19">
      <c r="R2692" s="25" t="str">
        <f t="shared" si="138"/>
        <v/>
      </c>
      <c r="S2692" s="27" t="str">
        <f t="shared" si="139"/>
        <v/>
      </c>
    </row>
    <row r="2693" spans="18:19">
      <c r="R2693" s="25" t="str">
        <f t="shared" si="138"/>
        <v/>
      </c>
      <c r="S2693" s="27" t="str">
        <f t="shared" si="139"/>
        <v/>
      </c>
    </row>
    <row r="2694" spans="18:19">
      <c r="R2694" s="25" t="str">
        <f t="shared" si="138"/>
        <v/>
      </c>
      <c r="S2694" s="27" t="str">
        <f t="shared" si="139"/>
        <v/>
      </c>
    </row>
    <row r="2695" spans="18:19">
      <c r="R2695" s="25" t="str">
        <f t="shared" si="138"/>
        <v/>
      </c>
      <c r="S2695" s="27" t="str">
        <f t="shared" si="139"/>
        <v/>
      </c>
    </row>
    <row r="2696" spans="18:19">
      <c r="R2696" s="25" t="str">
        <f t="shared" si="138"/>
        <v/>
      </c>
      <c r="S2696" s="27" t="str">
        <f t="shared" si="139"/>
        <v/>
      </c>
    </row>
    <row r="2697" spans="18:19">
      <c r="R2697" s="25" t="str">
        <f t="shared" si="138"/>
        <v/>
      </c>
      <c r="S2697" s="27" t="str">
        <f t="shared" si="139"/>
        <v/>
      </c>
    </row>
    <row r="2698" spans="18:19">
      <c r="R2698" s="25" t="str">
        <f t="shared" si="138"/>
        <v/>
      </c>
      <c r="S2698" s="27" t="str">
        <f t="shared" si="139"/>
        <v/>
      </c>
    </row>
    <row r="2699" spans="18:19">
      <c r="R2699" s="25" t="str">
        <f t="shared" si="138"/>
        <v/>
      </c>
      <c r="S2699" s="27" t="str">
        <f t="shared" si="139"/>
        <v/>
      </c>
    </row>
    <row r="2700" spans="18:19">
      <c r="R2700" s="25" t="str">
        <f t="shared" si="138"/>
        <v/>
      </c>
      <c r="S2700" s="27" t="str">
        <f t="shared" si="139"/>
        <v/>
      </c>
    </row>
    <row r="2701" spans="18:19">
      <c r="R2701" s="25" t="str">
        <f t="shared" si="138"/>
        <v/>
      </c>
      <c r="S2701" s="27" t="str">
        <f t="shared" si="139"/>
        <v/>
      </c>
    </row>
    <row r="2702" spans="18:19">
      <c r="R2702" s="25" t="str">
        <f t="shared" si="138"/>
        <v/>
      </c>
      <c r="S2702" s="27" t="str">
        <f t="shared" si="139"/>
        <v/>
      </c>
    </row>
    <row r="2703" spans="18:19">
      <c r="R2703" s="25" t="str">
        <f t="shared" si="138"/>
        <v/>
      </c>
      <c r="S2703" s="27" t="str">
        <f t="shared" si="139"/>
        <v/>
      </c>
    </row>
    <row r="2704" spans="18:19">
      <c r="R2704" s="25" t="str">
        <f t="shared" si="138"/>
        <v/>
      </c>
      <c r="S2704" s="27" t="str">
        <f t="shared" si="139"/>
        <v/>
      </c>
    </row>
    <row r="2705" spans="18:19">
      <c r="R2705" s="25" t="str">
        <f t="shared" si="138"/>
        <v/>
      </c>
      <c r="S2705" s="27" t="str">
        <f t="shared" si="139"/>
        <v/>
      </c>
    </row>
    <row r="2706" spans="18:19">
      <c r="R2706" s="25" t="str">
        <f t="shared" si="138"/>
        <v/>
      </c>
      <c r="S2706" s="27" t="str">
        <f t="shared" si="139"/>
        <v/>
      </c>
    </row>
    <row r="2707" spans="18:19">
      <c r="R2707" s="25" t="str">
        <f t="shared" si="138"/>
        <v/>
      </c>
      <c r="S2707" s="27" t="str">
        <f t="shared" si="139"/>
        <v/>
      </c>
    </row>
    <row r="2708" spans="18:19">
      <c r="R2708" s="25" t="str">
        <f t="shared" si="138"/>
        <v/>
      </c>
      <c r="S2708" s="27" t="str">
        <f t="shared" si="139"/>
        <v/>
      </c>
    </row>
    <row r="2709" spans="18:19">
      <c r="R2709" s="25" t="str">
        <f t="shared" si="138"/>
        <v/>
      </c>
      <c r="S2709" s="27" t="str">
        <f t="shared" si="139"/>
        <v/>
      </c>
    </row>
    <row r="2710" spans="18:19">
      <c r="R2710" s="25" t="str">
        <f t="shared" si="138"/>
        <v/>
      </c>
      <c r="S2710" s="27" t="str">
        <f t="shared" si="139"/>
        <v/>
      </c>
    </row>
    <row r="2711" spans="18:19">
      <c r="R2711" s="25" t="str">
        <f t="shared" si="138"/>
        <v/>
      </c>
      <c r="S2711" s="27" t="str">
        <f t="shared" si="139"/>
        <v/>
      </c>
    </row>
    <row r="2712" spans="18:19">
      <c r="R2712" s="25" t="str">
        <f t="shared" si="138"/>
        <v/>
      </c>
      <c r="S2712" s="27" t="str">
        <f t="shared" si="139"/>
        <v/>
      </c>
    </row>
    <row r="2713" spans="18:19">
      <c r="R2713" s="25" t="str">
        <f t="shared" si="138"/>
        <v/>
      </c>
      <c r="S2713" s="27" t="str">
        <f t="shared" si="139"/>
        <v/>
      </c>
    </row>
    <row r="2714" spans="18:19">
      <c r="R2714" s="25" t="str">
        <f t="shared" si="138"/>
        <v/>
      </c>
      <c r="S2714" s="27" t="str">
        <f t="shared" si="139"/>
        <v/>
      </c>
    </row>
    <row r="2715" spans="18:19">
      <c r="R2715" s="25" t="str">
        <f t="shared" si="138"/>
        <v/>
      </c>
      <c r="S2715" s="27" t="str">
        <f t="shared" si="139"/>
        <v/>
      </c>
    </row>
    <row r="2716" spans="18:19">
      <c r="R2716" s="25" t="str">
        <f t="shared" si="138"/>
        <v/>
      </c>
      <c r="S2716" s="27" t="str">
        <f t="shared" si="139"/>
        <v/>
      </c>
    </row>
    <row r="2717" spans="18:19">
      <c r="R2717" s="25" t="str">
        <f t="shared" si="138"/>
        <v/>
      </c>
      <c r="S2717" s="27" t="str">
        <f t="shared" si="139"/>
        <v/>
      </c>
    </row>
    <row r="2718" spans="18:19">
      <c r="R2718" s="25" t="str">
        <f t="shared" si="138"/>
        <v/>
      </c>
      <c r="S2718" s="27" t="str">
        <f t="shared" si="139"/>
        <v/>
      </c>
    </row>
    <row r="2719" spans="18:19">
      <c r="R2719" s="25" t="str">
        <f t="shared" si="138"/>
        <v/>
      </c>
      <c r="S2719" s="27" t="str">
        <f t="shared" si="139"/>
        <v/>
      </c>
    </row>
    <row r="2720" spans="18:19">
      <c r="R2720" s="25" t="str">
        <f t="shared" si="138"/>
        <v/>
      </c>
      <c r="S2720" s="27" t="str">
        <f t="shared" si="139"/>
        <v/>
      </c>
    </row>
    <row r="2721" spans="18:19">
      <c r="R2721" s="25" t="str">
        <f t="shared" si="138"/>
        <v/>
      </c>
      <c r="S2721" s="27" t="str">
        <f t="shared" si="139"/>
        <v/>
      </c>
    </row>
    <row r="2722" spans="18:19">
      <c r="R2722" s="25" t="str">
        <f t="shared" si="138"/>
        <v/>
      </c>
      <c r="S2722" s="27" t="str">
        <f t="shared" si="139"/>
        <v/>
      </c>
    </row>
    <row r="2723" spans="18:19">
      <c r="R2723" s="25" t="str">
        <f t="shared" si="138"/>
        <v/>
      </c>
      <c r="S2723" s="27" t="str">
        <f t="shared" si="139"/>
        <v/>
      </c>
    </row>
    <row r="2724" spans="18:19">
      <c r="R2724" s="25" t="str">
        <f t="shared" si="138"/>
        <v/>
      </c>
      <c r="S2724" s="27" t="str">
        <f t="shared" si="139"/>
        <v/>
      </c>
    </row>
    <row r="2725" spans="18:19">
      <c r="R2725" s="25" t="str">
        <f t="shared" si="138"/>
        <v/>
      </c>
      <c r="S2725" s="27" t="str">
        <f t="shared" si="139"/>
        <v/>
      </c>
    </row>
    <row r="2726" spans="18:19">
      <c r="R2726" s="25" t="str">
        <f t="shared" si="138"/>
        <v/>
      </c>
      <c r="S2726" s="27" t="str">
        <f t="shared" si="139"/>
        <v/>
      </c>
    </row>
    <row r="2727" spans="18:19">
      <c r="R2727" s="25" t="str">
        <f t="shared" si="138"/>
        <v/>
      </c>
      <c r="S2727" s="27" t="str">
        <f t="shared" si="139"/>
        <v/>
      </c>
    </row>
    <row r="2728" spans="18:19">
      <c r="R2728" s="25" t="str">
        <f t="shared" si="138"/>
        <v/>
      </c>
      <c r="S2728" s="27" t="str">
        <f t="shared" si="139"/>
        <v/>
      </c>
    </row>
    <row r="2729" spans="18:19">
      <c r="R2729" s="25" t="str">
        <f t="shared" si="138"/>
        <v/>
      </c>
      <c r="S2729" s="27" t="str">
        <f t="shared" si="139"/>
        <v/>
      </c>
    </row>
    <row r="2730" spans="18:19">
      <c r="R2730" s="25" t="str">
        <f t="shared" si="138"/>
        <v/>
      </c>
      <c r="S2730" s="27" t="str">
        <f t="shared" si="139"/>
        <v/>
      </c>
    </row>
    <row r="2731" spans="18:19">
      <c r="R2731" s="25" t="str">
        <f t="shared" si="138"/>
        <v/>
      </c>
      <c r="S2731" s="27" t="str">
        <f t="shared" si="139"/>
        <v/>
      </c>
    </row>
    <row r="2732" spans="18:19">
      <c r="R2732" s="25" t="str">
        <f t="shared" si="138"/>
        <v/>
      </c>
      <c r="S2732" s="27" t="str">
        <f t="shared" si="139"/>
        <v/>
      </c>
    </row>
    <row r="2733" spans="18:19">
      <c r="R2733" s="25" t="str">
        <f t="shared" si="138"/>
        <v/>
      </c>
      <c r="S2733" s="27" t="str">
        <f t="shared" si="139"/>
        <v/>
      </c>
    </row>
    <row r="2734" spans="18:19">
      <c r="R2734" s="25" t="str">
        <f t="shared" si="138"/>
        <v/>
      </c>
      <c r="S2734" s="27" t="str">
        <f t="shared" si="139"/>
        <v/>
      </c>
    </row>
    <row r="2735" spans="18:19">
      <c r="R2735" s="25" t="str">
        <f t="shared" si="138"/>
        <v/>
      </c>
      <c r="S2735" s="27" t="str">
        <f t="shared" si="139"/>
        <v/>
      </c>
    </row>
    <row r="2736" spans="18:19">
      <c r="R2736" s="25" t="str">
        <f t="shared" ref="R2736:R2799" si="140">IF(K2736="","",SUM(K2736:Q2736))</f>
        <v/>
      </c>
      <c r="S2736" s="27" t="str">
        <f t="shared" ref="S2736:S2799" si="141">IF(J2736="","",IF(R2736="","",J2736+R2736))</f>
        <v/>
      </c>
    </row>
    <row r="2737" spans="18:19">
      <c r="R2737" s="25" t="str">
        <f t="shared" si="140"/>
        <v/>
      </c>
      <c r="S2737" s="27" t="str">
        <f t="shared" si="141"/>
        <v/>
      </c>
    </row>
    <row r="2738" spans="18:19">
      <c r="R2738" s="25" t="str">
        <f t="shared" si="140"/>
        <v/>
      </c>
      <c r="S2738" s="27" t="str">
        <f t="shared" si="141"/>
        <v/>
      </c>
    </row>
    <row r="2739" spans="18:19">
      <c r="R2739" s="25" t="str">
        <f t="shared" si="140"/>
        <v/>
      </c>
      <c r="S2739" s="27" t="str">
        <f t="shared" si="141"/>
        <v/>
      </c>
    </row>
    <row r="2740" spans="18:19">
      <c r="R2740" s="25" t="str">
        <f t="shared" si="140"/>
        <v/>
      </c>
      <c r="S2740" s="27" t="str">
        <f t="shared" si="141"/>
        <v/>
      </c>
    </row>
    <row r="2741" spans="18:19">
      <c r="R2741" s="25" t="str">
        <f t="shared" si="140"/>
        <v/>
      </c>
      <c r="S2741" s="27" t="str">
        <f t="shared" si="141"/>
        <v/>
      </c>
    </row>
    <row r="2742" spans="18:19">
      <c r="R2742" s="25" t="str">
        <f t="shared" si="140"/>
        <v/>
      </c>
      <c r="S2742" s="27" t="str">
        <f t="shared" si="141"/>
        <v/>
      </c>
    </row>
    <row r="2743" spans="18:19">
      <c r="R2743" s="25" t="str">
        <f t="shared" si="140"/>
        <v/>
      </c>
      <c r="S2743" s="27" t="str">
        <f t="shared" si="141"/>
        <v/>
      </c>
    </row>
    <row r="2744" spans="18:19">
      <c r="R2744" s="25" t="str">
        <f t="shared" si="140"/>
        <v/>
      </c>
      <c r="S2744" s="27" t="str">
        <f t="shared" si="141"/>
        <v/>
      </c>
    </row>
    <row r="2745" spans="18:19">
      <c r="R2745" s="25" t="str">
        <f t="shared" si="140"/>
        <v/>
      </c>
      <c r="S2745" s="27" t="str">
        <f t="shared" si="141"/>
        <v/>
      </c>
    </row>
    <row r="2746" spans="18:19">
      <c r="R2746" s="25" t="str">
        <f t="shared" si="140"/>
        <v/>
      </c>
      <c r="S2746" s="27" t="str">
        <f t="shared" si="141"/>
        <v/>
      </c>
    </row>
    <row r="2747" spans="18:19">
      <c r="R2747" s="25" t="str">
        <f t="shared" si="140"/>
        <v/>
      </c>
      <c r="S2747" s="27" t="str">
        <f t="shared" si="141"/>
        <v/>
      </c>
    </row>
    <row r="2748" spans="18:19">
      <c r="R2748" s="25" t="str">
        <f t="shared" si="140"/>
        <v/>
      </c>
      <c r="S2748" s="27" t="str">
        <f t="shared" si="141"/>
        <v/>
      </c>
    </row>
    <row r="2749" spans="18:19">
      <c r="R2749" s="25" t="str">
        <f t="shared" si="140"/>
        <v/>
      </c>
      <c r="S2749" s="27" t="str">
        <f t="shared" si="141"/>
        <v/>
      </c>
    </row>
    <row r="2750" spans="18:19">
      <c r="R2750" s="25" t="str">
        <f t="shared" si="140"/>
        <v/>
      </c>
      <c r="S2750" s="27" t="str">
        <f t="shared" si="141"/>
        <v/>
      </c>
    </row>
    <row r="2751" spans="18:19">
      <c r="R2751" s="25" t="str">
        <f t="shared" si="140"/>
        <v/>
      </c>
      <c r="S2751" s="27" t="str">
        <f t="shared" si="141"/>
        <v/>
      </c>
    </row>
    <row r="2752" spans="18:19">
      <c r="R2752" s="25" t="str">
        <f t="shared" si="140"/>
        <v/>
      </c>
      <c r="S2752" s="27" t="str">
        <f t="shared" si="141"/>
        <v/>
      </c>
    </row>
    <row r="2753" spans="18:19">
      <c r="R2753" s="25" t="str">
        <f t="shared" si="140"/>
        <v/>
      </c>
      <c r="S2753" s="27" t="str">
        <f t="shared" si="141"/>
        <v/>
      </c>
    </row>
    <row r="2754" spans="18:19">
      <c r="R2754" s="25" t="str">
        <f t="shared" si="140"/>
        <v/>
      </c>
      <c r="S2754" s="27" t="str">
        <f t="shared" si="141"/>
        <v/>
      </c>
    </row>
    <row r="2755" spans="18:19">
      <c r="R2755" s="25" t="str">
        <f t="shared" si="140"/>
        <v/>
      </c>
      <c r="S2755" s="27" t="str">
        <f t="shared" si="141"/>
        <v/>
      </c>
    </row>
    <row r="2756" spans="18:19">
      <c r="R2756" s="25" t="str">
        <f t="shared" si="140"/>
        <v/>
      </c>
      <c r="S2756" s="27" t="str">
        <f t="shared" si="141"/>
        <v/>
      </c>
    </row>
    <row r="2757" spans="18:19">
      <c r="R2757" s="25" t="str">
        <f t="shared" si="140"/>
        <v/>
      </c>
      <c r="S2757" s="27" t="str">
        <f t="shared" si="141"/>
        <v/>
      </c>
    </row>
    <row r="2758" spans="18:19">
      <c r="R2758" s="25" t="str">
        <f t="shared" si="140"/>
        <v/>
      </c>
      <c r="S2758" s="27" t="str">
        <f t="shared" si="141"/>
        <v/>
      </c>
    </row>
    <row r="2759" spans="18:19">
      <c r="R2759" s="25" t="str">
        <f t="shared" si="140"/>
        <v/>
      </c>
      <c r="S2759" s="27" t="str">
        <f t="shared" si="141"/>
        <v/>
      </c>
    </row>
    <row r="2760" spans="18:19">
      <c r="R2760" s="25" t="str">
        <f t="shared" si="140"/>
        <v/>
      </c>
      <c r="S2760" s="27" t="str">
        <f t="shared" si="141"/>
        <v/>
      </c>
    </row>
    <row r="2761" spans="18:19">
      <c r="R2761" s="25" t="str">
        <f t="shared" si="140"/>
        <v/>
      </c>
      <c r="S2761" s="27" t="str">
        <f t="shared" si="141"/>
        <v/>
      </c>
    </row>
    <row r="2762" spans="18:19">
      <c r="R2762" s="25" t="str">
        <f t="shared" si="140"/>
        <v/>
      </c>
      <c r="S2762" s="27" t="str">
        <f t="shared" si="141"/>
        <v/>
      </c>
    </row>
    <row r="2763" spans="18:19">
      <c r="R2763" s="25" t="str">
        <f t="shared" si="140"/>
        <v/>
      </c>
      <c r="S2763" s="27" t="str">
        <f t="shared" si="141"/>
        <v/>
      </c>
    </row>
    <row r="2764" spans="18:19">
      <c r="R2764" s="25" t="str">
        <f t="shared" si="140"/>
        <v/>
      </c>
      <c r="S2764" s="27" t="str">
        <f t="shared" si="141"/>
        <v/>
      </c>
    </row>
    <row r="2765" spans="18:19">
      <c r="R2765" s="25" t="str">
        <f t="shared" si="140"/>
        <v/>
      </c>
      <c r="S2765" s="27" t="str">
        <f t="shared" si="141"/>
        <v/>
      </c>
    </row>
    <row r="2766" spans="18:19">
      <c r="R2766" s="25" t="str">
        <f t="shared" si="140"/>
        <v/>
      </c>
      <c r="S2766" s="27" t="str">
        <f t="shared" si="141"/>
        <v/>
      </c>
    </row>
    <row r="2767" spans="18:19">
      <c r="R2767" s="25" t="str">
        <f t="shared" si="140"/>
        <v/>
      </c>
      <c r="S2767" s="27" t="str">
        <f t="shared" si="141"/>
        <v/>
      </c>
    </row>
    <row r="2768" spans="18:19">
      <c r="R2768" s="25" t="str">
        <f t="shared" si="140"/>
        <v/>
      </c>
      <c r="S2768" s="27" t="str">
        <f t="shared" si="141"/>
        <v/>
      </c>
    </row>
    <row r="2769" spans="18:19">
      <c r="R2769" s="25" t="str">
        <f t="shared" si="140"/>
        <v/>
      </c>
      <c r="S2769" s="27" t="str">
        <f t="shared" si="141"/>
        <v/>
      </c>
    </row>
    <row r="2770" spans="18:19">
      <c r="R2770" s="25" t="str">
        <f t="shared" si="140"/>
        <v/>
      </c>
      <c r="S2770" s="27" t="str">
        <f t="shared" si="141"/>
        <v/>
      </c>
    </row>
    <row r="2771" spans="18:19">
      <c r="R2771" s="25" t="str">
        <f t="shared" si="140"/>
        <v/>
      </c>
      <c r="S2771" s="27" t="str">
        <f t="shared" si="141"/>
        <v/>
      </c>
    </row>
    <row r="2772" spans="18:19">
      <c r="R2772" s="25" t="str">
        <f t="shared" si="140"/>
        <v/>
      </c>
      <c r="S2772" s="27" t="str">
        <f t="shared" si="141"/>
        <v/>
      </c>
    </row>
    <row r="2773" spans="18:19">
      <c r="R2773" s="25" t="str">
        <f t="shared" si="140"/>
        <v/>
      </c>
      <c r="S2773" s="27" t="str">
        <f t="shared" si="141"/>
        <v/>
      </c>
    </row>
    <row r="2774" spans="18:19">
      <c r="R2774" s="25" t="str">
        <f t="shared" si="140"/>
        <v/>
      </c>
      <c r="S2774" s="27" t="str">
        <f t="shared" si="141"/>
        <v/>
      </c>
    </row>
    <row r="2775" spans="18:19">
      <c r="R2775" s="25" t="str">
        <f t="shared" si="140"/>
        <v/>
      </c>
      <c r="S2775" s="27" t="str">
        <f t="shared" si="141"/>
        <v/>
      </c>
    </row>
    <row r="2776" spans="18:19">
      <c r="R2776" s="25" t="str">
        <f t="shared" si="140"/>
        <v/>
      </c>
      <c r="S2776" s="27" t="str">
        <f t="shared" si="141"/>
        <v/>
      </c>
    </row>
    <row r="2777" spans="18:19">
      <c r="R2777" s="25" t="str">
        <f t="shared" si="140"/>
        <v/>
      </c>
      <c r="S2777" s="27" t="str">
        <f t="shared" si="141"/>
        <v/>
      </c>
    </row>
    <row r="2778" spans="18:19">
      <c r="R2778" s="25" t="str">
        <f t="shared" si="140"/>
        <v/>
      </c>
      <c r="S2778" s="27" t="str">
        <f t="shared" si="141"/>
        <v/>
      </c>
    </row>
    <row r="2779" spans="18:19">
      <c r="R2779" s="25" t="str">
        <f t="shared" si="140"/>
        <v/>
      </c>
      <c r="S2779" s="27" t="str">
        <f t="shared" si="141"/>
        <v/>
      </c>
    </row>
    <row r="2780" spans="18:19">
      <c r="R2780" s="25" t="str">
        <f t="shared" si="140"/>
        <v/>
      </c>
      <c r="S2780" s="27" t="str">
        <f t="shared" si="141"/>
        <v/>
      </c>
    </row>
    <row r="2781" spans="18:19">
      <c r="R2781" s="25" t="str">
        <f t="shared" si="140"/>
        <v/>
      </c>
      <c r="S2781" s="27" t="str">
        <f t="shared" si="141"/>
        <v/>
      </c>
    </row>
    <row r="2782" spans="18:19">
      <c r="R2782" s="25" t="str">
        <f t="shared" si="140"/>
        <v/>
      </c>
      <c r="S2782" s="27" t="str">
        <f t="shared" si="141"/>
        <v/>
      </c>
    </row>
    <row r="2783" spans="18:19">
      <c r="R2783" s="25" t="str">
        <f t="shared" si="140"/>
        <v/>
      </c>
      <c r="S2783" s="27" t="str">
        <f t="shared" si="141"/>
        <v/>
      </c>
    </row>
    <row r="2784" spans="18:19">
      <c r="R2784" s="25" t="str">
        <f t="shared" si="140"/>
        <v/>
      </c>
      <c r="S2784" s="27" t="str">
        <f t="shared" si="141"/>
        <v/>
      </c>
    </row>
    <row r="2785" spans="18:19">
      <c r="R2785" s="25" t="str">
        <f t="shared" si="140"/>
        <v/>
      </c>
      <c r="S2785" s="27" t="str">
        <f t="shared" si="141"/>
        <v/>
      </c>
    </row>
    <row r="2786" spans="18:19">
      <c r="R2786" s="25" t="str">
        <f t="shared" si="140"/>
        <v/>
      </c>
      <c r="S2786" s="27" t="str">
        <f t="shared" si="141"/>
        <v/>
      </c>
    </row>
    <row r="2787" spans="18:19">
      <c r="R2787" s="25" t="str">
        <f t="shared" si="140"/>
        <v/>
      </c>
      <c r="S2787" s="27" t="str">
        <f t="shared" si="141"/>
        <v/>
      </c>
    </row>
    <row r="2788" spans="18:19">
      <c r="R2788" s="25" t="str">
        <f t="shared" si="140"/>
        <v/>
      </c>
      <c r="S2788" s="27" t="str">
        <f t="shared" si="141"/>
        <v/>
      </c>
    </row>
    <row r="2789" spans="18:19">
      <c r="R2789" s="25" t="str">
        <f t="shared" si="140"/>
        <v/>
      </c>
      <c r="S2789" s="27" t="str">
        <f t="shared" si="141"/>
        <v/>
      </c>
    </row>
    <row r="2790" spans="18:19">
      <c r="R2790" s="25" t="str">
        <f t="shared" si="140"/>
        <v/>
      </c>
      <c r="S2790" s="27" t="str">
        <f t="shared" si="141"/>
        <v/>
      </c>
    </row>
    <row r="2791" spans="18:19">
      <c r="R2791" s="25" t="str">
        <f t="shared" si="140"/>
        <v/>
      </c>
      <c r="S2791" s="27" t="str">
        <f t="shared" si="141"/>
        <v/>
      </c>
    </row>
    <row r="2792" spans="18:19">
      <c r="R2792" s="25" t="str">
        <f t="shared" si="140"/>
        <v/>
      </c>
      <c r="S2792" s="27" t="str">
        <f t="shared" si="141"/>
        <v/>
      </c>
    </row>
    <row r="2793" spans="18:19">
      <c r="R2793" s="25" t="str">
        <f t="shared" si="140"/>
        <v/>
      </c>
      <c r="S2793" s="27" t="str">
        <f t="shared" si="141"/>
        <v/>
      </c>
    </row>
    <row r="2794" spans="18:19">
      <c r="R2794" s="25" t="str">
        <f t="shared" si="140"/>
        <v/>
      </c>
      <c r="S2794" s="27" t="str">
        <f t="shared" si="141"/>
        <v/>
      </c>
    </row>
    <row r="2795" spans="18:19">
      <c r="R2795" s="25" t="str">
        <f t="shared" si="140"/>
        <v/>
      </c>
      <c r="S2795" s="27" t="str">
        <f t="shared" si="141"/>
        <v/>
      </c>
    </row>
    <row r="2796" spans="18:19">
      <c r="R2796" s="25" t="str">
        <f t="shared" si="140"/>
        <v/>
      </c>
      <c r="S2796" s="27" t="str">
        <f t="shared" si="141"/>
        <v/>
      </c>
    </row>
    <row r="2797" spans="18:19">
      <c r="R2797" s="25" t="str">
        <f t="shared" si="140"/>
        <v/>
      </c>
      <c r="S2797" s="27" t="str">
        <f t="shared" si="141"/>
        <v/>
      </c>
    </row>
    <row r="2798" spans="18:19">
      <c r="R2798" s="25" t="str">
        <f t="shared" si="140"/>
        <v/>
      </c>
      <c r="S2798" s="27" t="str">
        <f t="shared" si="141"/>
        <v/>
      </c>
    </row>
    <row r="2799" spans="18:19">
      <c r="R2799" s="25" t="str">
        <f t="shared" si="140"/>
        <v/>
      </c>
      <c r="S2799" s="27" t="str">
        <f t="shared" si="141"/>
        <v/>
      </c>
    </row>
    <row r="2800" spans="18:19">
      <c r="R2800" s="25" t="str">
        <f t="shared" ref="R2800:R2838" si="142">IF(K2800="","",SUM(K2800:Q2800))</f>
        <v/>
      </c>
      <c r="S2800" s="27" t="str">
        <f t="shared" ref="S2800:S2843" si="143">IF(J2800="","",IF(R2800="","",J2800+R2800))</f>
        <v/>
      </c>
    </row>
    <row r="2801" spans="18:19">
      <c r="R2801" s="25" t="str">
        <f t="shared" si="142"/>
        <v/>
      </c>
      <c r="S2801" s="27" t="str">
        <f t="shared" si="143"/>
        <v/>
      </c>
    </row>
    <row r="2802" spans="18:19">
      <c r="R2802" s="25" t="str">
        <f t="shared" si="142"/>
        <v/>
      </c>
      <c r="S2802" s="27" t="str">
        <f t="shared" si="143"/>
        <v/>
      </c>
    </row>
    <row r="2803" spans="18:19">
      <c r="R2803" s="25" t="str">
        <f t="shared" si="142"/>
        <v/>
      </c>
      <c r="S2803" s="27" t="str">
        <f t="shared" si="143"/>
        <v/>
      </c>
    </row>
    <row r="2804" spans="18:19">
      <c r="R2804" s="25" t="str">
        <f t="shared" si="142"/>
        <v/>
      </c>
      <c r="S2804" s="27" t="str">
        <f t="shared" si="143"/>
        <v/>
      </c>
    </row>
    <row r="2805" spans="18:19">
      <c r="R2805" s="25" t="str">
        <f t="shared" si="142"/>
        <v/>
      </c>
      <c r="S2805" s="27" t="str">
        <f t="shared" si="143"/>
        <v/>
      </c>
    </row>
    <row r="2806" spans="18:19">
      <c r="R2806" s="25" t="str">
        <f t="shared" si="142"/>
        <v/>
      </c>
      <c r="S2806" s="27" t="str">
        <f t="shared" si="143"/>
        <v/>
      </c>
    </row>
    <row r="2807" spans="18:19">
      <c r="R2807" s="25" t="str">
        <f t="shared" si="142"/>
        <v/>
      </c>
      <c r="S2807" s="27" t="str">
        <f t="shared" si="143"/>
        <v/>
      </c>
    </row>
    <row r="2808" spans="18:19">
      <c r="R2808" s="25" t="str">
        <f t="shared" si="142"/>
        <v/>
      </c>
      <c r="S2808" s="27" t="str">
        <f t="shared" si="143"/>
        <v/>
      </c>
    </row>
    <row r="2809" spans="18:19">
      <c r="R2809" s="25" t="str">
        <f t="shared" si="142"/>
        <v/>
      </c>
      <c r="S2809" s="27" t="str">
        <f t="shared" si="143"/>
        <v/>
      </c>
    </row>
    <row r="2810" spans="18:19">
      <c r="R2810" s="25" t="str">
        <f t="shared" si="142"/>
        <v/>
      </c>
      <c r="S2810" s="27" t="str">
        <f t="shared" si="143"/>
        <v/>
      </c>
    </row>
    <row r="2811" spans="18:19">
      <c r="R2811" s="25" t="str">
        <f t="shared" si="142"/>
        <v/>
      </c>
      <c r="S2811" s="27" t="str">
        <f t="shared" si="143"/>
        <v/>
      </c>
    </row>
    <row r="2812" spans="18:19">
      <c r="R2812" s="25" t="str">
        <f t="shared" si="142"/>
        <v/>
      </c>
      <c r="S2812" s="27" t="str">
        <f t="shared" si="143"/>
        <v/>
      </c>
    </row>
    <row r="2813" spans="18:19">
      <c r="R2813" s="25" t="str">
        <f t="shared" si="142"/>
        <v/>
      </c>
      <c r="S2813" s="27" t="str">
        <f t="shared" si="143"/>
        <v/>
      </c>
    </row>
    <row r="2814" spans="18:19">
      <c r="R2814" s="25" t="str">
        <f t="shared" si="142"/>
        <v/>
      </c>
      <c r="S2814" s="27" t="str">
        <f t="shared" si="143"/>
        <v/>
      </c>
    </row>
    <row r="2815" spans="18:19">
      <c r="R2815" s="25" t="str">
        <f t="shared" si="142"/>
        <v/>
      </c>
      <c r="S2815" s="27" t="str">
        <f t="shared" si="143"/>
        <v/>
      </c>
    </row>
    <row r="2816" spans="18:19">
      <c r="R2816" s="25" t="str">
        <f t="shared" si="142"/>
        <v/>
      </c>
      <c r="S2816" s="27" t="str">
        <f t="shared" si="143"/>
        <v/>
      </c>
    </row>
    <row r="2817" spans="18:19">
      <c r="R2817" s="25" t="str">
        <f t="shared" si="142"/>
        <v/>
      </c>
      <c r="S2817" s="27" t="str">
        <f t="shared" si="143"/>
        <v/>
      </c>
    </row>
    <row r="2818" spans="18:19">
      <c r="R2818" s="25" t="str">
        <f t="shared" si="142"/>
        <v/>
      </c>
      <c r="S2818" s="27" t="str">
        <f t="shared" si="143"/>
        <v/>
      </c>
    </row>
    <row r="2819" spans="18:19">
      <c r="R2819" s="25" t="str">
        <f t="shared" si="142"/>
        <v/>
      </c>
      <c r="S2819" s="27" t="str">
        <f t="shared" si="143"/>
        <v/>
      </c>
    </row>
    <row r="2820" spans="18:19">
      <c r="R2820" s="25" t="str">
        <f t="shared" si="142"/>
        <v/>
      </c>
      <c r="S2820" s="27" t="str">
        <f t="shared" si="143"/>
        <v/>
      </c>
    </row>
    <row r="2821" spans="18:19">
      <c r="R2821" s="25" t="str">
        <f t="shared" si="142"/>
        <v/>
      </c>
      <c r="S2821" s="27" t="str">
        <f t="shared" si="143"/>
        <v/>
      </c>
    </row>
    <row r="2822" spans="18:19">
      <c r="R2822" s="25" t="str">
        <f t="shared" si="142"/>
        <v/>
      </c>
      <c r="S2822" s="27" t="str">
        <f t="shared" si="143"/>
        <v/>
      </c>
    </row>
    <row r="2823" spans="18:19">
      <c r="R2823" s="25" t="str">
        <f t="shared" si="142"/>
        <v/>
      </c>
      <c r="S2823" s="27" t="str">
        <f t="shared" si="143"/>
        <v/>
      </c>
    </row>
    <row r="2824" spans="18:19">
      <c r="R2824" s="25" t="str">
        <f t="shared" si="142"/>
        <v/>
      </c>
      <c r="S2824" s="27" t="str">
        <f t="shared" si="143"/>
        <v/>
      </c>
    </row>
    <row r="2825" spans="18:19">
      <c r="R2825" s="25" t="str">
        <f t="shared" si="142"/>
        <v/>
      </c>
      <c r="S2825" s="27" t="str">
        <f t="shared" si="143"/>
        <v/>
      </c>
    </row>
    <row r="2826" spans="18:19">
      <c r="R2826" s="25" t="str">
        <f t="shared" si="142"/>
        <v/>
      </c>
      <c r="S2826" s="27" t="str">
        <f t="shared" si="143"/>
        <v/>
      </c>
    </row>
    <row r="2827" spans="18:19">
      <c r="R2827" s="25" t="str">
        <f t="shared" si="142"/>
        <v/>
      </c>
      <c r="S2827" s="27" t="str">
        <f t="shared" si="143"/>
        <v/>
      </c>
    </row>
    <row r="2828" spans="18:19">
      <c r="R2828" s="25" t="str">
        <f t="shared" si="142"/>
        <v/>
      </c>
      <c r="S2828" s="27" t="str">
        <f t="shared" si="143"/>
        <v/>
      </c>
    </row>
    <row r="2829" spans="18:19">
      <c r="R2829" s="25" t="str">
        <f t="shared" si="142"/>
        <v/>
      </c>
      <c r="S2829" s="27" t="str">
        <f t="shared" si="143"/>
        <v/>
      </c>
    </row>
    <row r="2830" spans="18:19">
      <c r="R2830" s="25" t="str">
        <f t="shared" si="142"/>
        <v/>
      </c>
      <c r="S2830" s="27" t="str">
        <f t="shared" si="143"/>
        <v/>
      </c>
    </row>
    <row r="2831" spans="18:19">
      <c r="R2831" s="25" t="str">
        <f t="shared" si="142"/>
        <v/>
      </c>
      <c r="S2831" s="27" t="str">
        <f t="shared" si="143"/>
        <v/>
      </c>
    </row>
    <row r="2832" spans="18:19">
      <c r="R2832" s="25" t="str">
        <f t="shared" si="142"/>
        <v/>
      </c>
      <c r="S2832" s="27" t="str">
        <f t="shared" si="143"/>
        <v/>
      </c>
    </row>
    <row r="2833" spans="18:19">
      <c r="R2833" s="25" t="str">
        <f t="shared" si="142"/>
        <v/>
      </c>
      <c r="S2833" s="27" t="str">
        <f t="shared" si="143"/>
        <v/>
      </c>
    </row>
    <row r="2834" spans="18:19">
      <c r="R2834" s="25" t="str">
        <f t="shared" si="142"/>
        <v/>
      </c>
      <c r="S2834" s="27" t="str">
        <f t="shared" si="143"/>
        <v/>
      </c>
    </row>
    <row r="2835" spans="18:19">
      <c r="R2835" s="25" t="str">
        <f t="shared" si="142"/>
        <v/>
      </c>
      <c r="S2835" s="27" t="str">
        <f t="shared" si="143"/>
        <v/>
      </c>
    </row>
    <row r="2836" spans="18:19">
      <c r="R2836" s="25" t="str">
        <f t="shared" si="142"/>
        <v/>
      </c>
      <c r="S2836" s="27" t="str">
        <f t="shared" si="143"/>
        <v/>
      </c>
    </row>
    <row r="2837" spans="18:19">
      <c r="R2837" s="25" t="str">
        <f t="shared" si="142"/>
        <v/>
      </c>
      <c r="S2837" s="27" t="str">
        <f t="shared" si="143"/>
        <v/>
      </c>
    </row>
    <row r="2838" spans="18:19">
      <c r="R2838" s="25" t="str">
        <f t="shared" si="142"/>
        <v/>
      </c>
      <c r="S2838" s="27" t="str">
        <f t="shared" si="143"/>
        <v/>
      </c>
    </row>
    <row r="2839" spans="18:19">
      <c r="R2839" s="25" t="str">
        <f>IF(K2839="","",SUM(K2839:Q2839))</f>
        <v/>
      </c>
      <c r="S2839" s="27" t="str">
        <f t="shared" si="143"/>
        <v/>
      </c>
    </row>
    <row r="2840" spans="18:19">
      <c r="R2840" s="25" t="str">
        <f>IF(K2840="","",SUM(K2840:Q2840))</f>
        <v/>
      </c>
      <c r="S2840" s="27" t="str">
        <f t="shared" si="143"/>
        <v/>
      </c>
    </row>
    <row r="2841" spans="18:19">
      <c r="R2841" s="25" t="str">
        <f>IF(K2841="","",SUM(K2841:Q2841))</f>
        <v/>
      </c>
      <c r="S2841" s="27" t="str">
        <f t="shared" si="143"/>
        <v/>
      </c>
    </row>
    <row r="2842" spans="18:19">
      <c r="R2842" s="25" t="str">
        <f>IF(K2842="","",SUM(K2842:Q2842))</f>
        <v/>
      </c>
      <c r="S2842" s="27" t="str">
        <f t="shared" si="143"/>
        <v/>
      </c>
    </row>
    <row r="2843" spans="18:19">
      <c r="R2843" s="25" t="str">
        <f>IF(K2843="","",SUM(K2843:Q2843))</f>
        <v/>
      </c>
      <c r="S2843" s="27" t="str">
        <f t="shared" si="143"/>
        <v/>
      </c>
    </row>
  </sheetData>
  <sheetProtection selectLockedCells="1"/>
  <mergeCells count="5">
    <mergeCell ref="A1:V1"/>
    <mergeCell ref="A2:V2"/>
    <mergeCell ref="A3:V3"/>
    <mergeCell ref="I5:K5"/>
    <mergeCell ref="N5:P5"/>
  </mergeCells>
  <pageMargins left="0.75" right="0.75" top="1" bottom="1" header="0.5" footer="0.5"/>
  <pageSetup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C8DC-6BD3-4C0C-AA5F-ED74C555E177}">
  <dimension ref="A1:AB259"/>
  <sheetViews>
    <sheetView workbookViewId="0">
      <selection sqref="A1:AB2504"/>
    </sheetView>
  </sheetViews>
  <sheetFormatPr defaultRowHeight="12.75"/>
  <sheetData>
    <row r="1" spans="1:15">
      <c r="A1" t="s">
        <v>125</v>
      </c>
    </row>
    <row r="2" spans="1:15">
      <c r="A2" t="s">
        <v>1</v>
      </c>
    </row>
    <row r="3" spans="1:15">
      <c r="A3" t="s">
        <v>2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122.2777778</v>
      </c>
    </row>
    <row r="8" spans="1:15">
      <c r="D8" t="s">
        <v>7</v>
      </c>
      <c r="J8">
        <v>75</v>
      </c>
      <c r="O8">
        <v>57.462962959999999</v>
      </c>
    </row>
    <row r="9" spans="1:15">
      <c r="D9" t="s">
        <v>8</v>
      </c>
      <c r="J9">
        <v>75</v>
      </c>
      <c r="O9">
        <v>58.425925929999998</v>
      </c>
    </row>
    <row r="10" spans="1:15">
      <c r="D10" t="s">
        <v>9</v>
      </c>
      <c r="J10">
        <v>0</v>
      </c>
      <c r="O10">
        <v>-0.222222222</v>
      </c>
    </row>
    <row r="11" spans="1:15">
      <c r="D11" t="s">
        <v>10</v>
      </c>
      <c r="J11">
        <v>100</v>
      </c>
      <c r="O11">
        <v>83.462962959999999</v>
      </c>
    </row>
    <row r="12" spans="1:15">
      <c r="D12" t="s">
        <v>11</v>
      </c>
      <c r="J12">
        <v>125</v>
      </c>
      <c r="O12">
        <v>89.425925930000005</v>
      </c>
    </row>
    <row r="13" spans="1:15">
      <c r="D13" t="s">
        <v>12</v>
      </c>
      <c r="J13">
        <v>225</v>
      </c>
      <c r="O13">
        <v>164.68518520000001</v>
      </c>
    </row>
    <row r="14" spans="1:15">
      <c r="D14" t="s">
        <v>13</v>
      </c>
      <c r="J14">
        <v>10</v>
      </c>
      <c r="O14">
        <v>9.8333333330000006</v>
      </c>
    </row>
    <row r="15" spans="1:15">
      <c r="D15" t="s">
        <v>14</v>
      </c>
      <c r="J15">
        <v>760</v>
      </c>
      <c r="O15">
        <v>585.35185190000004</v>
      </c>
    </row>
    <row r="17" spans="1:28">
      <c r="D17" t="s">
        <v>15</v>
      </c>
      <c r="J17">
        <v>160</v>
      </c>
      <c r="O17">
        <v>144.5188679</v>
      </c>
    </row>
    <row r="18" spans="1:28">
      <c r="D18" t="s">
        <v>16</v>
      </c>
      <c r="J18">
        <v>20</v>
      </c>
      <c r="O18">
        <v>8.7924528300000002</v>
      </c>
    </row>
    <row r="19" spans="1:28">
      <c r="D19" t="s">
        <v>17</v>
      </c>
      <c r="J19">
        <v>10</v>
      </c>
      <c r="O19">
        <v>8.6981132080000005</v>
      </c>
    </row>
    <row r="20" spans="1:28">
      <c r="D20" t="s">
        <v>18</v>
      </c>
      <c r="J20">
        <v>5</v>
      </c>
      <c r="O20">
        <v>4.773584906</v>
      </c>
    </row>
    <row r="21" spans="1:28">
      <c r="D21" t="s">
        <v>19</v>
      </c>
      <c r="J21">
        <v>30</v>
      </c>
      <c r="O21">
        <v>24.566037739999999</v>
      </c>
    </row>
    <row r="22" spans="1:28">
      <c r="D22" t="s">
        <v>20</v>
      </c>
      <c r="J22">
        <v>15</v>
      </c>
      <c r="O22">
        <v>12.490566039999999</v>
      </c>
    </row>
    <row r="23" spans="1:28">
      <c r="D23" t="s">
        <v>21</v>
      </c>
      <c r="J23">
        <v>240</v>
      </c>
      <c r="O23">
        <v>203.83962260000001</v>
      </c>
    </row>
    <row r="25" spans="1:28">
      <c r="D25" t="s">
        <v>22</v>
      </c>
      <c r="J25">
        <v>1000</v>
      </c>
      <c r="O25">
        <v>789.19147450000003</v>
      </c>
    </row>
    <row r="28" spans="1:28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8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160</v>
      </c>
      <c r="M29">
        <v>20</v>
      </c>
      <c r="N29">
        <v>10</v>
      </c>
      <c r="O29">
        <v>5</v>
      </c>
      <c r="P29">
        <v>30</v>
      </c>
      <c r="Q29">
        <v>15</v>
      </c>
      <c r="R29">
        <v>240</v>
      </c>
      <c r="S29">
        <v>1000</v>
      </c>
      <c r="T29" t="s">
        <v>126</v>
      </c>
      <c r="U29" t="s">
        <v>44</v>
      </c>
      <c r="V29" t="s">
        <v>45</v>
      </c>
      <c r="X29" t="s">
        <v>40</v>
      </c>
      <c r="Y29" t="s">
        <v>47</v>
      </c>
      <c r="Z29" t="s">
        <v>49</v>
      </c>
      <c r="AA29" t="s">
        <v>127</v>
      </c>
      <c r="AB29" t="s">
        <v>48</v>
      </c>
    </row>
    <row r="30" spans="1:28">
      <c r="A30" t="s">
        <v>128</v>
      </c>
      <c r="B30" t="s">
        <v>119</v>
      </c>
      <c r="C30">
        <v>134</v>
      </c>
      <c r="D30">
        <v>60</v>
      </c>
      <c r="E30">
        <v>59</v>
      </c>
      <c r="F30">
        <v>0</v>
      </c>
      <c r="G30">
        <v>88</v>
      </c>
      <c r="H30">
        <v>85</v>
      </c>
      <c r="I30">
        <v>171</v>
      </c>
      <c r="J30">
        <v>10</v>
      </c>
      <c r="K30">
        <v>607</v>
      </c>
      <c r="L30">
        <v>160</v>
      </c>
      <c r="M30">
        <v>20</v>
      </c>
      <c r="N30">
        <v>10</v>
      </c>
      <c r="O30">
        <v>5</v>
      </c>
      <c r="P30">
        <v>26</v>
      </c>
      <c r="Q30">
        <v>15</v>
      </c>
      <c r="R30">
        <v>236</v>
      </c>
      <c r="S30">
        <v>843</v>
      </c>
      <c r="T30" t="s">
        <v>47</v>
      </c>
      <c r="U30">
        <v>1</v>
      </c>
      <c r="V30" t="s">
        <v>129</v>
      </c>
      <c r="X30" t="s">
        <v>130</v>
      </c>
      <c r="Y30">
        <v>843</v>
      </c>
    </row>
    <row r="31" spans="1:28">
      <c r="A31" t="s">
        <v>131</v>
      </c>
      <c r="B31" t="s">
        <v>75</v>
      </c>
      <c r="C31">
        <v>120</v>
      </c>
      <c r="D31">
        <v>54</v>
      </c>
      <c r="E31">
        <v>54</v>
      </c>
      <c r="F31">
        <v>0</v>
      </c>
      <c r="G31">
        <v>88</v>
      </c>
      <c r="H31">
        <v>89</v>
      </c>
      <c r="I31">
        <v>198</v>
      </c>
      <c r="J31">
        <v>10</v>
      </c>
      <c r="K31">
        <v>613</v>
      </c>
      <c r="L31">
        <v>157</v>
      </c>
      <c r="M31">
        <v>16</v>
      </c>
      <c r="N31">
        <v>10</v>
      </c>
      <c r="O31">
        <v>5</v>
      </c>
      <c r="P31">
        <v>28</v>
      </c>
      <c r="Q31">
        <v>9</v>
      </c>
      <c r="R31">
        <v>225</v>
      </c>
      <c r="S31">
        <v>838</v>
      </c>
      <c r="T31" t="s">
        <v>47</v>
      </c>
      <c r="U31">
        <v>2</v>
      </c>
      <c r="V31" t="s">
        <v>132</v>
      </c>
      <c r="X31" t="s">
        <v>130</v>
      </c>
      <c r="Y31">
        <v>838</v>
      </c>
    </row>
    <row r="32" spans="1:28">
      <c r="A32" t="s">
        <v>133</v>
      </c>
      <c r="B32" t="s">
        <v>75</v>
      </c>
      <c r="C32">
        <v>118</v>
      </c>
      <c r="D32">
        <v>51</v>
      </c>
      <c r="E32">
        <v>60</v>
      </c>
      <c r="F32">
        <v>0</v>
      </c>
      <c r="G32">
        <v>90</v>
      </c>
      <c r="H32">
        <v>80</v>
      </c>
      <c r="I32">
        <v>144</v>
      </c>
      <c r="J32">
        <v>10</v>
      </c>
      <c r="K32">
        <v>553</v>
      </c>
      <c r="L32">
        <v>126</v>
      </c>
      <c r="M32">
        <v>2</v>
      </c>
      <c r="N32">
        <v>10</v>
      </c>
      <c r="O32">
        <v>3</v>
      </c>
      <c r="P32">
        <v>27</v>
      </c>
      <c r="Q32">
        <v>9</v>
      </c>
      <c r="R32">
        <v>177</v>
      </c>
      <c r="S32">
        <v>730</v>
      </c>
      <c r="T32" t="s">
        <v>47</v>
      </c>
      <c r="U32">
        <v>3</v>
      </c>
      <c r="X32" t="s">
        <v>130</v>
      </c>
      <c r="Y32">
        <v>730</v>
      </c>
    </row>
    <row r="33" spans="1:28">
      <c r="A33" t="s">
        <v>134</v>
      </c>
      <c r="B33" t="s">
        <v>63</v>
      </c>
      <c r="C33">
        <v>127</v>
      </c>
      <c r="D33">
        <v>60</v>
      </c>
      <c r="E33">
        <v>61</v>
      </c>
      <c r="F33">
        <v>0</v>
      </c>
      <c r="G33">
        <v>76</v>
      </c>
      <c r="H33">
        <v>83</v>
      </c>
      <c r="I33">
        <v>153</v>
      </c>
      <c r="J33">
        <v>10</v>
      </c>
      <c r="K33">
        <v>570</v>
      </c>
      <c r="L33">
        <v>99</v>
      </c>
      <c r="M33">
        <v>0</v>
      </c>
      <c r="N33">
        <v>4</v>
      </c>
      <c r="O33">
        <v>5</v>
      </c>
      <c r="P33">
        <v>25</v>
      </c>
      <c r="Q33">
        <v>5</v>
      </c>
      <c r="R33">
        <v>138</v>
      </c>
      <c r="S33">
        <v>708</v>
      </c>
      <c r="T33" t="s">
        <v>47</v>
      </c>
      <c r="U33">
        <v>4</v>
      </c>
      <c r="X33" t="s">
        <v>130</v>
      </c>
      <c r="Y33">
        <v>708</v>
      </c>
    </row>
    <row r="34" spans="1:28">
      <c r="A34" t="s">
        <v>135</v>
      </c>
      <c r="B34" t="s">
        <v>75</v>
      </c>
      <c r="C34">
        <v>103</v>
      </c>
      <c r="D34">
        <v>52</v>
      </c>
      <c r="E34">
        <v>54</v>
      </c>
      <c r="F34">
        <v>0</v>
      </c>
      <c r="G34">
        <v>74</v>
      </c>
      <c r="H34">
        <v>83</v>
      </c>
      <c r="I34">
        <v>108</v>
      </c>
      <c r="J34">
        <v>10</v>
      </c>
      <c r="K34">
        <v>484</v>
      </c>
      <c r="L34">
        <v>150</v>
      </c>
      <c r="M34">
        <v>4</v>
      </c>
      <c r="N34">
        <v>10</v>
      </c>
      <c r="O34">
        <v>5</v>
      </c>
      <c r="P34">
        <v>28</v>
      </c>
      <c r="Q34">
        <v>10</v>
      </c>
      <c r="R34">
        <v>207</v>
      </c>
      <c r="S34">
        <v>691</v>
      </c>
      <c r="T34" t="s">
        <v>47</v>
      </c>
      <c r="U34">
        <v>5</v>
      </c>
      <c r="X34" t="s">
        <v>130</v>
      </c>
      <c r="Y34">
        <v>691</v>
      </c>
    </row>
    <row r="35" spans="1:28">
      <c r="A35" t="s">
        <v>136</v>
      </c>
      <c r="B35" t="s">
        <v>63</v>
      </c>
      <c r="C35">
        <v>108</v>
      </c>
      <c r="D35">
        <v>52</v>
      </c>
      <c r="E35">
        <v>54</v>
      </c>
      <c r="F35">
        <v>0</v>
      </c>
      <c r="G35">
        <v>87</v>
      </c>
      <c r="H35">
        <v>80</v>
      </c>
      <c r="I35">
        <v>144</v>
      </c>
      <c r="J35">
        <v>10</v>
      </c>
      <c r="K35">
        <v>535</v>
      </c>
      <c r="L35">
        <v>101</v>
      </c>
      <c r="M35">
        <v>0</v>
      </c>
      <c r="N35">
        <v>4</v>
      </c>
      <c r="O35">
        <v>5</v>
      </c>
      <c r="P35">
        <v>26</v>
      </c>
      <c r="Q35">
        <v>6</v>
      </c>
      <c r="R35">
        <v>142</v>
      </c>
      <c r="S35">
        <v>677</v>
      </c>
      <c r="T35" t="s">
        <v>47</v>
      </c>
      <c r="U35">
        <v>6</v>
      </c>
      <c r="X35" t="s">
        <v>130</v>
      </c>
      <c r="Y35">
        <v>677</v>
      </c>
    </row>
    <row r="36" spans="1:28">
      <c r="A36" t="s">
        <v>137</v>
      </c>
      <c r="B36" t="s">
        <v>75</v>
      </c>
      <c r="C36">
        <v>66</v>
      </c>
      <c r="D36">
        <v>40</v>
      </c>
      <c r="E36">
        <v>41</v>
      </c>
      <c r="F36">
        <v>0</v>
      </c>
      <c r="G36">
        <v>87</v>
      </c>
      <c r="H36">
        <v>85</v>
      </c>
      <c r="I36">
        <v>36</v>
      </c>
      <c r="J36">
        <v>10</v>
      </c>
      <c r="K36">
        <v>365</v>
      </c>
      <c r="L36">
        <v>110</v>
      </c>
      <c r="M36">
        <v>2</v>
      </c>
      <c r="N36">
        <v>5</v>
      </c>
      <c r="O36">
        <v>5</v>
      </c>
      <c r="P36">
        <v>28</v>
      </c>
      <c r="Q36">
        <v>6</v>
      </c>
      <c r="R36">
        <v>156</v>
      </c>
      <c r="S36">
        <v>521</v>
      </c>
      <c r="T36" t="s">
        <v>47</v>
      </c>
      <c r="U36">
        <v>7</v>
      </c>
      <c r="X36" t="s">
        <v>130</v>
      </c>
      <c r="Y36">
        <v>521</v>
      </c>
    </row>
    <row r="37" spans="1:28">
      <c r="A37" t="s">
        <v>138</v>
      </c>
      <c r="B37" t="s">
        <v>67</v>
      </c>
      <c r="C37">
        <v>141</v>
      </c>
      <c r="D37">
        <v>69</v>
      </c>
      <c r="E37">
        <v>67</v>
      </c>
      <c r="F37">
        <v>0</v>
      </c>
      <c r="G37">
        <v>90</v>
      </c>
      <c r="H37">
        <v>82</v>
      </c>
      <c r="I37">
        <v>207</v>
      </c>
      <c r="J37">
        <v>10</v>
      </c>
      <c r="K37">
        <v>666</v>
      </c>
      <c r="L37">
        <v>154</v>
      </c>
      <c r="M37">
        <v>16</v>
      </c>
      <c r="N37">
        <v>10</v>
      </c>
      <c r="O37">
        <v>5</v>
      </c>
      <c r="P37">
        <v>30</v>
      </c>
      <c r="Q37">
        <v>15</v>
      </c>
      <c r="R37">
        <v>230</v>
      </c>
      <c r="S37">
        <v>896</v>
      </c>
      <c r="T37" t="s">
        <v>48</v>
      </c>
      <c r="U37">
        <v>1</v>
      </c>
      <c r="V37" t="s">
        <v>129</v>
      </c>
      <c r="X37" t="s">
        <v>139</v>
      </c>
      <c r="AB37">
        <v>896</v>
      </c>
    </row>
    <row r="38" spans="1:28">
      <c r="A38" t="s">
        <v>140</v>
      </c>
      <c r="B38" t="s">
        <v>73</v>
      </c>
      <c r="C38">
        <v>142</v>
      </c>
      <c r="D38">
        <v>64</v>
      </c>
      <c r="E38">
        <v>67</v>
      </c>
      <c r="F38">
        <v>0</v>
      </c>
      <c r="G38">
        <v>90</v>
      </c>
      <c r="H38">
        <v>82</v>
      </c>
      <c r="I38">
        <v>207</v>
      </c>
      <c r="J38">
        <v>10</v>
      </c>
      <c r="K38">
        <v>662</v>
      </c>
      <c r="L38">
        <v>149</v>
      </c>
      <c r="M38">
        <v>20</v>
      </c>
      <c r="N38">
        <v>7</v>
      </c>
      <c r="O38">
        <v>5</v>
      </c>
      <c r="P38">
        <v>20</v>
      </c>
      <c r="Q38">
        <v>12</v>
      </c>
      <c r="R38">
        <v>213</v>
      </c>
      <c r="S38">
        <v>875</v>
      </c>
      <c r="T38" t="s">
        <v>48</v>
      </c>
      <c r="U38">
        <v>2</v>
      </c>
      <c r="V38" t="s">
        <v>132</v>
      </c>
      <c r="X38" t="s">
        <v>139</v>
      </c>
      <c r="AB38">
        <v>875</v>
      </c>
    </row>
    <row r="39" spans="1:28">
      <c r="A39" t="s">
        <v>141</v>
      </c>
      <c r="B39" t="s">
        <v>73</v>
      </c>
      <c r="C39">
        <v>140</v>
      </c>
      <c r="D39">
        <v>66</v>
      </c>
      <c r="E39">
        <v>63</v>
      </c>
      <c r="F39">
        <v>0</v>
      </c>
      <c r="G39">
        <v>82</v>
      </c>
      <c r="H39">
        <v>89</v>
      </c>
      <c r="I39">
        <v>207</v>
      </c>
      <c r="J39">
        <v>10</v>
      </c>
      <c r="K39">
        <v>657</v>
      </c>
      <c r="L39">
        <v>148</v>
      </c>
      <c r="M39">
        <v>2</v>
      </c>
      <c r="N39">
        <v>9</v>
      </c>
      <c r="O39">
        <v>5</v>
      </c>
      <c r="P39">
        <v>20</v>
      </c>
      <c r="Q39">
        <v>10</v>
      </c>
      <c r="R39">
        <v>194</v>
      </c>
      <c r="S39">
        <v>851</v>
      </c>
      <c r="T39" t="s">
        <v>48</v>
      </c>
      <c r="U39">
        <v>3</v>
      </c>
      <c r="V39" t="s">
        <v>57</v>
      </c>
      <c r="X39" t="s">
        <v>139</v>
      </c>
      <c r="AB39">
        <v>851</v>
      </c>
    </row>
    <row r="40" spans="1:28">
      <c r="A40" t="s">
        <v>142</v>
      </c>
      <c r="B40" t="s">
        <v>67</v>
      </c>
      <c r="C40">
        <v>138</v>
      </c>
      <c r="D40">
        <v>56</v>
      </c>
      <c r="E40">
        <v>58</v>
      </c>
      <c r="F40">
        <v>0</v>
      </c>
      <c r="G40">
        <v>80</v>
      </c>
      <c r="H40">
        <v>87</v>
      </c>
      <c r="I40">
        <v>180</v>
      </c>
      <c r="J40">
        <v>10</v>
      </c>
      <c r="K40">
        <v>609</v>
      </c>
      <c r="L40">
        <v>151</v>
      </c>
      <c r="M40">
        <v>11</v>
      </c>
      <c r="N40">
        <v>5</v>
      </c>
      <c r="O40">
        <v>5</v>
      </c>
      <c r="P40">
        <v>30</v>
      </c>
      <c r="Q40">
        <v>12</v>
      </c>
      <c r="R40">
        <v>214</v>
      </c>
      <c r="S40">
        <v>823</v>
      </c>
      <c r="T40" t="s">
        <v>48</v>
      </c>
      <c r="U40">
        <v>4</v>
      </c>
      <c r="V40" t="s">
        <v>57</v>
      </c>
      <c r="X40" t="s">
        <v>139</v>
      </c>
      <c r="AB40">
        <v>823</v>
      </c>
    </row>
    <row r="41" spans="1:28">
      <c r="A41" t="s">
        <v>143</v>
      </c>
      <c r="B41" t="s">
        <v>104</v>
      </c>
      <c r="C41">
        <v>116</v>
      </c>
      <c r="D41">
        <v>57</v>
      </c>
      <c r="E41">
        <v>60</v>
      </c>
      <c r="F41">
        <v>0</v>
      </c>
      <c r="G41">
        <v>78</v>
      </c>
      <c r="H41">
        <v>88</v>
      </c>
      <c r="I41">
        <v>171</v>
      </c>
      <c r="J41">
        <v>10</v>
      </c>
      <c r="K41">
        <v>580</v>
      </c>
      <c r="L41">
        <v>141</v>
      </c>
      <c r="M41">
        <v>2</v>
      </c>
      <c r="N41">
        <v>9</v>
      </c>
      <c r="O41">
        <v>5</v>
      </c>
      <c r="P41">
        <v>21</v>
      </c>
      <c r="Q41">
        <v>12</v>
      </c>
      <c r="R41">
        <v>190</v>
      </c>
      <c r="S41">
        <v>770</v>
      </c>
      <c r="T41" t="s">
        <v>48</v>
      </c>
      <c r="U41">
        <v>5</v>
      </c>
      <c r="X41" t="s">
        <v>139</v>
      </c>
      <c r="AB41">
        <v>770</v>
      </c>
    </row>
    <row r="42" spans="1:28">
      <c r="A42" t="s">
        <v>144</v>
      </c>
      <c r="B42" t="s">
        <v>145</v>
      </c>
      <c r="C42">
        <v>124</v>
      </c>
      <c r="D42">
        <v>58</v>
      </c>
      <c r="E42">
        <v>60</v>
      </c>
      <c r="F42">
        <v>0</v>
      </c>
      <c r="G42">
        <v>80</v>
      </c>
      <c r="H42">
        <v>89</v>
      </c>
      <c r="I42">
        <v>144</v>
      </c>
      <c r="J42">
        <v>10</v>
      </c>
      <c r="K42">
        <v>565</v>
      </c>
      <c r="L42">
        <v>153</v>
      </c>
      <c r="M42">
        <v>2</v>
      </c>
      <c r="N42">
        <v>10</v>
      </c>
      <c r="O42">
        <v>5</v>
      </c>
      <c r="P42">
        <v>16</v>
      </c>
      <c r="Q42">
        <v>13</v>
      </c>
      <c r="R42">
        <v>199</v>
      </c>
      <c r="S42">
        <v>764</v>
      </c>
      <c r="T42" t="s">
        <v>48</v>
      </c>
      <c r="U42">
        <v>6</v>
      </c>
      <c r="X42" t="s">
        <v>139</v>
      </c>
      <c r="AB42">
        <v>764</v>
      </c>
    </row>
    <row r="43" spans="1:28">
      <c r="A43" t="s">
        <v>146</v>
      </c>
      <c r="B43" t="s">
        <v>104</v>
      </c>
      <c r="C43">
        <v>119</v>
      </c>
      <c r="D43">
        <v>62</v>
      </c>
      <c r="E43">
        <v>62</v>
      </c>
      <c r="F43">
        <v>0</v>
      </c>
      <c r="G43">
        <v>84</v>
      </c>
      <c r="H43">
        <v>90</v>
      </c>
      <c r="I43">
        <v>180</v>
      </c>
      <c r="J43">
        <v>10</v>
      </c>
      <c r="K43">
        <v>607</v>
      </c>
      <c r="L43">
        <v>117</v>
      </c>
      <c r="M43">
        <v>2</v>
      </c>
      <c r="N43">
        <v>8</v>
      </c>
      <c r="O43">
        <v>5</v>
      </c>
      <c r="P43">
        <v>14</v>
      </c>
      <c r="Q43">
        <v>3</v>
      </c>
      <c r="R43">
        <v>149</v>
      </c>
      <c r="S43">
        <v>756</v>
      </c>
      <c r="T43" t="s">
        <v>48</v>
      </c>
      <c r="U43">
        <v>7</v>
      </c>
      <c r="X43" t="s">
        <v>139</v>
      </c>
      <c r="AB43">
        <v>756</v>
      </c>
    </row>
    <row r="44" spans="1:28">
      <c r="A44" t="s">
        <v>147</v>
      </c>
      <c r="B44" t="s">
        <v>67</v>
      </c>
      <c r="C44">
        <v>121</v>
      </c>
      <c r="D44">
        <v>59</v>
      </c>
      <c r="E44">
        <v>45</v>
      </c>
      <c r="F44">
        <v>0</v>
      </c>
      <c r="G44">
        <v>83</v>
      </c>
      <c r="H44">
        <v>87</v>
      </c>
      <c r="I44">
        <v>153</v>
      </c>
      <c r="J44">
        <v>10</v>
      </c>
      <c r="K44">
        <v>558</v>
      </c>
      <c r="L44">
        <v>140</v>
      </c>
      <c r="M44">
        <v>5</v>
      </c>
      <c r="N44">
        <v>6</v>
      </c>
      <c r="O44">
        <v>5</v>
      </c>
      <c r="P44">
        <v>30</v>
      </c>
      <c r="Q44">
        <v>12</v>
      </c>
      <c r="R44">
        <v>198</v>
      </c>
      <c r="S44">
        <v>756</v>
      </c>
      <c r="T44" t="s">
        <v>48</v>
      </c>
      <c r="U44">
        <v>7</v>
      </c>
      <c r="X44" t="s">
        <v>139</v>
      </c>
      <c r="AB44">
        <v>756</v>
      </c>
    </row>
    <row r="45" spans="1:28">
      <c r="A45" t="s">
        <v>148</v>
      </c>
      <c r="B45" t="s">
        <v>108</v>
      </c>
      <c r="C45">
        <v>113</v>
      </c>
      <c r="D45">
        <v>50</v>
      </c>
      <c r="E45">
        <v>56</v>
      </c>
      <c r="F45">
        <v>0</v>
      </c>
      <c r="G45">
        <v>74</v>
      </c>
      <c r="H45">
        <v>86</v>
      </c>
      <c r="I45">
        <v>117</v>
      </c>
      <c r="J45">
        <v>10</v>
      </c>
      <c r="K45">
        <v>506</v>
      </c>
      <c r="L45">
        <v>137</v>
      </c>
      <c r="M45">
        <v>7</v>
      </c>
      <c r="N45">
        <v>2</v>
      </c>
      <c r="O45">
        <v>5</v>
      </c>
      <c r="P45">
        <v>4</v>
      </c>
      <c r="Q45">
        <v>12</v>
      </c>
      <c r="R45">
        <v>167</v>
      </c>
      <c r="S45">
        <v>673</v>
      </c>
      <c r="T45" t="s">
        <v>48</v>
      </c>
      <c r="U45">
        <v>9</v>
      </c>
      <c r="X45" t="s">
        <v>139</v>
      </c>
      <c r="AB45">
        <v>673</v>
      </c>
    </row>
    <row r="46" spans="1:28">
      <c r="A46" t="s">
        <v>149</v>
      </c>
      <c r="B46" t="s">
        <v>150</v>
      </c>
      <c r="C46">
        <v>99</v>
      </c>
      <c r="D46">
        <v>51</v>
      </c>
      <c r="E46">
        <v>47</v>
      </c>
      <c r="F46">
        <v>-2</v>
      </c>
      <c r="G46">
        <v>75</v>
      </c>
      <c r="H46">
        <v>86</v>
      </c>
      <c r="I46">
        <v>72</v>
      </c>
      <c r="J46">
        <v>10</v>
      </c>
      <c r="K46">
        <v>438</v>
      </c>
      <c r="L46">
        <v>107.5</v>
      </c>
      <c r="M46">
        <v>1</v>
      </c>
      <c r="N46">
        <v>10</v>
      </c>
      <c r="O46">
        <v>5</v>
      </c>
      <c r="P46">
        <v>23</v>
      </c>
      <c r="Q46">
        <v>12</v>
      </c>
      <c r="R46">
        <v>158.5</v>
      </c>
      <c r="S46">
        <v>596.5</v>
      </c>
      <c r="T46" t="s">
        <v>48</v>
      </c>
      <c r="U46">
        <v>10</v>
      </c>
      <c r="X46" t="s">
        <v>139</v>
      </c>
      <c r="AB46">
        <v>596.5</v>
      </c>
    </row>
    <row r="47" spans="1:28">
      <c r="A47" t="s">
        <v>151</v>
      </c>
      <c r="B47" t="s">
        <v>145</v>
      </c>
      <c r="C47">
        <v>85</v>
      </c>
      <c r="D47">
        <v>45</v>
      </c>
      <c r="E47">
        <v>46</v>
      </c>
      <c r="F47">
        <v>0</v>
      </c>
      <c r="G47">
        <v>78</v>
      </c>
      <c r="H47">
        <v>69</v>
      </c>
      <c r="I47">
        <v>81</v>
      </c>
      <c r="J47">
        <v>10</v>
      </c>
      <c r="K47">
        <v>414</v>
      </c>
      <c r="L47">
        <v>123</v>
      </c>
      <c r="M47">
        <v>2</v>
      </c>
      <c r="N47">
        <v>2</v>
      </c>
      <c r="O47">
        <v>5</v>
      </c>
      <c r="P47">
        <v>23</v>
      </c>
      <c r="Q47">
        <v>9</v>
      </c>
      <c r="R47">
        <v>164</v>
      </c>
      <c r="S47">
        <v>578</v>
      </c>
      <c r="T47" t="s">
        <v>48</v>
      </c>
      <c r="U47">
        <v>11</v>
      </c>
      <c r="X47" t="s">
        <v>139</v>
      </c>
      <c r="AB47">
        <v>578</v>
      </c>
    </row>
    <row r="48" spans="1:28">
      <c r="A48" t="s">
        <v>152</v>
      </c>
      <c r="B48" t="s">
        <v>145</v>
      </c>
      <c r="C48">
        <v>82</v>
      </c>
      <c r="D48">
        <v>43</v>
      </c>
      <c r="E48">
        <v>44</v>
      </c>
      <c r="F48">
        <v>0</v>
      </c>
      <c r="G48">
        <v>76</v>
      </c>
      <c r="H48">
        <v>87</v>
      </c>
      <c r="I48">
        <v>54</v>
      </c>
      <c r="J48">
        <v>10</v>
      </c>
      <c r="K48">
        <v>396</v>
      </c>
      <c r="L48">
        <v>126</v>
      </c>
      <c r="M48">
        <v>2</v>
      </c>
      <c r="N48">
        <v>4</v>
      </c>
      <c r="O48">
        <v>5</v>
      </c>
      <c r="P48">
        <v>4</v>
      </c>
      <c r="Q48">
        <v>3</v>
      </c>
      <c r="R48">
        <v>144</v>
      </c>
      <c r="S48">
        <v>540</v>
      </c>
      <c r="T48" t="s">
        <v>48</v>
      </c>
      <c r="U48">
        <v>12</v>
      </c>
      <c r="X48" t="s">
        <v>139</v>
      </c>
      <c r="AB48">
        <v>540</v>
      </c>
    </row>
    <row r="49" spans="1:26">
      <c r="A49" t="s">
        <v>153</v>
      </c>
      <c r="B49" t="s">
        <v>54</v>
      </c>
      <c r="C49">
        <v>141</v>
      </c>
      <c r="D49">
        <v>65</v>
      </c>
      <c r="E49">
        <v>68</v>
      </c>
      <c r="F49">
        <v>0</v>
      </c>
      <c r="G49">
        <v>88</v>
      </c>
      <c r="H49">
        <v>99</v>
      </c>
      <c r="I49">
        <v>225</v>
      </c>
      <c r="J49">
        <v>10</v>
      </c>
      <c r="K49">
        <v>696</v>
      </c>
      <c r="L49">
        <v>160</v>
      </c>
      <c r="M49">
        <v>16</v>
      </c>
      <c r="N49">
        <v>10</v>
      </c>
      <c r="O49">
        <v>5</v>
      </c>
      <c r="P49">
        <v>28</v>
      </c>
      <c r="Q49">
        <v>15</v>
      </c>
      <c r="R49">
        <v>234</v>
      </c>
      <c r="S49">
        <v>930</v>
      </c>
      <c r="T49" t="s">
        <v>49</v>
      </c>
      <c r="U49">
        <v>1</v>
      </c>
      <c r="V49" t="s">
        <v>129</v>
      </c>
      <c r="X49" t="s">
        <v>154</v>
      </c>
      <c r="Z49">
        <v>930</v>
      </c>
    </row>
    <row r="50" spans="1:26">
      <c r="A50" t="s">
        <v>155</v>
      </c>
      <c r="B50" t="s">
        <v>54</v>
      </c>
      <c r="C50">
        <v>142</v>
      </c>
      <c r="D50">
        <v>68</v>
      </c>
      <c r="E50">
        <v>68</v>
      </c>
      <c r="F50">
        <v>0</v>
      </c>
      <c r="G50">
        <v>85</v>
      </c>
      <c r="H50">
        <v>92</v>
      </c>
      <c r="I50">
        <v>225</v>
      </c>
      <c r="J50">
        <v>10</v>
      </c>
      <c r="K50">
        <v>690</v>
      </c>
      <c r="L50">
        <v>153</v>
      </c>
      <c r="M50">
        <v>18</v>
      </c>
      <c r="N50">
        <v>10</v>
      </c>
      <c r="O50">
        <v>5</v>
      </c>
      <c r="P50">
        <v>28</v>
      </c>
      <c r="Q50">
        <v>15</v>
      </c>
      <c r="R50">
        <v>229</v>
      </c>
      <c r="S50">
        <v>919</v>
      </c>
      <c r="T50" t="s">
        <v>49</v>
      </c>
      <c r="U50">
        <v>2</v>
      </c>
      <c r="V50" t="s">
        <v>132</v>
      </c>
      <c r="X50" t="s">
        <v>154</v>
      </c>
      <c r="Z50">
        <v>919</v>
      </c>
    </row>
    <row r="51" spans="1:26">
      <c r="A51" t="s">
        <v>156</v>
      </c>
      <c r="B51" t="s">
        <v>157</v>
      </c>
      <c r="C51">
        <v>144</v>
      </c>
      <c r="D51">
        <v>61</v>
      </c>
      <c r="E51">
        <v>62</v>
      </c>
      <c r="F51">
        <v>0</v>
      </c>
      <c r="G51">
        <v>86</v>
      </c>
      <c r="H51">
        <v>91</v>
      </c>
      <c r="I51">
        <v>225</v>
      </c>
      <c r="J51">
        <v>10</v>
      </c>
      <c r="K51">
        <v>679</v>
      </c>
      <c r="L51">
        <v>158</v>
      </c>
      <c r="M51">
        <v>20</v>
      </c>
      <c r="N51">
        <v>10</v>
      </c>
      <c r="O51">
        <v>5</v>
      </c>
      <c r="P51">
        <v>30</v>
      </c>
      <c r="Q51">
        <v>15</v>
      </c>
      <c r="R51">
        <v>238</v>
      </c>
      <c r="S51">
        <v>917</v>
      </c>
      <c r="T51" t="s">
        <v>49</v>
      </c>
      <c r="U51">
        <v>3</v>
      </c>
      <c r="V51" t="s">
        <v>71</v>
      </c>
      <c r="X51" t="s">
        <v>154</v>
      </c>
      <c r="Z51">
        <v>917</v>
      </c>
    </row>
    <row r="52" spans="1:26">
      <c r="A52" t="s">
        <v>158</v>
      </c>
      <c r="B52" t="s">
        <v>54</v>
      </c>
      <c r="C52">
        <v>128</v>
      </c>
      <c r="D52">
        <v>62</v>
      </c>
      <c r="E52">
        <v>56</v>
      </c>
      <c r="F52">
        <v>0</v>
      </c>
      <c r="G52">
        <v>87</v>
      </c>
      <c r="H52">
        <v>93</v>
      </c>
      <c r="I52">
        <v>225</v>
      </c>
      <c r="J52">
        <v>10</v>
      </c>
      <c r="K52">
        <v>661</v>
      </c>
      <c r="L52">
        <v>160</v>
      </c>
      <c r="M52">
        <v>16</v>
      </c>
      <c r="N52">
        <v>10</v>
      </c>
      <c r="O52">
        <v>5</v>
      </c>
      <c r="P52">
        <v>28</v>
      </c>
      <c r="Q52">
        <v>15</v>
      </c>
      <c r="R52">
        <v>234</v>
      </c>
      <c r="S52">
        <v>895</v>
      </c>
      <c r="T52" t="s">
        <v>49</v>
      </c>
      <c r="U52">
        <v>4</v>
      </c>
      <c r="V52" t="s">
        <v>57</v>
      </c>
      <c r="X52" t="s">
        <v>154</v>
      </c>
      <c r="Z52">
        <v>895</v>
      </c>
    </row>
    <row r="53" spans="1:26">
      <c r="A53" t="s">
        <v>159</v>
      </c>
      <c r="B53" t="s">
        <v>54</v>
      </c>
      <c r="C53">
        <v>131</v>
      </c>
      <c r="D53">
        <v>55</v>
      </c>
      <c r="E53">
        <v>55</v>
      </c>
      <c r="F53">
        <v>0</v>
      </c>
      <c r="G53">
        <v>79</v>
      </c>
      <c r="H53">
        <v>86</v>
      </c>
      <c r="I53">
        <v>225</v>
      </c>
      <c r="J53">
        <v>10</v>
      </c>
      <c r="K53">
        <v>641</v>
      </c>
      <c r="L53">
        <v>160</v>
      </c>
      <c r="M53">
        <v>18</v>
      </c>
      <c r="N53">
        <v>10</v>
      </c>
      <c r="O53">
        <v>5</v>
      </c>
      <c r="P53">
        <v>28</v>
      </c>
      <c r="Q53">
        <v>15</v>
      </c>
      <c r="R53">
        <v>236</v>
      </c>
      <c r="S53">
        <v>877</v>
      </c>
      <c r="T53" t="s">
        <v>49</v>
      </c>
      <c r="U53">
        <v>5</v>
      </c>
      <c r="V53" t="s">
        <v>57</v>
      </c>
      <c r="X53" t="s">
        <v>154</v>
      </c>
      <c r="Z53">
        <v>877</v>
      </c>
    </row>
    <row r="54" spans="1:26">
      <c r="A54" t="s">
        <v>160</v>
      </c>
      <c r="B54" t="s">
        <v>161</v>
      </c>
      <c r="C54">
        <v>121</v>
      </c>
      <c r="D54">
        <v>62</v>
      </c>
      <c r="E54">
        <v>64</v>
      </c>
      <c r="F54">
        <v>0</v>
      </c>
      <c r="G54">
        <v>81</v>
      </c>
      <c r="H54">
        <v>87</v>
      </c>
      <c r="I54">
        <v>216</v>
      </c>
      <c r="J54">
        <v>10</v>
      </c>
      <c r="K54">
        <v>641</v>
      </c>
      <c r="L54">
        <v>155</v>
      </c>
      <c r="M54">
        <v>20</v>
      </c>
      <c r="N54">
        <v>10</v>
      </c>
      <c r="O54">
        <v>5</v>
      </c>
      <c r="P54">
        <v>30</v>
      </c>
      <c r="Q54">
        <v>15</v>
      </c>
      <c r="R54">
        <v>235</v>
      </c>
      <c r="S54">
        <v>876</v>
      </c>
      <c r="T54" t="s">
        <v>49</v>
      </c>
      <c r="U54">
        <v>6</v>
      </c>
      <c r="V54" t="s">
        <v>57</v>
      </c>
      <c r="X54" t="s">
        <v>154</v>
      </c>
      <c r="Z54">
        <v>876</v>
      </c>
    </row>
    <row r="55" spans="1:26">
      <c r="A55" t="s">
        <v>162</v>
      </c>
      <c r="B55" t="s">
        <v>87</v>
      </c>
      <c r="C55">
        <v>125</v>
      </c>
      <c r="D55">
        <v>59</v>
      </c>
      <c r="E55">
        <v>62</v>
      </c>
      <c r="F55">
        <v>0</v>
      </c>
      <c r="G55">
        <v>80</v>
      </c>
      <c r="H55">
        <v>86</v>
      </c>
      <c r="I55">
        <v>216</v>
      </c>
      <c r="J55">
        <v>10</v>
      </c>
      <c r="K55">
        <v>638</v>
      </c>
      <c r="L55">
        <v>154</v>
      </c>
      <c r="M55">
        <v>1</v>
      </c>
      <c r="N55">
        <v>10</v>
      </c>
      <c r="O55">
        <v>5</v>
      </c>
      <c r="P55">
        <v>28</v>
      </c>
      <c r="Q55">
        <v>15</v>
      </c>
      <c r="R55">
        <v>213</v>
      </c>
      <c r="S55">
        <v>851</v>
      </c>
      <c r="T55" t="s">
        <v>49</v>
      </c>
      <c r="U55">
        <v>7</v>
      </c>
      <c r="X55" t="s">
        <v>154</v>
      </c>
      <c r="Z55">
        <v>851</v>
      </c>
    </row>
    <row r="56" spans="1:26">
      <c r="A56" t="s">
        <v>163</v>
      </c>
      <c r="B56" t="s">
        <v>100</v>
      </c>
      <c r="C56">
        <v>131</v>
      </c>
      <c r="D56">
        <v>61</v>
      </c>
      <c r="E56">
        <v>63</v>
      </c>
      <c r="F56">
        <v>0</v>
      </c>
      <c r="G56">
        <v>88</v>
      </c>
      <c r="H56">
        <v>89</v>
      </c>
      <c r="I56">
        <v>171</v>
      </c>
      <c r="J56">
        <v>10</v>
      </c>
      <c r="K56">
        <v>613</v>
      </c>
      <c r="L56">
        <v>144</v>
      </c>
      <c r="M56">
        <v>13</v>
      </c>
      <c r="N56">
        <v>10</v>
      </c>
      <c r="O56">
        <v>5</v>
      </c>
      <c r="P56">
        <v>30</v>
      </c>
      <c r="Q56">
        <v>15</v>
      </c>
      <c r="R56">
        <v>217</v>
      </c>
      <c r="S56">
        <v>830</v>
      </c>
      <c r="T56" t="s">
        <v>49</v>
      </c>
      <c r="U56">
        <v>8</v>
      </c>
      <c r="X56" t="s">
        <v>154</v>
      </c>
      <c r="Z56">
        <v>830</v>
      </c>
    </row>
    <row r="57" spans="1:26">
      <c r="A57" t="s">
        <v>164</v>
      </c>
      <c r="B57" t="s">
        <v>59</v>
      </c>
      <c r="C57">
        <v>127</v>
      </c>
      <c r="D57">
        <v>54</v>
      </c>
      <c r="E57">
        <v>62</v>
      </c>
      <c r="F57">
        <v>0</v>
      </c>
      <c r="G57">
        <v>84</v>
      </c>
      <c r="H57">
        <v>89</v>
      </c>
      <c r="I57">
        <v>189</v>
      </c>
      <c r="J57">
        <v>10</v>
      </c>
      <c r="K57">
        <v>615</v>
      </c>
      <c r="L57">
        <v>152</v>
      </c>
      <c r="M57">
        <v>2</v>
      </c>
      <c r="N57">
        <v>10</v>
      </c>
      <c r="O57">
        <v>5</v>
      </c>
      <c r="P57">
        <v>28</v>
      </c>
      <c r="Q57">
        <v>15</v>
      </c>
      <c r="R57">
        <v>212</v>
      </c>
      <c r="S57">
        <v>827</v>
      </c>
      <c r="T57" t="s">
        <v>49</v>
      </c>
      <c r="U57">
        <v>9</v>
      </c>
      <c r="X57" t="s">
        <v>154</v>
      </c>
      <c r="Z57">
        <v>827</v>
      </c>
    </row>
    <row r="58" spans="1:26">
      <c r="A58" t="s">
        <v>165</v>
      </c>
      <c r="B58" t="s">
        <v>100</v>
      </c>
      <c r="C58">
        <v>122</v>
      </c>
      <c r="D58">
        <v>60</v>
      </c>
      <c r="E58">
        <v>58</v>
      </c>
      <c r="F58">
        <v>0</v>
      </c>
      <c r="G58">
        <v>77</v>
      </c>
      <c r="H58">
        <v>81</v>
      </c>
      <c r="I58">
        <v>180</v>
      </c>
      <c r="J58">
        <v>10</v>
      </c>
      <c r="K58">
        <v>588</v>
      </c>
      <c r="L58">
        <v>157</v>
      </c>
      <c r="M58">
        <v>2</v>
      </c>
      <c r="N58">
        <v>10</v>
      </c>
      <c r="O58">
        <v>5</v>
      </c>
      <c r="P58">
        <v>30</v>
      </c>
      <c r="Q58">
        <v>15</v>
      </c>
      <c r="R58">
        <v>219</v>
      </c>
      <c r="S58">
        <v>807</v>
      </c>
      <c r="T58" t="s">
        <v>49</v>
      </c>
      <c r="U58">
        <v>10</v>
      </c>
      <c r="X58" t="s">
        <v>154</v>
      </c>
      <c r="Z58">
        <v>807</v>
      </c>
    </row>
    <row r="59" spans="1:26">
      <c r="A59" t="s">
        <v>166</v>
      </c>
      <c r="B59" t="s">
        <v>100</v>
      </c>
      <c r="C59">
        <v>138</v>
      </c>
      <c r="D59">
        <v>56</v>
      </c>
      <c r="E59">
        <v>57</v>
      </c>
      <c r="F59">
        <v>0</v>
      </c>
      <c r="G59">
        <v>82</v>
      </c>
      <c r="H59">
        <v>88</v>
      </c>
      <c r="I59">
        <v>144</v>
      </c>
      <c r="J59">
        <v>10</v>
      </c>
      <c r="K59">
        <v>575</v>
      </c>
      <c r="L59">
        <v>140</v>
      </c>
      <c r="M59">
        <v>2</v>
      </c>
      <c r="N59">
        <v>10</v>
      </c>
      <c r="O59">
        <v>5</v>
      </c>
      <c r="P59">
        <v>30</v>
      </c>
      <c r="Q59">
        <v>15</v>
      </c>
      <c r="R59">
        <v>202</v>
      </c>
      <c r="S59">
        <v>777</v>
      </c>
      <c r="T59" t="s">
        <v>49</v>
      </c>
      <c r="U59">
        <v>11</v>
      </c>
      <c r="X59" t="s">
        <v>154</v>
      </c>
      <c r="Z59">
        <v>777</v>
      </c>
    </row>
    <row r="60" spans="1:26">
      <c r="A60" t="s">
        <v>167</v>
      </c>
      <c r="B60" t="s">
        <v>87</v>
      </c>
      <c r="C60">
        <v>132</v>
      </c>
      <c r="D60">
        <v>53</v>
      </c>
      <c r="E60">
        <v>56</v>
      </c>
      <c r="F60">
        <v>0</v>
      </c>
      <c r="G60">
        <v>86</v>
      </c>
      <c r="H60">
        <v>89</v>
      </c>
      <c r="I60">
        <v>126</v>
      </c>
      <c r="J60">
        <v>3</v>
      </c>
      <c r="K60">
        <v>545</v>
      </c>
      <c r="L60">
        <v>143</v>
      </c>
      <c r="M60">
        <v>2</v>
      </c>
      <c r="N60">
        <v>10</v>
      </c>
      <c r="O60">
        <v>5</v>
      </c>
      <c r="P60">
        <v>30</v>
      </c>
      <c r="Q60">
        <v>15</v>
      </c>
      <c r="R60">
        <v>205</v>
      </c>
      <c r="S60">
        <v>750</v>
      </c>
      <c r="T60" t="s">
        <v>49</v>
      </c>
      <c r="U60">
        <v>12</v>
      </c>
      <c r="X60" t="s">
        <v>154</v>
      </c>
      <c r="Z60">
        <v>750</v>
      </c>
    </row>
    <row r="61" spans="1:26">
      <c r="A61" t="s">
        <v>168</v>
      </c>
      <c r="B61" t="s">
        <v>161</v>
      </c>
      <c r="C61">
        <v>112</v>
      </c>
      <c r="D61">
        <v>44</v>
      </c>
      <c r="E61">
        <v>46</v>
      </c>
      <c r="F61">
        <v>0</v>
      </c>
      <c r="G61">
        <v>71</v>
      </c>
      <c r="H61">
        <v>73</v>
      </c>
      <c r="I61">
        <v>126</v>
      </c>
      <c r="J61">
        <v>10</v>
      </c>
      <c r="K61">
        <v>482</v>
      </c>
      <c r="L61">
        <v>160</v>
      </c>
      <c r="M61">
        <v>18</v>
      </c>
      <c r="N61">
        <v>10</v>
      </c>
      <c r="O61">
        <v>5</v>
      </c>
      <c r="P61">
        <v>28</v>
      </c>
      <c r="Q61">
        <v>15</v>
      </c>
      <c r="R61">
        <v>236</v>
      </c>
      <c r="S61">
        <v>718</v>
      </c>
      <c r="T61" t="s">
        <v>49</v>
      </c>
      <c r="U61">
        <v>13</v>
      </c>
      <c r="X61" t="s">
        <v>154</v>
      </c>
      <c r="Z61">
        <v>718</v>
      </c>
    </row>
    <row r="62" spans="1:26">
      <c r="A62" t="s">
        <v>169</v>
      </c>
      <c r="B62" t="s">
        <v>122</v>
      </c>
      <c r="C62">
        <v>132</v>
      </c>
      <c r="D62">
        <v>55</v>
      </c>
      <c r="E62">
        <v>55</v>
      </c>
      <c r="F62">
        <v>0</v>
      </c>
      <c r="G62">
        <v>83</v>
      </c>
      <c r="H62">
        <v>88</v>
      </c>
      <c r="I62">
        <v>99</v>
      </c>
      <c r="J62">
        <v>10</v>
      </c>
      <c r="K62">
        <v>522</v>
      </c>
      <c r="L62">
        <v>128</v>
      </c>
      <c r="M62">
        <v>2</v>
      </c>
      <c r="N62">
        <v>10</v>
      </c>
      <c r="O62">
        <v>5</v>
      </c>
      <c r="P62">
        <v>23</v>
      </c>
      <c r="Q62">
        <v>15</v>
      </c>
      <c r="R62">
        <v>183</v>
      </c>
      <c r="S62">
        <v>705</v>
      </c>
      <c r="T62" t="s">
        <v>49</v>
      </c>
      <c r="U62">
        <v>14</v>
      </c>
      <c r="X62" t="s">
        <v>154</v>
      </c>
      <c r="Z62">
        <v>705</v>
      </c>
    </row>
    <row r="63" spans="1:26">
      <c r="A63" t="s">
        <v>170</v>
      </c>
      <c r="B63" t="s">
        <v>87</v>
      </c>
      <c r="C63">
        <v>112</v>
      </c>
      <c r="D63">
        <v>52</v>
      </c>
      <c r="E63">
        <v>53</v>
      </c>
      <c r="F63">
        <v>0</v>
      </c>
      <c r="G63">
        <v>80</v>
      </c>
      <c r="H63">
        <v>85</v>
      </c>
      <c r="I63">
        <v>99</v>
      </c>
      <c r="J63">
        <v>10</v>
      </c>
      <c r="K63">
        <v>491</v>
      </c>
      <c r="L63">
        <v>138</v>
      </c>
      <c r="M63">
        <v>2</v>
      </c>
      <c r="N63">
        <v>10</v>
      </c>
      <c r="O63">
        <v>5</v>
      </c>
      <c r="P63">
        <v>26</v>
      </c>
      <c r="Q63">
        <v>15</v>
      </c>
      <c r="R63">
        <v>196</v>
      </c>
      <c r="S63">
        <v>687</v>
      </c>
      <c r="T63" t="s">
        <v>49</v>
      </c>
      <c r="U63">
        <v>15</v>
      </c>
      <c r="X63" t="s">
        <v>154</v>
      </c>
      <c r="Z63">
        <v>687</v>
      </c>
    </row>
    <row r="64" spans="1:26">
      <c r="A64" t="s">
        <v>171</v>
      </c>
      <c r="B64" t="s">
        <v>122</v>
      </c>
      <c r="C64">
        <v>137</v>
      </c>
      <c r="D64">
        <v>68</v>
      </c>
      <c r="E64">
        <v>67</v>
      </c>
      <c r="F64">
        <v>0</v>
      </c>
      <c r="G64">
        <v>86</v>
      </c>
      <c r="H64">
        <v>89</v>
      </c>
      <c r="I64">
        <v>225</v>
      </c>
      <c r="J64">
        <v>10</v>
      </c>
      <c r="K64">
        <v>682</v>
      </c>
      <c r="R64">
        <v>0</v>
      </c>
      <c r="S64">
        <v>682</v>
      </c>
      <c r="T64" t="s">
        <v>49</v>
      </c>
      <c r="U64">
        <v>16</v>
      </c>
      <c r="V64" t="s">
        <v>172</v>
      </c>
      <c r="X64" t="s">
        <v>154</v>
      </c>
      <c r="Z64">
        <v>682</v>
      </c>
    </row>
    <row r="65" spans="1:27">
      <c r="A65" t="s">
        <v>173</v>
      </c>
      <c r="B65" t="s">
        <v>122</v>
      </c>
      <c r="C65">
        <v>119</v>
      </c>
      <c r="D65">
        <v>52</v>
      </c>
      <c r="E65">
        <v>55</v>
      </c>
      <c r="F65">
        <v>0</v>
      </c>
      <c r="G65">
        <v>73</v>
      </c>
      <c r="H65">
        <v>81</v>
      </c>
      <c r="I65">
        <v>162</v>
      </c>
      <c r="J65">
        <v>10</v>
      </c>
      <c r="K65">
        <v>552</v>
      </c>
      <c r="L65">
        <v>125</v>
      </c>
      <c r="M65">
        <v>1</v>
      </c>
      <c r="N65">
        <v>0</v>
      </c>
      <c r="O65">
        <v>0</v>
      </c>
      <c r="P65">
        <v>0</v>
      </c>
      <c r="Q65">
        <v>0</v>
      </c>
      <c r="R65">
        <v>126</v>
      </c>
      <c r="S65">
        <v>678</v>
      </c>
      <c r="T65" t="s">
        <v>49</v>
      </c>
      <c r="U65">
        <v>17</v>
      </c>
      <c r="X65" t="s">
        <v>154</v>
      </c>
      <c r="Z65">
        <v>678</v>
      </c>
    </row>
    <row r="66" spans="1:27">
      <c r="A66" t="s">
        <v>174</v>
      </c>
      <c r="B66" t="s">
        <v>87</v>
      </c>
      <c r="C66">
        <v>88</v>
      </c>
      <c r="D66">
        <v>43</v>
      </c>
      <c r="E66">
        <v>44</v>
      </c>
      <c r="F66">
        <v>0</v>
      </c>
      <c r="G66">
        <v>75</v>
      </c>
      <c r="H66">
        <v>88</v>
      </c>
      <c r="I66">
        <v>36</v>
      </c>
      <c r="J66">
        <v>10</v>
      </c>
      <c r="K66">
        <v>384</v>
      </c>
      <c r="L66">
        <v>151</v>
      </c>
      <c r="M66">
        <v>2</v>
      </c>
      <c r="N66">
        <v>10</v>
      </c>
      <c r="O66">
        <v>5</v>
      </c>
      <c r="P66">
        <v>27</v>
      </c>
      <c r="Q66">
        <v>15</v>
      </c>
      <c r="R66">
        <v>210</v>
      </c>
      <c r="S66">
        <v>594</v>
      </c>
      <c r="T66" t="s">
        <v>49</v>
      </c>
      <c r="U66">
        <v>18</v>
      </c>
      <c r="X66" t="s">
        <v>154</v>
      </c>
      <c r="Z66">
        <v>594</v>
      </c>
    </row>
    <row r="67" spans="1:27">
      <c r="A67" t="s">
        <v>175</v>
      </c>
      <c r="B67" t="s">
        <v>100</v>
      </c>
      <c r="C67">
        <v>55</v>
      </c>
      <c r="D67">
        <v>25</v>
      </c>
      <c r="E67">
        <v>22</v>
      </c>
      <c r="F67">
        <v>-5</v>
      </c>
      <c r="G67">
        <v>61</v>
      </c>
      <c r="H67">
        <v>64</v>
      </c>
      <c r="I67">
        <v>1</v>
      </c>
      <c r="J67">
        <v>10</v>
      </c>
      <c r="K67">
        <v>233</v>
      </c>
      <c r="L67">
        <v>141</v>
      </c>
      <c r="M67">
        <v>2</v>
      </c>
      <c r="N67">
        <v>10</v>
      </c>
      <c r="O67">
        <v>5</v>
      </c>
      <c r="P67">
        <v>30</v>
      </c>
      <c r="Q67">
        <v>15</v>
      </c>
      <c r="R67">
        <v>203</v>
      </c>
      <c r="S67">
        <v>436</v>
      </c>
      <c r="T67" t="s">
        <v>49</v>
      </c>
      <c r="U67">
        <v>19</v>
      </c>
      <c r="X67" t="s">
        <v>154</v>
      </c>
      <c r="Z67">
        <v>436</v>
      </c>
    </row>
    <row r="68" spans="1:27">
      <c r="A68" t="s">
        <v>176</v>
      </c>
      <c r="B68" t="s">
        <v>98</v>
      </c>
      <c r="C68">
        <v>137</v>
      </c>
      <c r="D68">
        <v>71</v>
      </c>
      <c r="E68">
        <v>68</v>
      </c>
      <c r="F68">
        <v>0</v>
      </c>
      <c r="G68">
        <v>96</v>
      </c>
      <c r="H68">
        <v>120</v>
      </c>
      <c r="I68">
        <v>225</v>
      </c>
      <c r="J68">
        <v>10</v>
      </c>
      <c r="K68">
        <v>727</v>
      </c>
      <c r="L68">
        <v>157</v>
      </c>
      <c r="M68">
        <v>2</v>
      </c>
      <c r="N68">
        <v>10</v>
      </c>
      <c r="O68">
        <v>5</v>
      </c>
      <c r="P68">
        <v>29</v>
      </c>
      <c r="Q68">
        <v>15</v>
      </c>
      <c r="R68">
        <v>218</v>
      </c>
      <c r="S68">
        <v>945</v>
      </c>
      <c r="T68" t="s">
        <v>127</v>
      </c>
      <c r="U68">
        <v>1</v>
      </c>
      <c r="V68" t="s">
        <v>129</v>
      </c>
      <c r="X68" t="s">
        <v>177</v>
      </c>
      <c r="AA68">
        <v>945</v>
      </c>
    </row>
    <row r="69" spans="1:27">
      <c r="A69" t="s">
        <v>178</v>
      </c>
      <c r="B69" t="s">
        <v>179</v>
      </c>
      <c r="C69">
        <v>143</v>
      </c>
      <c r="D69">
        <v>68</v>
      </c>
      <c r="E69">
        <v>70</v>
      </c>
      <c r="F69">
        <v>0</v>
      </c>
      <c r="G69">
        <v>88</v>
      </c>
      <c r="H69">
        <v>98</v>
      </c>
      <c r="I69">
        <v>225</v>
      </c>
      <c r="J69">
        <v>10</v>
      </c>
      <c r="K69">
        <v>702</v>
      </c>
      <c r="L69">
        <v>154</v>
      </c>
      <c r="M69">
        <v>20</v>
      </c>
      <c r="N69">
        <v>10</v>
      </c>
      <c r="O69">
        <v>5</v>
      </c>
      <c r="P69">
        <v>30</v>
      </c>
      <c r="Q69">
        <v>15</v>
      </c>
      <c r="R69">
        <v>234</v>
      </c>
      <c r="S69">
        <v>936</v>
      </c>
      <c r="T69" t="s">
        <v>127</v>
      </c>
      <c r="U69">
        <v>2</v>
      </c>
      <c r="V69" t="s">
        <v>132</v>
      </c>
      <c r="X69" t="s">
        <v>177</v>
      </c>
      <c r="AA69">
        <v>936</v>
      </c>
    </row>
    <row r="70" spans="1:27">
      <c r="A70" t="s">
        <v>180</v>
      </c>
      <c r="B70" t="s">
        <v>96</v>
      </c>
      <c r="C70">
        <v>143</v>
      </c>
      <c r="D70">
        <v>67</v>
      </c>
      <c r="E70">
        <v>68</v>
      </c>
      <c r="F70">
        <v>0</v>
      </c>
      <c r="G70">
        <v>87</v>
      </c>
      <c r="H70">
        <v>95</v>
      </c>
      <c r="I70">
        <v>225</v>
      </c>
      <c r="J70">
        <v>10</v>
      </c>
      <c r="K70">
        <v>695</v>
      </c>
      <c r="L70">
        <v>155</v>
      </c>
      <c r="M70">
        <v>11</v>
      </c>
      <c r="N70">
        <v>10</v>
      </c>
      <c r="O70">
        <v>5</v>
      </c>
      <c r="P70">
        <v>27</v>
      </c>
      <c r="Q70">
        <v>15</v>
      </c>
      <c r="R70">
        <v>223</v>
      </c>
      <c r="S70">
        <v>918</v>
      </c>
      <c r="T70" t="s">
        <v>127</v>
      </c>
      <c r="U70">
        <v>3</v>
      </c>
      <c r="V70" t="s">
        <v>71</v>
      </c>
      <c r="X70" t="s">
        <v>177</v>
      </c>
      <c r="AA70">
        <v>918</v>
      </c>
    </row>
    <row r="71" spans="1:27">
      <c r="A71" t="s">
        <v>105</v>
      </c>
      <c r="B71" t="s">
        <v>106</v>
      </c>
      <c r="C71">
        <v>145</v>
      </c>
      <c r="D71">
        <v>66</v>
      </c>
      <c r="E71">
        <v>69</v>
      </c>
      <c r="F71">
        <v>0</v>
      </c>
      <c r="G71">
        <v>86</v>
      </c>
      <c r="H71">
        <v>100</v>
      </c>
      <c r="I71">
        <v>225</v>
      </c>
      <c r="J71">
        <v>10</v>
      </c>
      <c r="K71">
        <v>701</v>
      </c>
      <c r="L71">
        <v>155</v>
      </c>
      <c r="M71">
        <v>7</v>
      </c>
      <c r="N71">
        <v>8</v>
      </c>
      <c r="O71">
        <v>5</v>
      </c>
      <c r="P71">
        <v>24</v>
      </c>
      <c r="Q71">
        <v>15</v>
      </c>
      <c r="R71">
        <v>214</v>
      </c>
      <c r="S71">
        <v>915</v>
      </c>
      <c r="T71" t="s">
        <v>127</v>
      </c>
      <c r="U71">
        <v>4</v>
      </c>
      <c r="V71" t="s">
        <v>71</v>
      </c>
      <c r="X71" t="s">
        <v>177</v>
      </c>
      <c r="AA71">
        <v>915</v>
      </c>
    </row>
    <row r="72" spans="1:27">
      <c r="A72" t="s">
        <v>181</v>
      </c>
      <c r="B72" t="s">
        <v>96</v>
      </c>
      <c r="C72">
        <v>131</v>
      </c>
      <c r="D72">
        <v>66</v>
      </c>
      <c r="E72">
        <v>64</v>
      </c>
      <c r="F72">
        <v>-5</v>
      </c>
      <c r="G72">
        <v>95</v>
      </c>
      <c r="H72">
        <v>100</v>
      </c>
      <c r="I72">
        <v>225</v>
      </c>
      <c r="J72">
        <v>10</v>
      </c>
      <c r="K72">
        <v>686</v>
      </c>
      <c r="L72">
        <v>135</v>
      </c>
      <c r="M72">
        <v>18</v>
      </c>
      <c r="N72">
        <v>10</v>
      </c>
      <c r="O72">
        <v>5</v>
      </c>
      <c r="P72">
        <v>27</v>
      </c>
      <c r="Q72">
        <v>15</v>
      </c>
      <c r="R72">
        <v>210</v>
      </c>
      <c r="S72">
        <v>896</v>
      </c>
      <c r="T72" t="s">
        <v>127</v>
      </c>
      <c r="U72">
        <v>5</v>
      </c>
      <c r="V72" t="s">
        <v>57</v>
      </c>
      <c r="X72" t="s">
        <v>177</v>
      </c>
      <c r="AA72">
        <v>896</v>
      </c>
    </row>
    <row r="73" spans="1:27">
      <c r="A73" t="s">
        <v>182</v>
      </c>
      <c r="B73" t="s">
        <v>98</v>
      </c>
      <c r="C73">
        <v>132</v>
      </c>
      <c r="D73">
        <v>69</v>
      </c>
      <c r="E73">
        <v>67</v>
      </c>
      <c r="F73">
        <v>0</v>
      </c>
      <c r="G73">
        <v>94</v>
      </c>
      <c r="H73">
        <v>105</v>
      </c>
      <c r="I73">
        <v>225</v>
      </c>
      <c r="J73">
        <v>8</v>
      </c>
      <c r="K73">
        <v>700</v>
      </c>
      <c r="L73">
        <v>157</v>
      </c>
      <c r="M73">
        <v>2</v>
      </c>
      <c r="N73">
        <v>8</v>
      </c>
      <c r="O73">
        <v>5</v>
      </c>
      <c r="P73">
        <v>6</v>
      </c>
      <c r="Q73">
        <v>7</v>
      </c>
      <c r="R73">
        <v>185</v>
      </c>
      <c r="S73">
        <v>885</v>
      </c>
      <c r="T73" t="s">
        <v>127</v>
      </c>
      <c r="U73">
        <v>6</v>
      </c>
      <c r="V73" t="s">
        <v>57</v>
      </c>
      <c r="X73" t="s">
        <v>177</v>
      </c>
      <c r="AA73">
        <v>885</v>
      </c>
    </row>
    <row r="74" spans="1:27">
      <c r="A74" t="s">
        <v>183</v>
      </c>
      <c r="B74" t="s">
        <v>106</v>
      </c>
      <c r="C74">
        <v>129</v>
      </c>
      <c r="D74">
        <v>62</v>
      </c>
      <c r="E74">
        <v>63</v>
      </c>
      <c r="F74">
        <v>0</v>
      </c>
      <c r="G74">
        <v>91</v>
      </c>
      <c r="H74">
        <v>115</v>
      </c>
      <c r="I74">
        <v>189</v>
      </c>
      <c r="J74">
        <v>10</v>
      </c>
      <c r="K74">
        <v>659</v>
      </c>
      <c r="L74">
        <v>153</v>
      </c>
      <c r="M74">
        <v>11</v>
      </c>
      <c r="N74">
        <v>10</v>
      </c>
      <c r="O74">
        <v>5</v>
      </c>
      <c r="P74">
        <v>24</v>
      </c>
      <c r="Q74">
        <v>15</v>
      </c>
      <c r="R74">
        <v>218</v>
      </c>
      <c r="S74">
        <v>877</v>
      </c>
      <c r="T74" t="s">
        <v>127</v>
      </c>
      <c r="U74">
        <v>7</v>
      </c>
      <c r="X74" t="s">
        <v>177</v>
      </c>
      <c r="AA74">
        <v>877</v>
      </c>
    </row>
    <row r="75" spans="1:27">
      <c r="A75" t="s">
        <v>184</v>
      </c>
      <c r="B75" t="s">
        <v>98</v>
      </c>
      <c r="C75">
        <v>138</v>
      </c>
      <c r="D75">
        <v>63</v>
      </c>
      <c r="E75">
        <v>64</v>
      </c>
      <c r="F75">
        <v>0</v>
      </c>
      <c r="G75">
        <v>88</v>
      </c>
      <c r="H75">
        <v>89</v>
      </c>
      <c r="I75">
        <v>225</v>
      </c>
      <c r="J75">
        <v>10</v>
      </c>
      <c r="K75">
        <v>677</v>
      </c>
      <c r="L75">
        <v>159</v>
      </c>
      <c r="M75">
        <v>1</v>
      </c>
      <c r="N75">
        <v>10</v>
      </c>
      <c r="O75">
        <v>0</v>
      </c>
      <c r="P75">
        <v>0</v>
      </c>
      <c r="Q75">
        <v>15</v>
      </c>
      <c r="R75">
        <v>185</v>
      </c>
      <c r="S75">
        <v>862</v>
      </c>
      <c r="T75" t="s">
        <v>127</v>
      </c>
      <c r="U75">
        <v>8</v>
      </c>
      <c r="X75" t="s">
        <v>177</v>
      </c>
      <c r="AA75">
        <v>862</v>
      </c>
    </row>
    <row r="76" spans="1:27">
      <c r="A76" t="s">
        <v>185</v>
      </c>
      <c r="B76" t="s">
        <v>90</v>
      </c>
      <c r="C76">
        <v>138</v>
      </c>
      <c r="D76">
        <v>58</v>
      </c>
      <c r="E76">
        <v>69</v>
      </c>
      <c r="F76">
        <v>0</v>
      </c>
      <c r="G76">
        <v>82</v>
      </c>
      <c r="H76">
        <v>90</v>
      </c>
      <c r="I76">
        <v>180</v>
      </c>
      <c r="J76">
        <v>10</v>
      </c>
      <c r="K76">
        <v>627</v>
      </c>
      <c r="L76">
        <v>152</v>
      </c>
      <c r="M76">
        <v>20</v>
      </c>
      <c r="N76">
        <v>10</v>
      </c>
      <c r="O76">
        <v>5</v>
      </c>
      <c r="P76">
        <v>30</v>
      </c>
      <c r="Q76">
        <v>15</v>
      </c>
      <c r="R76">
        <v>232</v>
      </c>
      <c r="S76">
        <v>859</v>
      </c>
      <c r="T76" t="s">
        <v>127</v>
      </c>
      <c r="U76">
        <v>9</v>
      </c>
      <c r="X76" t="s">
        <v>177</v>
      </c>
      <c r="AA76">
        <v>859</v>
      </c>
    </row>
    <row r="77" spans="1:27">
      <c r="A77" t="s">
        <v>186</v>
      </c>
      <c r="B77" t="s">
        <v>98</v>
      </c>
      <c r="C77">
        <v>137</v>
      </c>
      <c r="D77">
        <v>60</v>
      </c>
      <c r="E77">
        <v>62</v>
      </c>
      <c r="F77">
        <v>0</v>
      </c>
      <c r="G77">
        <v>86</v>
      </c>
      <c r="H77">
        <v>88</v>
      </c>
      <c r="I77">
        <v>216</v>
      </c>
      <c r="J77">
        <v>10</v>
      </c>
      <c r="K77">
        <v>659</v>
      </c>
      <c r="L77">
        <v>141</v>
      </c>
      <c r="M77">
        <v>1</v>
      </c>
      <c r="N77">
        <v>10</v>
      </c>
      <c r="O77">
        <v>5</v>
      </c>
      <c r="P77">
        <v>28</v>
      </c>
      <c r="Q77">
        <v>15</v>
      </c>
      <c r="R77">
        <v>200</v>
      </c>
      <c r="S77">
        <v>859</v>
      </c>
      <c r="T77" t="s">
        <v>127</v>
      </c>
      <c r="U77">
        <v>9</v>
      </c>
      <c r="X77" t="s">
        <v>177</v>
      </c>
      <c r="AA77">
        <v>859</v>
      </c>
    </row>
    <row r="78" spans="1:27">
      <c r="A78" t="s">
        <v>187</v>
      </c>
      <c r="B78" t="s">
        <v>90</v>
      </c>
      <c r="C78">
        <v>135</v>
      </c>
      <c r="D78">
        <v>60</v>
      </c>
      <c r="E78">
        <v>61</v>
      </c>
      <c r="F78">
        <v>0</v>
      </c>
      <c r="G78">
        <v>82</v>
      </c>
      <c r="H78">
        <v>90</v>
      </c>
      <c r="I78">
        <v>171</v>
      </c>
      <c r="J78">
        <v>10</v>
      </c>
      <c r="K78">
        <v>609</v>
      </c>
      <c r="L78">
        <v>152</v>
      </c>
      <c r="M78">
        <v>20</v>
      </c>
      <c r="N78">
        <v>10</v>
      </c>
      <c r="O78">
        <v>5</v>
      </c>
      <c r="P78">
        <v>30</v>
      </c>
      <c r="Q78">
        <v>15</v>
      </c>
      <c r="R78">
        <v>232</v>
      </c>
      <c r="S78">
        <v>841</v>
      </c>
      <c r="T78" t="s">
        <v>127</v>
      </c>
      <c r="U78">
        <v>11</v>
      </c>
      <c r="X78" t="s">
        <v>177</v>
      </c>
      <c r="AA78">
        <v>841</v>
      </c>
    </row>
    <row r="79" spans="1:27">
      <c r="A79" t="s">
        <v>188</v>
      </c>
      <c r="B79" t="s">
        <v>90</v>
      </c>
      <c r="C79">
        <v>102</v>
      </c>
      <c r="D79">
        <v>63</v>
      </c>
      <c r="E79">
        <v>60</v>
      </c>
      <c r="F79">
        <v>0</v>
      </c>
      <c r="G79">
        <v>93</v>
      </c>
      <c r="H79">
        <v>108</v>
      </c>
      <c r="I79">
        <v>171</v>
      </c>
      <c r="J79">
        <v>10</v>
      </c>
      <c r="K79">
        <v>607</v>
      </c>
      <c r="L79">
        <v>149</v>
      </c>
      <c r="M79">
        <v>20</v>
      </c>
      <c r="N79">
        <v>10</v>
      </c>
      <c r="O79">
        <v>5</v>
      </c>
      <c r="P79">
        <v>30</v>
      </c>
      <c r="Q79">
        <v>15</v>
      </c>
      <c r="R79">
        <v>229</v>
      </c>
      <c r="S79">
        <v>836</v>
      </c>
      <c r="T79" t="s">
        <v>127</v>
      </c>
      <c r="U79">
        <v>12</v>
      </c>
      <c r="X79" t="s">
        <v>177</v>
      </c>
      <c r="AA79">
        <v>836</v>
      </c>
    </row>
    <row r="80" spans="1:27">
      <c r="A80" t="s">
        <v>189</v>
      </c>
      <c r="B80" t="s">
        <v>90</v>
      </c>
      <c r="C80">
        <v>133</v>
      </c>
      <c r="D80">
        <v>64</v>
      </c>
      <c r="E80">
        <v>66</v>
      </c>
      <c r="F80">
        <v>0</v>
      </c>
      <c r="G80">
        <v>84</v>
      </c>
      <c r="H80">
        <v>89</v>
      </c>
      <c r="I80">
        <v>162</v>
      </c>
      <c r="J80">
        <v>10</v>
      </c>
      <c r="K80">
        <v>608</v>
      </c>
      <c r="L80">
        <v>153</v>
      </c>
      <c r="M80">
        <v>18</v>
      </c>
      <c r="N80">
        <v>10</v>
      </c>
      <c r="O80">
        <v>5</v>
      </c>
      <c r="P80">
        <v>30</v>
      </c>
      <c r="Q80">
        <v>5</v>
      </c>
      <c r="R80">
        <v>221</v>
      </c>
      <c r="S80">
        <v>829</v>
      </c>
      <c r="T80" t="s">
        <v>127</v>
      </c>
      <c r="U80">
        <v>13</v>
      </c>
      <c r="X80" t="s">
        <v>177</v>
      </c>
      <c r="AA80">
        <v>829</v>
      </c>
    </row>
    <row r="81" spans="1:27">
      <c r="A81" t="s">
        <v>190</v>
      </c>
      <c r="B81" t="s">
        <v>90</v>
      </c>
      <c r="C81">
        <v>98</v>
      </c>
      <c r="D81">
        <v>56</v>
      </c>
      <c r="E81">
        <v>62</v>
      </c>
      <c r="F81">
        <v>0</v>
      </c>
      <c r="G81">
        <v>93</v>
      </c>
      <c r="H81">
        <v>103</v>
      </c>
      <c r="I81">
        <v>162</v>
      </c>
      <c r="J81">
        <v>10</v>
      </c>
      <c r="K81">
        <v>584</v>
      </c>
      <c r="L81">
        <v>154</v>
      </c>
      <c r="M81">
        <v>18</v>
      </c>
      <c r="N81">
        <v>10</v>
      </c>
      <c r="O81">
        <v>5</v>
      </c>
      <c r="P81">
        <v>30</v>
      </c>
      <c r="Q81">
        <v>15</v>
      </c>
      <c r="R81">
        <v>232</v>
      </c>
      <c r="S81">
        <v>816</v>
      </c>
      <c r="T81" t="s">
        <v>127</v>
      </c>
      <c r="U81">
        <v>14</v>
      </c>
      <c r="X81" t="s">
        <v>177</v>
      </c>
      <c r="AA81">
        <v>816</v>
      </c>
    </row>
    <row r="82" spans="1:27">
      <c r="A82" t="s">
        <v>191</v>
      </c>
      <c r="B82" t="s">
        <v>106</v>
      </c>
      <c r="C82">
        <v>116</v>
      </c>
      <c r="D82">
        <v>58</v>
      </c>
      <c r="E82">
        <v>60</v>
      </c>
      <c r="F82">
        <v>0</v>
      </c>
      <c r="G82">
        <v>90</v>
      </c>
      <c r="H82">
        <v>108</v>
      </c>
      <c r="I82">
        <v>135</v>
      </c>
      <c r="J82">
        <v>10</v>
      </c>
      <c r="K82">
        <v>577</v>
      </c>
      <c r="L82">
        <v>156</v>
      </c>
      <c r="M82">
        <v>4</v>
      </c>
      <c r="N82">
        <v>10</v>
      </c>
      <c r="O82">
        <v>5</v>
      </c>
      <c r="P82">
        <v>24</v>
      </c>
      <c r="Q82">
        <v>15</v>
      </c>
      <c r="R82">
        <v>214</v>
      </c>
      <c r="S82">
        <v>791</v>
      </c>
      <c r="T82" t="s">
        <v>127</v>
      </c>
      <c r="U82">
        <v>15</v>
      </c>
      <c r="X82" t="s">
        <v>177</v>
      </c>
      <c r="AA82">
        <v>791</v>
      </c>
    </row>
    <row r="83" spans="1:27">
      <c r="A83" t="s">
        <v>192</v>
      </c>
      <c r="B83" t="s">
        <v>106</v>
      </c>
      <c r="C83">
        <v>113</v>
      </c>
      <c r="D83">
        <v>48</v>
      </c>
      <c r="E83">
        <v>51</v>
      </c>
      <c r="F83">
        <v>0</v>
      </c>
      <c r="G83">
        <v>80</v>
      </c>
      <c r="H83">
        <v>86</v>
      </c>
      <c r="I83">
        <v>90</v>
      </c>
      <c r="J83">
        <v>10</v>
      </c>
      <c r="K83">
        <v>478</v>
      </c>
      <c r="L83">
        <v>149</v>
      </c>
      <c r="M83">
        <v>20</v>
      </c>
      <c r="N83">
        <v>10</v>
      </c>
      <c r="O83">
        <v>5</v>
      </c>
      <c r="P83">
        <v>28</v>
      </c>
      <c r="Q83">
        <v>15</v>
      </c>
      <c r="R83">
        <v>227</v>
      </c>
      <c r="S83">
        <v>705</v>
      </c>
      <c r="T83" t="s">
        <v>127</v>
      </c>
      <c r="U83">
        <v>16</v>
      </c>
      <c r="X83" t="s">
        <v>177</v>
      </c>
      <c r="AA83">
        <v>705</v>
      </c>
    </row>
    <row r="245" spans="11:19">
      <c r="K245">
        <v>0</v>
      </c>
      <c r="R245">
        <v>0</v>
      </c>
      <c r="S245">
        <v>0</v>
      </c>
    </row>
    <row r="246" spans="11:19">
      <c r="K246">
        <v>0</v>
      </c>
      <c r="R246">
        <v>0</v>
      </c>
      <c r="S246">
        <v>0</v>
      </c>
    </row>
    <row r="247" spans="11:19">
      <c r="K247">
        <v>0</v>
      </c>
      <c r="R247">
        <v>0</v>
      </c>
      <c r="S247">
        <v>0</v>
      </c>
    </row>
    <row r="248" spans="11:19">
      <c r="K248">
        <v>0</v>
      </c>
      <c r="R248">
        <v>0</v>
      </c>
      <c r="S248">
        <v>0</v>
      </c>
    </row>
    <row r="249" spans="11:19">
      <c r="K249">
        <v>0</v>
      </c>
      <c r="R249">
        <v>0</v>
      </c>
      <c r="S249">
        <v>0</v>
      </c>
    </row>
    <row r="250" spans="11:19">
      <c r="K250">
        <v>0</v>
      </c>
      <c r="R250">
        <v>0</v>
      </c>
      <c r="S250">
        <v>0</v>
      </c>
    </row>
    <row r="251" spans="11:19">
      <c r="K251">
        <v>0</v>
      </c>
      <c r="R251">
        <v>0</v>
      </c>
      <c r="S251">
        <v>0</v>
      </c>
    </row>
    <row r="252" spans="11:19">
      <c r="K252">
        <v>0</v>
      </c>
      <c r="R252">
        <v>0</v>
      </c>
      <c r="S252">
        <v>0</v>
      </c>
    </row>
    <row r="253" spans="11:19">
      <c r="K253">
        <v>0</v>
      </c>
      <c r="R253">
        <v>0</v>
      </c>
      <c r="S253">
        <v>0</v>
      </c>
    </row>
    <row r="254" spans="11:19">
      <c r="K254">
        <v>0</v>
      </c>
      <c r="R254">
        <v>0</v>
      </c>
      <c r="S254">
        <v>0</v>
      </c>
    </row>
    <row r="255" spans="11:19">
      <c r="K255">
        <v>0</v>
      </c>
      <c r="R255">
        <v>0</v>
      </c>
      <c r="S255">
        <v>0</v>
      </c>
    </row>
    <row r="256" spans="11:19">
      <c r="K256">
        <v>0</v>
      </c>
      <c r="R256">
        <v>0</v>
      </c>
      <c r="S256">
        <v>0</v>
      </c>
    </row>
    <row r="257" spans="11:19">
      <c r="K257">
        <v>0</v>
      </c>
      <c r="R257">
        <v>0</v>
      </c>
      <c r="S257">
        <v>0</v>
      </c>
    </row>
    <row r="258" spans="11:19">
      <c r="K258">
        <v>0</v>
      </c>
      <c r="R258">
        <v>0</v>
      </c>
      <c r="S258">
        <v>0</v>
      </c>
    </row>
    <row r="259" spans="11:19">
      <c r="K259">
        <v>0</v>
      </c>
      <c r="R259">
        <v>0</v>
      </c>
      <c r="S25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C4437-2600-42EE-8CB0-42FFCC485ACB}">
  <dimension ref="A1:V625"/>
  <sheetViews>
    <sheetView workbookViewId="0">
      <selection sqref="A1:V2870"/>
    </sheetView>
  </sheetViews>
  <sheetFormatPr defaultRowHeight="12.75"/>
  <sheetData>
    <row r="1" spans="1:15">
      <c r="A1" t="s">
        <v>193</v>
      </c>
    </row>
    <row r="2" spans="1:15">
      <c r="A2" t="s">
        <v>1</v>
      </c>
    </row>
    <row r="3" spans="1:15">
      <c r="A3" t="s">
        <v>2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88.253333330000004</v>
      </c>
    </row>
    <row r="8" spans="1:15">
      <c r="D8" t="s">
        <v>7</v>
      </c>
      <c r="J8">
        <v>75</v>
      </c>
      <c r="O8">
        <v>49.026666669999997</v>
      </c>
    </row>
    <row r="9" spans="1:15">
      <c r="D9" t="s">
        <v>8</v>
      </c>
      <c r="J9">
        <v>75</v>
      </c>
      <c r="O9">
        <v>48.746666670000003</v>
      </c>
    </row>
    <row r="10" spans="1:15">
      <c r="D10" t="s">
        <v>9</v>
      </c>
      <c r="J10">
        <v>0</v>
      </c>
      <c r="O10">
        <v>-9.3333333000000004E-2</v>
      </c>
    </row>
    <row r="11" spans="1:15">
      <c r="D11" t="s">
        <v>10</v>
      </c>
      <c r="J11">
        <v>100</v>
      </c>
      <c r="O11">
        <v>80.346666670000005</v>
      </c>
    </row>
    <row r="12" spans="1:15">
      <c r="D12" t="s">
        <v>11</v>
      </c>
      <c r="J12">
        <v>125</v>
      </c>
      <c r="O12">
        <v>89.053333330000001</v>
      </c>
    </row>
    <row r="13" spans="1:15">
      <c r="D13" t="s">
        <v>12</v>
      </c>
      <c r="J13">
        <v>225</v>
      </c>
      <c r="O13">
        <v>135.4266667</v>
      </c>
    </row>
    <row r="14" spans="1:15">
      <c r="D14" t="s">
        <v>13</v>
      </c>
      <c r="J14">
        <v>10</v>
      </c>
      <c r="O14">
        <v>7.693333333</v>
      </c>
    </row>
    <row r="15" spans="1:15">
      <c r="D15" t="s">
        <v>14</v>
      </c>
      <c r="J15">
        <v>760</v>
      </c>
      <c r="O15">
        <v>498.4533333</v>
      </c>
    </row>
    <row r="17" spans="1:22">
      <c r="D17" t="s">
        <v>15</v>
      </c>
      <c r="J17">
        <v>160</v>
      </c>
      <c r="O17">
        <v>143.80000000000001</v>
      </c>
    </row>
    <row r="18" spans="1:22">
      <c r="D18" t="s">
        <v>16</v>
      </c>
      <c r="J18">
        <v>20</v>
      </c>
      <c r="O18">
        <v>7.12</v>
      </c>
    </row>
    <row r="19" spans="1:22">
      <c r="D19" t="s">
        <v>17</v>
      </c>
      <c r="J19">
        <v>10</v>
      </c>
      <c r="O19">
        <v>8.16</v>
      </c>
    </row>
    <row r="20" spans="1:22">
      <c r="D20" t="s">
        <v>18</v>
      </c>
      <c r="J20">
        <v>5</v>
      </c>
      <c r="O20">
        <v>4.4666666670000001</v>
      </c>
    </row>
    <row r="21" spans="1:22">
      <c r="D21" t="s">
        <v>19</v>
      </c>
      <c r="J21">
        <v>30</v>
      </c>
      <c r="O21">
        <v>24.61333333</v>
      </c>
    </row>
    <row r="22" spans="1:22">
      <c r="D22" t="s">
        <v>20</v>
      </c>
      <c r="J22">
        <v>15</v>
      </c>
      <c r="O22">
        <v>11.186666669999999</v>
      </c>
    </row>
    <row r="23" spans="1:22">
      <c r="D23" t="s">
        <v>21</v>
      </c>
      <c r="J23">
        <v>240</v>
      </c>
      <c r="O23">
        <v>199.34666669999999</v>
      </c>
    </row>
    <row r="25" spans="1:22">
      <c r="D25" t="s">
        <v>22</v>
      </c>
      <c r="J25">
        <v>1000</v>
      </c>
      <c r="O25">
        <v>697.8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160</v>
      </c>
      <c r="M29">
        <v>20</v>
      </c>
      <c r="N29">
        <v>10</v>
      </c>
      <c r="O29">
        <v>5</v>
      </c>
      <c r="P29">
        <v>30</v>
      </c>
      <c r="Q29">
        <v>15</v>
      </c>
      <c r="R29">
        <v>240</v>
      </c>
      <c r="S29">
        <v>1000</v>
      </c>
      <c r="T29" t="s">
        <v>43</v>
      </c>
      <c r="U29" t="s">
        <v>44</v>
      </c>
      <c r="V29" t="s">
        <v>45</v>
      </c>
    </row>
    <row r="30" spans="1:22">
      <c r="A30" t="s">
        <v>194</v>
      </c>
      <c r="B30" t="s">
        <v>54</v>
      </c>
      <c r="C30">
        <v>108</v>
      </c>
      <c r="D30">
        <v>32</v>
      </c>
      <c r="E30">
        <v>34</v>
      </c>
      <c r="F30">
        <v>0</v>
      </c>
      <c r="G30">
        <v>82</v>
      </c>
      <c r="H30">
        <v>95</v>
      </c>
      <c r="I30">
        <v>180</v>
      </c>
      <c r="J30">
        <v>2</v>
      </c>
      <c r="K30">
        <v>533</v>
      </c>
      <c r="L30">
        <v>160</v>
      </c>
      <c r="M30">
        <v>16</v>
      </c>
      <c r="N30">
        <v>10</v>
      </c>
      <c r="O30">
        <v>5</v>
      </c>
      <c r="P30">
        <v>30</v>
      </c>
      <c r="Q30">
        <v>15</v>
      </c>
      <c r="R30">
        <v>236</v>
      </c>
      <c r="S30">
        <v>769</v>
      </c>
      <c r="T30" t="s">
        <v>46</v>
      </c>
      <c r="U30">
        <v>1</v>
      </c>
      <c r="V30" t="s">
        <v>129</v>
      </c>
    </row>
    <row r="31" spans="1:22">
      <c r="A31" t="s">
        <v>195</v>
      </c>
      <c r="B31" t="s">
        <v>54</v>
      </c>
      <c r="C31">
        <v>108</v>
      </c>
      <c r="D31">
        <v>36</v>
      </c>
      <c r="E31">
        <v>43</v>
      </c>
      <c r="F31">
        <v>0</v>
      </c>
      <c r="G31">
        <v>83</v>
      </c>
      <c r="H31">
        <v>94</v>
      </c>
      <c r="I31">
        <v>153</v>
      </c>
      <c r="J31">
        <v>10</v>
      </c>
      <c r="K31">
        <v>527</v>
      </c>
      <c r="L31">
        <v>160</v>
      </c>
      <c r="M31">
        <v>16</v>
      </c>
      <c r="N31">
        <v>10</v>
      </c>
      <c r="O31">
        <v>5</v>
      </c>
      <c r="P31">
        <v>30</v>
      </c>
      <c r="Q31">
        <v>15</v>
      </c>
      <c r="R31">
        <v>236</v>
      </c>
      <c r="S31">
        <v>763</v>
      </c>
      <c r="T31" t="s">
        <v>46</v>
      </c>
      <c r="U31">
        <v>2</v>
      </c>
      <c r="V31" t="s">
        <v>196</v>
      </c>
    </row>
    <row r="32" spans="1:22">
      <c r="A32" t="s">
        <v>197</v>
      </c>
      <c r="B32" t="s">
        <v>54</v>
      </c>
      <c r="C32">
        <v>104</v>
      </c>
      <c r="D32">
        <v>32</v>
      </c>
      <c r="E32">
        <v>34</v>
      </c>
      <c r="F32">
        <v>0</v>
      </c>
      <c r="G32">
        <v>78</v>
      </c>
      <c r="H32">
        <v>89</v>
      </c>
      <c r="I32">
        <v>144</v>
      </c>
      <c r="J32">
        <v>10</v>
      </c>
      <c r="K32">
        <v>491</v>
      </c>
      <c r="L32">
        <v>159</v>
      </c>
      <c r="M32">
        <v>18</v>
      </c>
      <c r="N32">
        <v>10</v>
      </c>
      <c r="O32">
        <v>5</v>
      </c>
      <c r="P32">
        <v>30</v>
      </c>
      <c r="Q32">
        <v>15</v>
      </c>
      <c r="R32">
        <v>237</v>
      </c>
      <c r="S32">
        <v>728</v>
      </c>
      <c r="T32" t="s">
        <v>46</v>
      </c>
      <c r="U32">
        <v>3</v>
      </c>
      <c r="V32" t="s">
        <v>57</v>
      </c>
    </row>
    <row r="33" spans="1:22">
      <c r="A33" t="s">
        <v>198</v>
      </c>
      <c r="B33" t="s">
        <v>59</v>
      </c>
      <c r="C33">
        <v>112</v>
      </c>
      <c r="D33">
        <v>32</v>
      </c>
      <c r="E33">
        <v>38</v>
      </c>
      <c r="F33">
        <v>0</v>
      </c>
      <c r="G33">
        <v>83</v>
      </c>
      <c r="H33">
        <v>88</v>
      </c>
      <c r="I33">
        <v>144</v>
      </c>
      <c r="J33">
        <v>5</v>
      </c>
      <c r="K33">
        <v>502</v>
      </c>
      <c r="L33">
        <v>156</v>
      </c>
      <c r="M33">
        <v>2</v>
      </c>
      <c r="N33">
        <v>10</v>
      </c>
      <c r="O33">
        <v>5</v>
      </c>
      <c r="P33">
        <v>30</v>
      </c>
      <c r="Q33">
        <v>15</v>
      </c>
      <c r="R33">
        <v>218</v>
      </c>
      <c r="S33">
        <v>720</v>
      </c>
      <c r="T33" t="s">
        <v>46</v>
      </c>
      <c r="U33">
        <v>4</v>
      </c>
    </row>
    <row r="34" spans="1:22">
      <c r="A34" t="s">
        <v>199</v>
      </c>
      <c r="B34" t="s">
        <v>63</v>
      </c>
      <c r="C34">
        <v>86</v>
      </c>
      <c r="D34">
        <v>32</v>
      </c>
      <c r="E34">
        <v>34</v>
      </c>
      <c r="F34">
        <v>0</v>
      </c>
      <c r="G34">
        <v>68</v>
      </c>
      <c r="H34">
        <v>87</v>
      </c>
      <c r="I34">
        <v>54</v>
      </c>
      <c r="J34">
        <v>8</v>
      </c>
      <c r="K34">
        <v>369</v>
      </c>
      <c r="L34">
        <v>126</v>
      </c>
      <c r="M34">
        <v>2</v>
      </c>
      <c r="N34">
        <v>10</v>
      </c>
      <c r="O34">
        <v>5</v>
      </c>
      <c r="P34">
        <v>0</v>
      </c>
      <c r="Q34">
        <v>0</v>
      </c>
      <c r="R34">
        <v>143</v>
      </c>
      <c r="S34">
        <v>512</v>
      </c>
      <c r="T34" t="s">
        <v>46</v>
      </c>
      <c r="U34">
        <v>5</v>
      </c>
    </row>
    <row r="35" spans="1:22">
      <c r="A35" t="s">
        <v>200</v>
      </c>
      <c r="B35" t="s">
        <v>63</v>
      </c>
      <c r="C35">
        <v>78</v>
      </c>
      <c r="D35">
        <v>34</v>
      </c>
      <c r="E35">
        <v>32</v>
      </c>
      <c r="F35">
        <v>0</v>
      </c>
      <c r="G35">
        <v>69</v>
      </c>
      <c r="H35">
        <v>78</v>
      </c>
      <c r="I35">
        <v>45</v>
      </c>
      <c r="J35">
        <v>6</v>
      </c>
      <c r="K35">
        <v>342</v>
      </c>
      <c r="L35">
        <v>117.5</v>
      </c>
      <c r="M35">
        <v>2</v>
      </c>
      <c r="N35">
        <v>0</v>
      </c>
      <c r="O35">
        <v>5</v>
      </c>
      <c r="P35">
        <v>18</v>
      </c>
      <c r="Q35">
        <v>0</v>
      </c>
      <c r="R35">
        <v>142.5</v>
      </c>
      <c r="S35">
        <v>484.5</v>
      </c>
      <c r="T35" t="s">
        <v>46</v>
      </c>
      <c r="U35">
        <v>6</v>
      </c>
    </row>
    <row r="36" spans="1:22">
      <c r="A36" t="s">
        <v>201</v>
      </c>
      <c r="B36" t="s">
        <v>63</v>
      </c>
      <c r="C36">
        <v>82</v>
      </c>
      <c r="D36">
        <v>30</v>
      </c>
      <c r="E36">
        <v>32</v>
      </c>
      <c r="F36">
        <v>0</v>
      </c>
      <c r="G36">
        <v>64</v>
      </c>
      <c r="H36">
        <v>78</v>
      </c>
      <c r="I36">
        <v>45</v>
      </c>
      <c r="J36">
        <v>7</v>
      </c>
      <c r="K36">
        <v>338</v>
      </c>
      <c r="L36">
        <v>126</v>
      </c>
      <c r="M36">
        <v>2</v>
      </c>
      <c r="N36">
        <v>0</v>
      </c>
      <c r="O36">
        <v>5</v>
      </c>
      <c r="P36">
        <v>0</v>
      </c>
      <c r="Q36">
        <v>0</v>
      </c>
      <c r="R36">
        <v>133</v>
      </c>
      <c r="S36">
        <v>471</v>
      </c>
      <c r="T36" t="s">
        <v>46</v>
      </c>
      <c r="U36">
        <v>7</v>
      </c>
    </row>
    <row r="37" spans="1:22">
      <c r="A37" t="s">
        <v>202</v>
      </c>
      <c r="B37" t="s">
        <v>63</v>
      </c>
      <c r="C37">
        <v>82</v>
      </c>
      <c r="D37">
        <v>30</v>
      </c>
      <c r="E37">
        <v>32</v>
      </c>
      <c r="F37">
        <v>0</v>
      </c>
      <c r="G37">
        <v>68</v>
      </c>
      <c r="H37">
        <v>82</v>
      </c>
      <c r="I37">
        <v>54</v>
      </c>
      <c r="J37">
        <v>7</v>
      </c>
      <c r="K37">
        <v>355</v>
      </c>
      <c r="L37">
        <v>75</v>
      </c>
      <c r="M37">
        <v>2</v>
      </c>
      <c r="N37">
        <v>0</v>
      </c>
      <c r="O37">
        <v>5</v>
      </c>
      <c r="P37">
        <v>0</v>
      </c>
      <c r="Q37">
        <v>0</v>
      </c>
      <c r="R37">
        <v>82</v>
      </c>
      <c r="S37">
        <v>437</v>
      </c>
      <c r="T37" t="s">
        <v>46</v>
      </c>
      <c r="U37">
        <v>8</v>
      </c>
    </row>
    <row r="38" spans="1:22">
      <c r="A38" t="s">
        <v>131</v>
      </c>
      <c r="B38" t="s">
        <v>75</v>
      </c>
      <c r="C38">
        <v>123</v>
      </c>
      <c r="D38">
        <v>59</v>
      </c>
      <c r="E38">
        <v>55</v>
      </c>
      <c r="F38">
        <v>0</v>
      </c>
      <c r="G38">
        <v>94</v>
      </c>
      <c r="H38">
        <v>113</v>
      </c>
      <c r="I38">
        <v>216</v>
      </c>
      <c r="J38">
        <v>9</v>
      </c>
      <c r="K38">
        <v>669</v>
      </c>
      <c r="L38">
        <v>160</v>
      </c>
      <c r="M38">
        <v>16</v>
      </c>
      <c r="N38">
        <v>10</v>
      </c>
      <c r="O38">
        <v>5</v>
      </c>
      <c r="P38">
        <v>30</v>
      </c>
      <c r="Q38">
        <v>15</v>
      </c>
      <c r="R38">
        <v>236</v>
      </c>
      <c r="S38">
        <v>905</v>
      </c>
      <c r="T38" t="s">
        <v>47</v>
      </c>
      <c r="U38">
        <v>1</v>
      </c>
      <c r="V38" t="s">
        <v>129</v>
      </c>
    </row>
    <row r="39" spans="1:22">
      <c r="A39" t="s">
        <v>203</v>
      </c>
      <c r="B39" t="s">
        <v>67</v>
      </c>
      <c r="C39">
        <v>121</v>
      </c>
      <c r="D39">
        <v>53</v>
      </c>
      <c r="E39">
        <v>60</v>
      </c>
      <c r="F39">
        <v>0</v>
      </c>
      <c r="G39">
        <v>91</v>
      </c>
      <c r="H39">
        <v>108</v>
      </c>
      <c r="I39">
        <v>189</v>
      </c>
      <c r="J39">
        <v>10</v>
      </c>
      <c r="K39">
        <v>632</v>
      </c>
      <c r="L39">
        <v>151</v>
      </c>
      <c r="M39">
        <v>16</v>
      </c>
      <c r="N39">
        <v>9</v>
      </c>
      <c r="O39">
        <v>5</v>
      </c>
      <c r="P39">
        <v>30</v>
      </c>
      <c r="Q39">
        <v>15</v>
      </c>
      <c r="R39">
        <v>226</v>
      </c>
      <c r="S39">
        <v>858</v>
      </c>
      <c r="T39" t="s">
        <v>47</v>
      </c>
      <c r="U39">
        <v>2</v>
      </c>
      <c r="V39" t="s">
        <v>196</v>
      </c>
    </row>
    <row r="40" spans="1:22">
      <c r="A40" t="s">
        <v>204</v>
      </c>
      <c r="B40" t="s">
        <v>67</v>
      </c>
      <c r="C40">
        <v>115</v>
      </c>
      <c r="D40">
        <v>53</v>
      </c>
      <c r="E40">
        <v>54</v>
      </c>
      <c r="F40">
        <v>0</v>
      </c>
      <c r="G40">
        <v>90</v>
      </c>
      <c r="H40">
        <v>96</v>
      </c>
      <c r="I40">
        <v>171</v>
      </c>
      <c r="J40">
        <v>9</v>
      </c>
      <c r="K40">
        <v>588</v>
      </c>
      <c r="L40">
        <v>157</v>
      </c>
      <c r="M40">
        <v>18</v>
      </c>
      <c r="N40">
        <v>10</v>
      </c>
      <c r="O40">
        <v>5</v>
      </c>
      <c r="P40">
        <v>30</v>
      </c>
      <c r="Q40">
        <v>15</v>
      </c>
      <c r="R40">
        <v>235</v>
      </c>
      <c r="S40">
        <v>823</v>
      </c>
      <c r="T40" t="s">
        <v>47</v>
      </c>
      <c r="U40">
        <v>3</v>
      </c>
      <c r="V40" t="s">
        <v>71</v>
      </c>
    </row>
    <row r="41" spans="1:22">
      <c r="A41" t="s">
        <v>205</v>
      </c>
      <c r="B41" t="s">
        <v>75</v>
      </c>
      <c r="C41">
        <v>114</v>
      </c>
      <c r="D41">
        <v>51</v>
      </c>
      <c r="E41">
        <v>55</v>
      </c>
      <c r="F41">
        <v>-5</v>
      </c>
      <c r="G41">
        <v>86</v>
      </c>
      <c r="H41">
        <v>93</v>
      </c>
      <c r="I41">
        <v>189</v>
      </c>
      <c r="J41">
        <v>6</v>
      </c>
      <c r="K41">
        <v>589</v>
      </c>
      <c r="L41">
        <v>153</v>
      </c>
      <c r="M41">
        <v>16</v>
      </c>
      <c r="N41">
        <v>10</v>
      </c>
      <c r="O41">
        <v>5</v>
      </c>
      <c r="P41">
        <v>30</v>
      </c>
      <c r="Q41">
        <v>15</v>
      </c>
      <c r="R41">
        <v>229</v>
      </c>
      <c r="S41">
        <v>818</v>
      </c>
      <c r="T41" t="s">
        <v>47</v>
      </c>
      <c r="U41">
        <v>4</v>
      </c>
      <c r="V41" t="s">
        <v>71</v>
      </c>
    </row>
    <row r="42" spans="1:22">
      <c r="A42" t="s">
        <v>206</v>
      </c>
      <c r="B42" t="s">
        <v>98</v>
      </c>
      <c r="C42">
        <v>104</v>
      </c>
      <c r="D42">
        <v>58</v>
      </c>
      <c r="E42">
        <v>59</v>
      </c>
      <c r="F42">
        <v>-1</v>
      </c>
      <c r="G42">
        <v>80</v>
      </c>
      <c r="H42">
        <v>105</v>
      </c>
      <c r="I42">
        <v>153</v>
      </c>
      <c r="J42">
        <v>9</v>
      </c>
      <c r="K42">
        <v>567</v>
      </c>
      <c r="L42">
        <v>157</v>
      </c>
      <c r="M42">
        <v>20</v>
      </c>
      <c r="N42">
        <v>10</v>
      </c>
      <c r="O42">
        <v>5</v>
      </c>
      <c r="P42">
        <v>30</v>
      </c>
      <c r="Q42">
        <v>15</v>
      </c>
      <c r="R42">
        <v>237</v>
      </c>
      <c r="S42">
        <v>804</v>
      </c>
      <c r="T42" t="s">
        <v>47</v>
      </c>
      <c r="U42">
        <v>5</v>
      </c>
      <c r="V42" t="s">
        <v>57</v>
      </c>
    </row>
    <row r="43" spans="1:22">
      <c r="A43" t="s">
        <v>207</v>
      </c>
      <c r="B43" t="s">
        <v>75</v>
      </c>
      <c r="C43">
        <v>118</v>
      </c>
      <c r="D43">
        <v>48</v>
      </c>
      <c r="E43">
        <v>56</v>
      </c>
      <c r="F43">
        <v>0</v>
      </c>
      <c r="G43">
        <v>90</v>
      </c>
      <c r="H43">
        <v>101</v>
      </c>
      <c r="I43">
        <v>153</v>
      </c>
      <c r="J43">
        <v>5</v>
      </c>
      <c r="K43">
        <v>571</v>
      </c>
      <c r="L43">
        <v>157</v>
      </c>
      <c r="M43">
        <v>10</v>
      </c>
      <c r="N43">
        <v>10</v>
      </c>
      <c r="O43">
        <v>5</v>
      </c>
      <c r="P43">
        <v>30</v>
      </c>
      <c r="Q43">
        <v>15</v>
      </c>
      <c r="R43">
        <v>227</v>
      </c>
      <c r="S43">
        <v>798</v>
      </c>
      <c r="T43" t="s">
        <v>47</v>
      </c>
      <c r="U43">
        <v>6</v>
      </c>
      <c r="V43" t="s">
        <v>57</v>
      </c>
    </row>
    <row r="44" spans="1:22">
      <c r="A44" t="s">
        <v>208</v>
      </c>
      <c r="B44" t="s">
        <v>98</v>
      </c>
      <c r="C44">
        <v>122</v>
      </c>
      <c r="D44">
        <v>59</v>
      </c>
      <c r="E44">
        <v>61</v>
      </c>
      <c r="F44">
        <v>0</v>
      </c>
      <c r="G44">
        <v>93</v>
      </c>
      <c r="H44">
        <v>108</v>
      </c>
      <c r="I44">
        <v>189</v>
      </c>
      <c r="J44">
        <v>10</v>
      </c>
      <c r="K44">
        <v>642</v>
      </c>
      <c r="L44">
        <v>123</v>
      </c>
      <c r="M44">
        <v>0</v>
      </c>
      <c r="N44">
        <v>10</v>
      </c>
      <c r="O44">
        <v>5</v>
      </c>
      <c r="P44">
        <v>0</v>
      </c>
      <c r="Q44">
        <v>15</v>
      </c>
      <c r="R44">
        <v>153</v>
      </c>
      <c r="S44">
        <v>795</v>
      </c>
      <c r="T44" t="s">
        <v>47</v>
      </c>
      <c r="U44">
        <v>7</v>
      </c>
      <c r="V44" t="s">
        <v>57</v>
      </c>
    </row>
    <row r="45" spans="1:22">
      <c r="A45" t="s">
        <v>209</v>
      </c>
      <c r="B45" t="s">
        <v>67</v>
      </c>
      <c r="C45">
        <v>107</v>
      </c>
      <c r="D45">
        <v>55</v>
      </c>
      <c r="E45">
        <v>52</v>
      </c>
      <c r="F45">
        <v>0</v>
      </c>
      <c r="G45">
        <v>86</v>
      </c>
      <c r="H45">
        <v>100</v>
      </c>
      <c r="I45">
        <v>144</v>
      </c>
      <c r="J45">
        <v>10</v>
      </c>
      <c r="K45">
        <v>554</v>
      </c>
      <c r="L45">
        <v>153.5</v>
      </c>
      <c r="M45">
        <v>16</v>
      </c>
      <c r="N45">
        <v>10</v>
      </c>
      <c r="O45">
        <v>5</v>
      </c>
      <c r="P45">
        <v>30</v>
      </c>
      <c r="Q45">
        <v>15</v>
      </c>
      <c r="R45">
        <v>229.5</v>
      </c>
      <c r="S45">
        <v>783.5</v>
      </c>
      <c r="T45" t="s">
        <v>47</v>
      </c>
      <c r="U45">
        <v>8</v>
      </c>
    </row>
    <row r="46" spans="1:22">
      <c r="A46" t="s">
        <v>210</v>
      </c>
      <c r="B46" t="s">
        <v>145</v>
      </c>
      <c r="C46">
        <v>127</v>
      </c>
      <c r="D46">
        <v>55</v>
      </c>
      <c r="E46">
        <v>59</v>
      </c>
      <c r="F46">
        <v>0</v>
      </c>
      <c r="G46">
        <v>96</v>
      </c>
      <c r="H46">
        <v>106</v>
      </c>
      <c r="I46">
        <v>126</v>
      </c>
      <c r="J46">
        <v>10</v>
      </c>
      <c r="K46">
        <v>579</v>
      </c>
      <c r="L46">
        <v>150.5</v>
      </c>
      <c r="M46">
        <v>2</v>
      </c>
      <c r="N46">
        <v>0</v>
      </c>
      <c r="O46">
        <v>5</v>
      </c>
      <c r="P46">
        <v>30</v>
      </c>
      <c r="Q46">
        <v>0</v>
      </c>
      <c r="R46">
        <v>187.5</v>
      </c>
      <c r="S46">
        <v>766.5</v>
      </c>
      <c r="T46" t="s">
        <v>47</v>
      </c>
      <c r="U46">
        <v>9</v>
      </c>
    </row>
    <row r="47" spans="1:22">
      <c r="A47" t="s">
        <v>211</v>
      </c>
      <c r="B47" t="s">
        <v>98</v>
      </c>
      <c r="C47">
        <v>108</v>
      </c>
      <c r="D47">
        <v>59</v>
      </c>
      <c r="E47">
        <v>54</v>
      </c>
      <c r="F47">
        <v>0</v>
      </c>
      <c r="G47">
        <v>83</v>
      </c>
      <c r="H47">
        <v>99</v>
      </c>
      <c r="I47">
        <v>135</v>
      </c>
      <c r="J47">
        <v>10</v>
      </c>
      <c r="K47">
        <v>548</v>
      </c>
      <c r="L47">
        <v>153</v>
      </c>
      <c r="M47">
        <v>1</v>
      </c>
      <c r="N47">
        <v>10</v>
      </c>
      <c r="O47">
        <v>5</v>
      </c>
      <c r="P47">
        <v>30</v>
      </c>
      <c r="Q47">
        <v>15</v>
      </c>
      <c r="R47">
        <v>214</v>
      </c>
      <c r="S47">
        <v>762</v>
      </c>
      <c r="T47" t="s">
        <v>47</v>
      </c>
      <c r="U47">
        <v>10</v>
      </c>
    </row>
    <row r="48" spans="1:22">
      <c r="A48" t="s">
        <v>212</v>
      </c>
      <c r="B48" t="s">
        <v>75</v>
      </c>
      <c r="C48">
        <v>102</v>
      </c>
      <c r="D48">
        <v>50</v>
      </c>
      <c r="E48">
        <v>52</v>
      </c>
      <c r="F48">
        <v>0</v>
      </c>
      <c r="G48">
        <v>86</v>
      </c>
      <c r="H48">
        <v>97</v>
      </c>
      <c r="I48">
        <v>135</v>
      </c>
      <c r="J48">
        <v>5</v>
      </c>
      <c r="K48">
        <v>527</v>
      </c>
      <c r="L48">
        <v>152</v>
      </c>
      <c r="M48">
        <v>2</v>
      </c>
      <c r="N48">
        <v>10</v>
      </c>
      <c r="O48">
        <v>5</v>
      </c>
      <c r="P48">
        <v>30</v>
      </c>
      <c r="Q48">
        <v>15</v>
      </c>
      <c r="R48">
        <v>214</v>
      </c>
      <c r="S48">
        <v>741</v>
      </c>
      <c r="T48" t="s">
        <v>47</v>
      </c>
      <c r="U48">
        <v>11</v>
      </c>
    </row>
    <row r="49" spans="1:22">
      <c r="A49" t="s">
        <v>213</v>
      </c>
      <c r="B49" t="s">
        <v>98</v>
      </c>
      <c r="C49">
        <v>102</v>
      </c>
      <c r="D49">
        <v>59</v>
      </c>
      <c r="E49">
        <v>53</v>
      </c>
      <c r="F49">
        <v>-1</v>
      </c>
      <c r="G49">
        <v>83</v>
      </c>
      <c r="H49">
        <v>101</v>
      </c>
      <c r="I49">
        <v>108</v>
      </c>
      <c r="J49">
        <v>7</v>
      </c>
      <c r="K49">
        <v>512</v>
      </c>
      <c r="L49">
        <v>152</v>
      </c>
      <c r="M49">
        <v>11</v>
      </c>
      <c r="N49">
        <v>10</v>
      </c>
      <c r="O49">
        <v>5</v>
      </c>
      <c r="P49">
        <v>30</v>
      </c>
      <c r="Q49">
        <v>15</v>
      </c>
      <c r="R49">
        <v>223</v>
      </c>
      <c r="S49">
        <v>735</v>
      </c>
      <c r="T49" t="s">
        <v>47</v>
      </c>
      <c r="U49">
        <v>12</v>
      </c>
    </row>
    <row r="50" spans="1:22">
      <c r="A50" t="s">
        <v>214</v>
      </c>
      <c r="B50" t="s">
        <v>98</v>
      </c>
      <c r="C50">
        <v>103</v>
      </c>
      <c r="D50">
        <v>53</v>
      </c>
      <c r="E50">
        <v>50</v>
      </c>
      <c r="F50">
        <v>0</v>
      </c>
      <c r="G50">
        <v>85</v>
      </c>
      <c r="H50">
        <v>100</v>
      </c>
      <c r="I50">
        <v>108</v>
      </c>
      <c r="J50">
        <v>10</v>
      </c>
      <c r="K50">
        <v>509</v>
      </c>
      <c r="L50">
        <v>151</v>
      </c>
      <c r="M50">
        <v>2</v>
      </c>
      <c r="N50">
        <v>10</v>
      </c>
      <c r="O50">
        <v>5</v>
      </c>
      <c r="P50">
        <v>30</v>
      </c>
      <c r="Q50">
        <v>15</v>
      </c>
      <c r="R50">
        <v>213</v>
      </c>
      <c r="S50">
        <v>722</v>
      </c>
      <c r="T50" t="s">
        <v>47</v>
      </c>
      <c r="U50">
        <v>13</v>
      </c>
    </row>
    <row r="51" spans="1:22">
      <c r="A51" t="s">
        <v>215</v>
      </c>
      <c r="B51" t="s">
        <v>67</v>
      </c>
      <c r="C51">
        <v>105</v>
      </c>
      <c r="D51">
        <v>51</v>
      </c>
      <c r="E51">
        <v>51</v>
      </c>
      <c r="F51">
        <v>0</v>
      </c>
      <c r="G51">
        <v>80</v>
      </c>
      <c r="H51">
        <v>101</v>
      </c>
      <c r="I51">
        <v>117</v>
      </c>
      <c r="J51">
        <v>5</v>
      </c>
      <c r="K51">
        <v>510</v>
      </c>
      <c r="L51">
        <v>152</v>
      </c>
      <c r="M51">
        <v>2</v>
      </c>
      <c r="N51">
        <v>8</v>
      </c>
      <c r="O51">
        <v>5</v>
      </c>
      <c r="P51">
        <v>30</v>
      </c>
      <c r="Q51">
        <v>15</v>
      </c>
      <c r="R51">
        <v>212</v>
      </c>
      <c r="S51">
        <v>722</v>
      </c>
      <c r="T51" t="s">
        <v>47</v>
      </c>
      <c r="U51">
        <v>13</v>
      </c>
    </row>
    <row r="52" spans="1:22">
      <c r="A52" t="s">
        <v>135</v>
      </c>
      <c r="B52" t="s">
        <v>75</v>
      </c>
      <c r="C52">
        <v>95</v>
      </c>
      <c r="D52">
        <v>47</v>
      </c>
      <c r="E52">
        <v>50</v>
      </c>
      <c r="F52">
        <v>0</v>
      </c>
      <c r="G52">
        <v>82</v>
      </c>
      <c r="H52">
        <v>96</v>
      </c>
      <c r="I52">
        <v>99</v>
      </c>
      <c r="J52">
        <v>9</v>
      </c>
      <c r="K52">
        <v>478</v>
      </c>
      <c r="L52">
        <v>154</v>
      </c>
      <c r="M52">
        <v>2</v>
      </c>
      <c r="N52">
        <v>10</v>
      </c>
      <c r="O52">
        <v>5</v>
      </c>
      <c r="P52">
        <v>30</v>
      </c>
      <c r="Q52">
        <v>15</v>
      </c>
      <c r="R52">
        <v>216</v>
      </c>
      <c r="S52">
        <v>694</v>
      </c>
      <c r="T52" t="s">
        <v>47</v>
      </c>
      <c r="U52">
        <v>15</v>
      </c>
    </row>
    <row r="53" spans="1:22">
      <c r="A53" t="s">
        <v>216</v>
      </c>
      <c r="B53" t="s">
        <v>67</v>
      </c>
      <c r="C53">
        <v>102</v>
      </c>
      <c r="D53">
        <v>57</v>
      </c>
      <c r="E53">
        <v>46</v>
      </c>
      <c r="F53">
        <v>0</v>
      </c>
      <c r="G53">
        <v>84</v>
      </c>
      <c r="H53">
        <v>97</v>
      </c>
      <c r="I53">
        <v>108</v>
      </c>
      <c r="J53">
        <v>8</v>
      </c>
      <c r="K53">
        <v>502</v>
      </c>
      <c r="L53">
        <v>120</v>
      </c>
      <c r="M53">
        <v>2</v>
      </c>
      <c r="N53">
        <v>8</v>
      </c>
      <c r="O53">
        <v>5</v>
      </c>
      <c r="P53">
        <v>30</v>
      </c>
      <c r="Q53">
        <v>15</v>
      </c>
      <c r="R53">
        <v>180</v>
      </c>
      <c r="S53">
        <v>682</v>
      </c>
      <c r="T53" t="s">
        <v>47</v>
      </c>
      <c r="U53">
        <v>16</v>
      </c>
    </row>
    <row r="54" spans="1:22">
      <c r="A54" t="s">
        <v>217</v>
      </c>
      <c r="B54" t="s">
        <v>145</v>
      </c>
      <c r="C54">
        <v>98</v>
      </c>
      <c r="D54">
        <v>50</v>
      </c>
      <c r="E54">
        <v>45</v>
      </c>
      <c r="F54">
        <v>0</v>
      </c>
      <c r="G54">
        <v>79</v>
      </c>
      <c r="H54">
        <v>98</v>
      </c>
      <c r="I54">
        <v>36</v>
      </c>
      <c r="J54">
        <v>10</v>
      </c>
      <c r="K54">
        <v>416</v>
      </c>
      <c r="L54">
        <v>158</v>
      </c>
      <c r="M54">
        <v>2</v>
      </c>
      <c r="N54">
        <v>10</v>
      </c>
      <c r="O54">
        <v>5</v>
      </c>
      <c r="P54">
        <v>30</v>
      </c>
      <c r="Q54">
        <v>15</v>
      </c>
      <c r="R54">
        <v>220</v>
      </c>
      <c r="S54">
        <v>636</v>
      </c>
      <c r="T54" t="s">
        <v>47</v>
      </c>
      <c r="U54">
        <v>17</v>
      </c>
    </row>
    <row r="55" spans="1:22">
      <c r="A55" t="s">
        <v>218</v>
      </c>
      <c r="B55" t="s">
        <v>98</v>
      </c>
      <c r="C55">
        <v>92</v>
      </c>
      <c r="D55">
        <v>50</v>
      </c>
      <c r="E55">
        <v>52</v>
      </c>
      <c r="F55">
        <v>0</v>
      </c>
      <c r="G55">
        <v>72</v>
      </c>
      <c r="H55">
        <v>96</v>
      </c>
      <c r="I55">
        <v>54</v>
      </c>
      <c r="J55">
        <v>10</v>
      </c>
      <c r="K55">
        <v>426</v>
      </c>
      <c r="L55">
        <v>157</v>
      </c>
      <c r="M55">
        <v>2</v>
      </c>
      <c r="N55">
        <v>10</v>
      </c>
      <c r="O55">
        <v>5</v>
      </c>
      <c r="P55">
        <v>30</v>
      </c>
      <c r="Q55">
        <v>0</v>
      </c>
      <c r="R55">
        <v>204</v>
      </c>
      <c r="S55">
        <v>630</v>
      </c>
      <c r="T55" t="s">
        <v>47</v>
      </c>
      <c r="U55">
        <v>18</v>
      </c>
    </row>
    <row r="56" spans="1:22">
      <c r="A56" t="s">
        <v>219</v>
      </c>
      <c r="B56" t="s">
        <v>75</v>
      </c>
      <c r="C56">
        <v>80</v>
      </c>
      <c r="D56">
        <v>40</v>
      </c>
      <c r="E56">
        <v>42</v>
      </c>
      <c r="F56">
        <v>0</v>
      </c>
      <c r="G56">
        <v>78</v>
      </c>
      <c r="H56">
        <v>93</v>
      </c>
      <c r="I56">
        <v>9</v>
      </c>
      <c r="J56">
        <v>8</v>
      </c>
      <c r="K56">
        <v>350</v>
      </c>
      <c r="L56">
        <v>141</v>
      </c>
      <c r="M56">
        <v>2</v>
      </c>
      <c r="N56">
        <v>10</v>
      </c>
      <c r="O56">
        <v>5</v>
      </c>
      <c r="P56">
        <v>30</v>
      </c>
      <c r="Q56">
        <v>15</v>
      </c>
      <c r="R56">
        <v>203</v>
      </c>
      <c r="S56">
        <v>553</v>
      </c>
      <c r="T56" t="s">
        <v>47</v>
      </c>
      <c r="U56">
        <v>19</v>
      </c>
    </row>
    <row r="57" spans="1:22">
      <c r="A57" t="s">
        <v>220</v>
      </c>
      <c r="B57" t="s">
        <v>67</v>
      </c>
      <c r="C57">
        <v>58</v>
      </c>
      <c r="D57">
        <v>36</v>
      </c>
      <c r="E57">
        <v>30</v>
      </c>
      <c r="F57">
        <v>0</v>
      </c>
      <c r="G57">
        <v>34</v>
      </c>
      <c r="H57">
        <v>75</v>
      </c>
      <c r="I57">
        <v>1</v>
      </c>
      <c r="J57">
        <v>10</v>
      </c>
      <c r="K57">
        <v>244</v>
      </c>
      <c r="L57">
        <v>127</v>
      </c>
      <c r="M57">
        <v>2</v>
      </c>
      <c r="N57">
        <v>10</v>
      </c>
      <c r="O57">
        <v>5</v>
      </c>
      <c r="P57">
        <v>30</v>
      </c>
      <c r="Q57">
        <v>15</v>
      </c>
      <c r="R57">
        <v>189</v>
      </c>
      <c r="S57">
        <v>433</v>
      </c>
      <c r="T57" t="s">
        <v>47</v>
      </c>
      <c r="U57">
        <v>20</v>
      </c>
    </row>
    <row r="58" spans="1:22">
      <c r="A58" t="s">
        <v>221</v>
      </c>
      <c r="B58" t="s">
        <v>67</v>
      </c>
      <c r="C58">
        <v>60</v>
      </c>
      <c r="D58">
        <v>38</v>
      </c>
      <c r="E58">
        <v>27</v>
      </c>
      <c r="F58">
        <v>0</v>
      </c>
      <c r="G58">
        <v>35</v>
      </c>
      <c r="H58">
        <v>76</v>
      </c>
      <c r="I58">
        <v>1</v>
      </c>
      <c r="J58">
        <v>8</v>
      </c>
      <c r="K58">
        <v>245</v>
      </c>
      <c r="L58">
        <v>96.5</v>
      </c>
      <c r="M58">
        <v>0</v>
      </c>
      <c r="N58">
        <v>10</v>
      </c>
      <c r="O58">
        <v>5</v>
      </c>
      <c r="P58">
        <v>30</v>
      </c>
      <c r="Q58">
        <v>15</v>
      </c>
      <c r="R58">
        <v>156.5</v>
      </c>
      <c r="S58">
        <v>401.5</v>
      </c>
      <c r="T58" t="s">
        <v>47</v>
      </c>
      <c r="U58">
        <v>21</v>
      </c>
    </row>
    <row r="59" spans="1:22">
      <c r="A59" t="s">
        <v>222</v>
      </c>
      <c r="B59" t="s">
        <v>122</v>
      </c>
      <c r="C59">
        <v>78</v>
      </c>
      <c r="D59">
        <v>51</v>
      </c>
      <c r="E59">
        <v>52</v>
      </c>
      <c r="F59">
        <v>0</v>
      </c>
      <c r="G59">
        <v>83</v>
      </c>
      <c r="H59">
        <v>85</v>
      </c>
      <c r="I59">
        <v>162</v>
      </c>
      <c r="J59">
        <v>8</v>
      </c>
      <c r="K59">
        <v>519</v>
      </c>
      <c r="L59">
        <v>147</v>
      </c>
      <c r="M59">
        <v>16</v>
      </c>
      <c r="N59">
        <v>10</v>
      </c>
      <c r="O59">
        <v>5</v>
      </c>
      <c r="P59">
        <v>30</v>
      </c>
      <c r="Q59">
        <v>15</v>
      </c>
      <c r="R59">
        <v>223</v>
      </c>
      <c r="S59">
        <v>742</v>
      </c>
      <c r="T59" t="s">
        <v>48</v>
      </c>
      <c r="U59">
        <v>1</v>
      </c>
      <c r="V59" t="s">
        <v>129</v>
      </c>
    </row>
    <row r="60" spans="1:22">
      <c r="A60" t="s">
        <v>223</v>
      </c>
      <c r="B60" t="s">
        <v>122</v>
      </c>
      <c r="C60">
        <v>77</v>
      </c>
      <c r="D60">
        <v>49</v>
      </c>
      <c r="E60">
        <v>52</v>
      </c>
      <c r="F60">
        <v>0</v>
      </c>
      <c r="G60">
        <v>82</v>
      </c>
      <c r="H60">
        <v>80</v>
      </c>
      <c r="I60">
        <v>171</v>
      </c>
      <c r="J60">
        <v>8</v>
      </c>
      <c r="K60">
        <v>519</v>
      </c>
      <c r="L60">
        <v>136</v>
      </c>
      <c r="M60">
        <v>0</v>
      </c>
      <c r="N60">
        <v>5</v>
      </c>
      <c r="O60">
        <v>5</v>
      </c>
      <c r="P60">
        <v>30</v>
      </c>
      <c r="Q60">
        <v>0</v>
      </c>
      <c r="R60">
        <v>176</v>
      </c>
      <c r="S60">
        <v>695</v>
      </c>
      <c r="T60" t="s">
        <v>48</v>
      </c>
      <c r="U60">
        <v>2</v>
      </c>
      <c r="V60" t="s">
        <v>224</v>
      </c>
    </row>
    <row r="61" spans="1:22">
      <c r="A61" t="s">
        <v>225</v>
      </c>
      <c r="B61" t="s">
        <v>122</v>
      </c>
      <c r="C61">
        <v>70</v>
      </c>
      <c r="D61">
        <v>54</v>
      </c>
      <c r="E61">
        <v>50</v>
      </c>
      <c r="F61">
        <v>0</v>
      </c>
      <c r="G61">
        <v>83</v>
      </c>
      <c r="H61">
        <v>86</v>
      </c>
      <c r="I61">
        <v>99</v>
      </c>
      <c r="J61">
        <v>9</v>
      </c>
      <c r="K61">
        <v>451</v>
      </c>
      <c r="L61">
        <v>143</v>
      </c>
      <c r="M61">
        <v>2</v>
      </c>
      <c r="N61">
        <v>5</v>
      </c>
      <c r="O61">
        <v>5</v>
      </c>
      <c r="P61">
        <v>30</v>
      </c>
      <c r="Q61">
        <v>2</v>
      </c>
      <c r="R61">
        <v>187</v>
      </c>
      <c r="S61">
        <v>638</v>
      </c>
      <c r="T61" t="s">
        <v>48</v>
      </c>
      <c r="U61">
        <v>3</v>
      </c>
    </row>
    <row r="62" spans="1:22">
      <c r="A62" t="s">
        <v>146</v>
      </c>
      <c r="B62" t="s">
        <v>104</v>
      </c>
      <c r="C62">
        <v>63</v>
      </c>
      <c r="D62">
        <v>42</v>
      </c>
      <c r="E62">
        <v>43</v>
      </c>
      <c r="F62">
        <v>0</v>
      </c>
      <c r="G62">
        <v>60</v>
      </c>
      <c r="H62">
        <v>85</v>
      </c>
      <c r="I62">
        <v>81</v>
      </c>
      <c r="J62">
        <v>6</v>
      </c>
      <c r="K62">
        <v>380</v>
      </c>
      <c r="L62">
        <v>142</v>
      </c>
      <c r="M62">
        <v>1</v>
      </c>
      <c r="N62">
        <v>5</v>
      </c>
      <c r="O62">
        <v>5</v>
      </c>
      <c r="P62">
        <v>30</v>
      </c>
      <c r="Q62">
        <v>13</v>
      </c>
      <c r="R62">
        <v>196</v>
      </c>
      <c r="S62">
        <v>576</v>
      </c>
      <c r="T62" t="s">
        <v>48</v>
      </c>
      <c r="U62">
        <v>4</v>
      </c>
    </row>
    <row r="63" spans="1:22">
      <c r="A63" t="s">
        <v>226</v>
      </c>
      <c r="B63" t="s">
        <v>104</v>
      </c>
      <c r="C63">
        <v>89</v>
      </c>
      <c r="D63">
        <v>52</v>
      </c>
      <c r="E63">
        <v>53</v>
      </c>
      <c r="F63">
        <v>0</v>
      </c>
      <c r="G63">
        <v>72</v>
      </c>
      <c r="H63">
        <v>80</v>
      </c>
      <c r="I63">
        <v>108</v>
      </c>
      <c r="J63">
        <v>2</v>
      </c>
      <c r="K63">
        <v>456</v>
      </c>
      <c r="L63">
        <v>96</v>
      </c>
      <c r="M63">
        <v>0</v>
      </c>
      <c r="N63">
        <v>0</v>
      </c>
      <c r="O63">
        <v>0</v>
      </c>
      <c r="P63">
        <v>0</v>
      </c>
      <c r="Q63">
        <v>0</v>
      </c>
      <c r="R63">
        <v>96</v>
      </c>
      <c r="S63">
        <v>552</v>
      </c>
      <c r="T63" t="s">
        <v>48</v>
      </c>
      <c r="U63">
        <v>5</v>
      </c>
    </row>
    <row r="64" spans="1:22">
      <c r="A64" t="s">
        <v>180</v>
      </c>
      <c r="B64" t="s">
        <v>96</v>
      </c>
      <c r="C64">
        <v>93</v>
      </c>
      <c r="D64">
        <v>53</v>
      </c>
      <c r="E64">
        <v>53</v>
      </c>
      <c r="F64">
        <v>0</v>
      </c>
      <c r="G64">
        <v>86</v>
      </c>
      <c r="H64">
        <v>88</v>
      </c>
      <c r="I64">
        <v>225</v>
      </c>
      <c r="J64">
        <v>9</v>
      </c>
      <c r="K64">
        <v>607</v>
      </c>
      <c r="L64">
        <v>158</v>
      </c>
      <c r="M64">
        <v>20</v>
      </c>
      <c r="N64">
        <v>10</v>
      </c>
      <c r="O64">
        <v>5</v>
      </c>
      <c r="P64">
        <v>29</v>
      </c>
      <c r="Q64">
        <v>15</v>
      </c>
      <c r="R64">
        <v>237</v>
      </c>
      <c r="S64">
        <v>844</v>
      </c>
      <c r="T64" t="s">
        <v>49</v>
      </c>
      <c r="U64">
        <v>1</v>
      </c>
      <c r="V64" t="s">
        <v>129</v>
      </c>
    </row>
    <row r="65" spans="1:22">
      <c r="A65" t="s">
        <v>227</v>
      </c>
      <c r="B65" t="s">
        <v>87</v>
      </c>
      <c r="C65">
        <v>96</v>
      </c>
      <c r="D65">
        <v>56</v>
      </c>
      <c r="E65">
        <v>57</v>
      </c>
      <c r="F65">
        <v>0</v>
      </c>
      <c r="G65">
        <v>86</v>
      </c>
      <c r="H65">
        <v>90</v>
      </c>
      <c r="I65">
        <v>225</v>
      </c>
      <c r="J65">
        <v>8</v>
      </c>
      <c r="K65">
        <v>618</v>
      </c>
      <c r="L65">
        <v>154</v>
      </c>
      <c r="M65">
        <v>16</v>
      </c>
      <c r="N65">
        <v>6</v>
      </c>
      <c r="O65">
        <v>5</v>
      </c>
      <c r="P65">
        <v>26</v>
      </c>
      <c r="Q65">
        <v>15</v>
      </c>
      <c r="R65">
        <v>222</v>
      </c>
      <c r="S65">
        <v>840</v>
      </c>
      <c r="T65" t="s">
        <v>49</v>
      </c>
      <c r="U65">
        <v>2</v>
      </c>
      <c r="V65" t="s">
        <v>196</v>
      </c>
    </row>
    <row r="66" spans="1:22">
      <c r="A66" t="s">
        <v>228</v>
      </c>
      <c r="B66" t="s">
        <v>179</v>
      </c>
      <c r="C66">
        <v>98</v>
      </c>
      <c r="D66">
        <v>57</v>
      </c>
      <c r="E66">
        <v>53</v>
      </c>
      <c r="F66">
        <v>0</v>
      </c>
      <c r="G66">
        <v>88</v>
      </c>
      <c r="H66">
        <v>90</v>
      </c>
      <c r="I66">
        <v>225</v>
      </c>
      <c r="J66">
        <v>8</v>
      </c>
      <c r="K66">
        <v>619</v>
      </c>
      <c r="L66">
        <v>160</v>
      </c>
      <c r="M66">
        <v>2</v>
      </c>
      <c r="N66">
        <v>10</v>
      </c>
      <c r="O66">
        <v>5</v>
      </c>
      <c r="P66">
        <v>30</v>
      </c>
      <c r="Q66">
        <v>14</v>
      </c>
      <c r="R66">
        <v>221</v>
      </c>
      <c r="S66">
        <v>840</v>
      </c>
      <c r="T66" t="s">
        <v>49</v>
      </c>
      <c r="U66">
        <v>2</v>
      </c>
      <c r="V66" t="s">
        <v>196</v>
      </c>
    </row>
    <row r="67" spans="1:22">
      <c r="A67" t="s">
        <v>229</v>
      </c>
      <c r="B67" t="s">
        <v>179</v>
      </c>
      <c r="C67">
        <v>97</v>
      </c>
      <c r="D67">
        <v>57</v>
      </c>
      <c r="E67">
        <v>53</v>
      </c>
      <c r="F67">
        <v>0</v>
      </c>
      <c r="G67">
        <v>88</v>
      </c>
      <c r="H67">
        <v>91</v>
      </c>
      <c r="I67">
        <v>225</v>
      </c>
      <c r="J67">
        <v>9</v>
      </c>
      <c r="K67">
        <v>620</v>
      </c>
      <c r="L67">
        <v>147</v>
      </c>
      <c r="M67">
        <v>2</v>
      </c>
      <c r="N67">
        <v>10</v>
      </c>
      <c r="O67">
        <v>5</v>
      </c>
      <c r="P67">
        <v>30</v>
      </c>
      <c r="Q67">
        <v>15</v>
      </c>
      <c r="R67">
        <v>209</v>
      </c>
      <c r="S67">
        <v>829</v>
      </c>
      <c r="T67" t="s">
        <v>49</v>
      </c>
      <c r="U67">
        <v>4</v>
      </c>
      <c r="V67" t="s">
        <v>71</v>
      </c>
    </row>
    <row r="68" spans="1:22">
      <c r="A68" t="s">
        <v>183</v>
      </c>
      <c r="B68" t="s">
        <v>106</v>
      </c>
      <c r="C68">
        <v>89</v>
      </c>
      <c r="D68">
        <v>53</v>
      </c>
      <c r="E68">
        <v>54</v>
      </c>
      <c r="F68">
        <v>0</v>
      </c>
      <c r="G68">
        <v>85</v>
      </c>
      <c r="H68">
        <v>83</v>
      </c>
      <c r="I68">
        <v>216</v>
      </c>
      <c r="J68">
        <v>7</v>
      </c>
      <c r="K68">
        <v>587</v>
      </c>
      <c r="L68">
        <v>153</v>
      </c>
      <c r="M68">
        <v>20</v>
      </c>
      <c r="N68">
        <v>10</v>
      </c>
      <c r="O68">
        <v>5</v>
      </c>
      <c r="P68">
        <v>29</v>
      </c>
      <c r="Q68">
        <v>12</v>
      </c>
      <c r="R68">
        <v>229</v>
      </c>
      <c r="S68">
        <v>816</v>
      </c>
      <c r="T68" t="s">
        <v>49</v>
      </c>
      <c r="U68">
        <v>5</v>
      </c>
      <c r="V68" t="s">
        <v>71</v>
      </c>
    </row>
    <row r="69" spans="1:22">
      <c r="A69" t="s">
        <v>230</v>
      </c>
      <c r="B69" t="s">
        <v>87</v>
      </c>
      <c r="C69">
        <v>95</v>
      </c>
      <c r="D69">
        <v>57</v>
      </c>
      <c r="E69">
        <v>57</v>
      </c>
      <c r="F69">
        <v>0</v>
      </c>
      <c r="G69">
        <v>89</v>
      </c>
      <c r="H69">
        <v>92</v>
      </c>
      <c r="I69">
        <v>225</v>
      </c>
      <c r="J69">
        <v>8</v>
      </c>
      <c r="K69">
        <v>623</v>
      </c>
      <c r="L69">
        <v>138</v>
      </c>
      <c r="M69">
        <v>2</v>
      </c>
      <c r="N69">
        <v>8</v>
      </c>
      <c r="O69">
        <v>5</v>
      </c>
      <c r="P69">
        <v>24</v>
      </c>
      <c r="Q69">
        <v>15</v>
      </c>
      <c r="R69">
        <v>192</v>
      </c>
      <c r="S69">
        <v>815</v>
      </c>
      <c r="T69" t="s">
        <v>49</v>
      </c>
      <c r="U69">
        <v>6</v>
      </c>
      <c r="V69" t="s">
        <v>71</v>
      </c>
    </row>
    <row r="70" spans="1:22">
      <c r="A70" t="s">
        <v>165</v>
      </c>
      <c r="B70" t="s">
        <v>100</v>
      </c>
      <c r="C70">
        <v>92</v>
      </c>
      <c r="D70">
        <v>57</v>
      </c>
      <c r="E70">
        <v>53</v>
      </c>
      <c r="F70">
        <v>0</v>
      </c>
      <c r="G70">
        <v>86</v>
      </c>
      <c r="H70">
        <v>83</v>
      </c>
      <c r="I70">
        <v>225</v>
      </c>
      <c r="J70">
        <v>7</v>
      </c>
      <c r="K70">
        <v>603</v>
      </c>
      <c r="L70">
        <v>148</v>
      </c>
      <c r="M70">
        <v>16</v>
      </c>
      <c r="N70">
        <v>7</v>
      </c>
      <c r="O70">
        <v>0</v>
      </c>
      <c r="P70">
        <v>28</v>
      </c>
      <c r="Q70">
        <v>9</v>
      </c>
      <c r="R70">
        <v>208</v>
      </c>
      <c r="S70">
        <v>811</v>
      </c>
      <c r="T70" t="s">
        <v>49</v>
      </c>
      <c r="U70">
        <v>7</v>
      </c>
      <c r="V70" t="s">
        <v>57</v>
      </c>
    </row>
    <row r="71" spans="1:22">
      <c r="A71" t="s">
        <v>231</v>
      </c>
      <c r="B71" t="s">
        <v>157</v>
      </c>
      <c r="C71">
        <v>87</v>
      </c>
      <c r="D71">
        <v>55</v>
      </c>
      <c r="E71">
        <v>52</v>
      </c>
      <c r="F71">
        <v>0</v>
      </c>
      <c r="G71">
        <v>86</v>
      </c>
      <c r="H71">
        <v>87</v>
      </c>
      <c r="I71">
        <v>225</v>
      </c>
      <c r="J71">
        <v>9</v>
      </c>
      <c r="K71">
        <v>601</v>
      </c>
      <c r="L71">
        <v>152</v>
      </c>
      <c r="M71">
        <v>1</v>
      </c>
      <c r="N71">
        <v>10</v>
      </c>
      <c r="O71">
        <v>5</v>
      </c>
      <c r="P71">
        <v>29</v>
      </c>
      <c r="Q71">
        <v>12</v>
      </c>
      <c r="R71">
        <v>209</v>
      </c>
      <c r="S71">
        <v>810</v>
      </c>
      <c r="T71" t="s">
        <v>49</v>
      </c>
      <c r="U71">
        <v>8</v>
      </c>
      <c r="V71" t="s">
        <v>57</v>
      </c>
    </row>
    <row r="72" spans="1:22">
      <c r="A72" t="s">
        <v>128</v>
      </c>
      <c r="B72" t="s">
        <v>119</v>
      </c>
      <c r="C72">
        <v>91</v>
      </c>
      <c r="D72">
        <v>52</v>
      </c>
      <c r="E72">
        <v>54</v>
      </c>
      <c r="F72">
        <v>0</v>
      </c>
      <c r="G72">
        <v>86</v>
      </c>
      <c r="H72">
        <v>88</v>
      </c>
      <c r="I72">
        <v>207</v>
      </c>
      <c r="J72">
        <v>9</v>
      </c>
      <c r="K72">
        <v>587</v>
      </c>
      <c r="L72">
        <v>158</v>
      </c>
      <c r="M72">
        <v>16</v>
      </c>
      <c r="N72">
        <v>10</v>
      </c>
      <c r="O72">
        <v>5</v>
      </c>
      <c r="P72">
        <v>19</v>
      </c>
      <c r="Q72">
        <v>15</v>
      </c>
      <c r="R72">
        <v>223</v>
      </c>
      <c r="S72">
        <v>810</v>
      </c>
      <c r="T72" t="s">
        <v>49</v>
      </c>
      <c r="U72">
        <v>8</v>
      </c>
      <c r="V72" t="s">
        <v>57</v>
      </c>
    </row>
    <row r="73" spans="1:22">
      <c r="A73" t="s">
        <v>232</v>
      </c>
      <c r="B73" t="s">
        <v>100</v>
      </c>
      <c r="C73">
        <v>94</v>
      </c>
      <c r="D73">
        <v>57</v>
      </c>
      <c r="E73">
        <v>54</v>
      </c>
      <c r="F73">
        <v>0</v>
      </c>
      <c r="G73">
        <v>86</v>
      </c>
      <c r="H73">
        <v>87</v>
      </c>
      <c r="I73">
        <v>216</v>
      </c>
      <c r="J73">
        <v>7</v>
      </c>
      <c r="K73">
        <v>601</v>
      </c>
      <c r="L73">
        <v>148</v>
      </c>
      <c r="M73">
        <v>2</v>
      </c>
      <c r="N73">
        <v>10</v>
      </c>
      <c r="O73">
        <v>5</v>
      </c>
      <c r="P73">
        <v>28</v>
      </c>
      <c r="Q73">
        <v>15</v>
      </c>
      <c r="R73">
        <v>208</v>
      </c>
      <c r="S73">
        <v>809</v>
      </c>
      <c r="T73" t="s">
        <v>49</v>
      </c>
      <c r="U73">
        <v>10</v>
      </c>
      <c r="V73" t="s">
        <v>57</v>
      </c>
    </row>
    <row r="74" spans="1:22">
      <c r="A74" t="s">
        <v>233</v>
      </c>
      <c r="B74" t="s">
        <v>106</v>
      </c>
      <c r="C74">
        <v>90</v>
      </c>
      <c r="D74">
        <v>57</v>
      </c>
      <c r="E74">
        <v>55</v>
      </c>
      <c r="F74">
        <v>0</v>
      </c>
      <c r="G74">
        <v>84</v>
      </c>
      <c r="H74">
        <v>86</v>
      </c>
      <c r="I74">
        <v>198</v>
      </c>
      <c r="J74">
        <v>8</v>
      </c>
      <c r="K74">
        <v>578</v>
      </c>
      <c r="L74">
        <v>154</v>
      </c>
      <c r="M74">
        <v>9</v>
      </c>
      <c r="N74">
        <v>10</v>
      </c>
      <c r="O74">
        <v>5</v>
      </c>
      <c r="P74">
        <v>30</v>
      </c>
      <c r="Q74">
        <v>15</v>
      </c>
      <c r="R74">
        <v>223</v>
      </c>
      <c r="S74">
        <v>801</v>
      </c>
      <c r="T74" t="s">
        <v>49</v>
      </c>
      <c r="U74">
        <v>11</v>
      </c>
      <c r="V74" t="s">
        <v>57</v>
      </c>
    </row>
    <row r="75" spans="1:22">
      <c r="A75" t="s">
        <v>234</v>
      </c>
      <c r="B75" t="s">
        <v>157</v>
      </c>
      <c r="C75">
        <v>97</v>
      </c>
      <c r="D75">
        <v>55</v>
      </c>
      <c r="E75">
        <v>53</v>
      </c>
      <c r="F75">
        <v>0</v>
      </c>
      <c r="G75">
        <v>81</v>
      </c>
      <c r="H75">
        <v>86</v>
      </c>
      <c r="I75">
        <v>207</v>
      </c>
      <c r="J75">
        <v>8</v>
      </c>
      <c r="K75">
        <v>587</v>
      </c>
      <c r="L75">
        <v>154</v>
      </c>
      <c r="M75">
        <v>2</v>
      </c>
      <c r="N75">
        <v>10</v>
      </c>
      <c r="O75">
        <v>5</v>
      </c>
      <c r="P75">
        <v>30</v>
      </c>
      <c r="Q75">
        <v>12</v>
      </c>
      <c r="R75">
        <v>213</v>
      </c>
      <c r="S75">
        <v>800</v>
      </c>
      <c r="T75" t="s">
        <v>49</v>
      </c>
      <c r="U75">
        <v>12</v>
      </c>
      <c r="V75" t="s">
        <v>57</v>
      </c>
    </row>
    <row r="76" spans="1:22">
      <c r="A76" t="s">
        <v>235</v>
      </c>
      <c r="B76" t="s">
        <v>157</v>
      </c>
      <c r="C76">
        <v>89</v>
      </c>
      <c r="D76">
        <v>52</v>
      </c>
      <c r="E76">
        <v>49</v>
      </c>
      <c r="F76">
        <v>0</v>
      </c>
      <c r="G76">
        <v>84</v>
      </c>
      <c r="H76">
        <v>87</v>
      </c>
      <c r="I76">
        <v>207</v>
      </c>
      <c r="J76">
        <v>7</v>
      </c>
      <c r="K76">
        <v>575</v>
      </c>
      <c r="L76">
        <v>151</v>
      </c>
      <c r="M76">
        <v>16</v>
      </c>
      <c r="N76">
        <v>10</v>
      </c>
      <c r="O76">
        <v>5</v>
      </c>
      <c r="P76">
        <v>29</v>
      </c>
      <c r="Q76">
        <v>12</v>
      </c>
      <c r="R76">
        <v>223</v>
      </c>
      <c r="S76">
        <v>798</v>
      </c>
      <c r="T76" t="s">
        <v>49</v>
      </c>
      <c r="U76">
        <v>13</v>
      </c>
      <c r="V76" t="s">
        <v>57</v>
      </c>
    </row>
    <row r="77" spans="1:22">
      <c r="A77" t="s">
        <v>236</v>
      </c>
      <c r="B77" t="s">
        <v>83</v>
      </c>
      <c r="C77">
        <v>95</v>
      </c>
      <c r="D77">
        <v>56</v>
      </c>
      <c r="E77">
        <v>52</v>
      </c>
      <c r="F77">
        <v>0</v>
      </c>
      <c r="G77">
        <v>84</v>
      </c>
      <c r="H77">
        <v>87</v>
      </c>
      <c r="I77">
        <v>189</v>
      </c>
      <c r="J77">
        <v>10</v>
      </c>
      <c r="K77">
        <v>573</v>
      </c>
      <c r="L77">
        <v>143</v>
      </c>
      <c r="M77">
        <v>18</v>
      </c>
      <c r="N77">
        <v>10</v>
      </c>
      <c r="O77">
        <v>5</v>
      </c>
      <c r="P77">
        <v>28</v>
      </c>
      <c r="Q77">
        <v>15</v>
      </c>
      <c r="R77">
        <v>219</v>
      </c>
      <c r="S77">
        <v>792</v>
      </c>
      <c r="T77" t="s">
        <v>49</v>
      </c>
      <c r="U77">
        <v>14</v>
      </c>
      <c r="V77" t="s">
        <v>57</v>
      </c>
    </row>
    <row r="78" spans="1:22">
      <c r="A78" t="s">
        <v>237</v>
      </c>
      <c r="B78" t="s">
        <v>157</v>
      </c>
      <c r="C78">
        <v>92</v>
      </c>
      <c r="D78">
        <v>51</v>
      </c>
      <c r="E78">
        <v>53</v>
      </c>
      <c r="F78">
        <v>0</v>
      </c>
      <c r="G78">
        <v>86</v>
      </c>
      <c r="H78">
        <v>89</v>
      </c>
      <c r="I78">
        <v>189</v>
      </c>
      <c r="J78">
        <v>9</v>
      </c>
      <c r="K78">
        <v>569</v>
      </c>
      <c r="L78">
        <v>144</v>
      </c>
      <c r="M78">
        <v>20</v>
      </c>
      <c r="N78">
        <v>10</v>
      </c>
      <c r="O78">
        <v>5</v>
      </c>
      <c r="P78">
        <v>29</v>
      </c>
      <c r="Q78">
        <v>12</v>
      </c>
      <c r="R78">
        <v>220</v>
      </c>
      <c r="S78">
        <v>789</v>
      </c>
      <c r="T78" t="s">
        <v>49</v>
      </c>
      <c r="U78">
        <v>15</v>
      </c>
    </row>
    <row r="79" spans="1:22">
      <c r="A79" t="s">
        <v>238</v>
      </c>
      <c r="B79" t="s">
        <v>87</v>
      </c>
      <c r="C79">
        <v>77</v>
      </c>
      <c r="D79">
        <v>52</v>
      </c>
      <c r="E79">
        <v>49</v>
      </c>
      <c r="F79">
        <v>0</v>
      </c>
      <c r="G79">
        <v>86</v>
      </c>
      <c r="H79">
        <v>91</v>
      </c>
      <c r="I79">
        <v>216</v>
      </c>
      <c r="J79">
        <v>8</v>
      </c>
      <c r="K79">
        <v>579</v>
      </c>
      <c r="L79">
        <v>145</v>
      </c>
      <c r="M79">
        <v>1</v>
      </c>
      <c r="N79">
        <v>8</v>
      </c>
      <c r="O79">
        <v>5</v>
      </c>
      <c r="P79">
        <v>29</v>
      </c>
      <c r="Q79">
        <v>15</v>
      </c>
      <c r="R79">
        <v>203</v>
      </c>
      <c r="S79">
        <v>782</v>
      </c>
      <c r="T79" t="s">
        <v>49</v>
      </c>
      <c r="U79">
        <v>16</v>
      </c>
    </row>
    <row r="80" spans="1:22">
      <c r="A80" t="s">
        <v>239</v>
      </c>
      <c r="B80" t="s">
        <v>179</v>
      </c>
      <c r="C80">
        <v>88</v>
      </c>
      <c r="D80">
        <v>53</v>
      </c>
      <c r="E80">
        <v>51</v>
      </c>
      <c r="F80">
        <v>0</v>
      </c>
      <c r="G80">
        <v>83</v>
      </c>
      <c r="H80">
        <v>82</v>
      </c>
      <c r="I80">
        <v>198</v>
      </c>
      <c r="J80">
        <v>8</v>
      </c>
      <c r="K80">
        <v>563</v>
      </c>
      <c r="L80">
        <v>142</v>
      </c>
      <c r="M80">
        <v>16</v>
      </c>
      <c r="N80">
        <v>10</v>
      </c>
      <c r="O80">
        <v>5</v>
      </c>
      <c r="P80">
        <v>30</v>
      </c>
      <c r="Q80">
        <v>13</v>
      </c>
      <c r="R80">
        <v>216</v>
      </c>
      <c r="S80">
        <v>779</v>
      </c>
      <c r="T80" t="s">
        <v>49</v>
      </c>
      <c r="U80">
        <v>17</v>
      </c>
    </row>
    <row r="81" spans="1:21">
      <c r="A81" t="s">
        <v>240</v>
      </c>
      <c r="B81" t="s">
        <v>179</v>
      </c>
      <c r="C81">
        <v>85</v>
      </c>
      <c r="D81">
        <v>53</v>
      </c>
      <c r="E81">
        <v>54</v>
      </c>
      <c r="F81">
        <v>0</v>
      </c>
      <c r="G81">
        <v>80</v>
      </c>
      <c r="H81">
        <v>83</v>
      </c>
      <c r="I81">
        <v>225</v>
      </c>
      <c r="J81">
        <v>8</v>
      </c>
      <c r="K81">
        <v>588</v>
      </c>
      <c r="L81">
        <v>128</v>
      </c>
      <c r="M81">
        <v>2</v>
      </c>
      <c r="N81">
        <v>10</v>
      </c>
      <c r="O81">
        <v>5</v>
      </c>
      <c r="P81">
        <v>30</v>
      </c>
      <c r="Q81">
        <v>13</v>
      </c>
      <c r="R81">
        <v>188</v>
      </c>
      <c r="S81">
        <v>776</v>
      </c>
      <c r="T81" t="s">
        <v>49</v>
      </c>
      <c r="U81">
        <v>18</v>
      </c>
    </row>
    <row r="82" spans="1:21">
      <c r="A82" t="s">
        <v>241</v>
      </c>
      <c r="B82" t="s">
        <v>161</v>
      </c>
      <c r="C82">
        <v>85</v>
      </c>
      <c r="D82">
        <v>53</v>
      </c>
      <c r="E82">
        <v>51</v>
      </c>
      <c r="F82">
        <v>0</v>
      </c>
      <c r="G82">
        <v>83</v>
      </c>
      <c r="H82">
        <v>89</v>
      </c>
      <c r="I82">
        <v>162</v>
      </c>
      <c r="J82">
        <v>6</v>
      </c>
      <c r="K82">
        <v>529</v>
      </c>
      <c r="L82">
        <v>156</v>
      </c>
      <c r="M82">
        <v>20</v>
      </c>
      <c r="N82">
        <v>10</v>
      </c>
      <c r="O82">
        <v>5</v>
      </c>
      <c r="P82">
        <v>30</v>
      </c>
      <c r="Q82">
        <v>15</v>
      </c>
      <c r="R82">
        <v>236</v>
      </c>
      <c r="S82">
        <v>765</v>
      </c>
      <c r="T82" t="s">
        <v>49</v>
      </c>
      <c r="U82">
        <v>19</v>
      </c>
    </row>
    <row r="83" spans="1:21">
      <c r="A83" t="s">
        <v>242</v>
      </c>
      <c r="B83" t="s">
        <v>106</v>
      </c>
      <c r="C83">
        <v>87</v>
      </c>
      <c r="D83">
        <v>56</v>
      </c>
      <c r="E83">
        <v>50</v>
      </c>
      <c r="F83">
        <v>0</v>
      </c>
      <c r="G83">
        <v>82</v>
      </c>
      <c r="H83">
        <v>84</v>
      </c>
      <c r="I83">
        <v>171</v>
      </c>
      <c r="J83">
        <v>9</v>
      </c>
      <c r="K83">
        <v>539</v>
      </c>
      <c r="L83">
        <v>156</v>
      </c>
      <c r="M83">
        <v>2</v>
      </c>
      <c r="N83">
        <v>8</v>
      </c>
      <c r="O83">
        <v>5</v>
      </c>
      <c r="P83">
        <v>30</v>
      </c>
      <c r="Q83">
        <v>6</v>
      </c>
      <c r="R83">
        <v>207</v>
      </c>
      <c r="S83">
        <v>746</v>
      </c>
      <c r="T83" t="s">
        <v>49</v>
      </c>
      <c r="U83">
        <v>20</v>
      </c>
    </row>
    <row r="84" spans="1:21">
      <c r="A84" t="s">
        <v>243</v>
      </c>
      <c r="B84" t="s">
        <v>96</v>
      </c>
      <c r="C84">
        <v>87</v>
      </c>
      <c r="D84">
        <v>56</v>
      </c>
      <c r="E84">
        <v>51</v>
      </c>
      <c r="F84">
        <v>0</v>
      </c>
      <c r="G84">
        <v>87</v>
      </c>
      <c r="H84">
        <v>84</v>
      </c>
      <c r="I84">
        <v>153</v>
      </c>
      <c r="J84">
        <v>7</v>
      </c>
      <c r="K84">
        <v>525</v>
      </c>
      <c r="L84">
        <v>155</v>
      </c>
      <c r="M84">
        <v>2</v>
      </c>
      <c r="N84">
        <v>10</v>
      </c>
      <c r="O84">
        <v>5</v>
      </c>
      <c r="P84">
        <v>28</v>
      </c>
      <c r="Q84">
        <v>15</v>
      </c>
      <c r="R84">
        <v>215</v>
      </c>
      <c r="S84">
        <v>740</v>
      </c>
      <c r="T84" t="s">
        <v>49</v>
      </c>
      <c r="U84">
        <v>21</v>
      </c>
    </row>
    <row r="85" spans="1:21">
      <c r="A85" t="s">
        <v>244</v>
      </c>
      <c r="B85" t="s">
        <v>96</v>
      </c>
      <c r="C85">
        <v>89</v>
      </c>
      <c r="D85">
        <v>50</v>
      </c>
      <c r="E85">
        <v>51</v>
      </c>
      <c r="F85">
        <v>0</v>
      </c>
      <c r="G85">
        <v>79</v>
      </c>
      <c r="H85">
        <v>81</v>
      </c>
      <c r="I85">
        <v>162</v>
      </c>
      <c r="J85">
        <v>7</v>
      </c>
      <c r="K85">
        <v>519</v>
      </c>
      <c r="L85">
        <v>155</v>
      </c>
      <c r="M85">
        <v>2</v>
      </c>
      <c r="N85">
        <v>10</v>
      </c>
      <c r="O85">
        <v>5</v>
      </c>
      <c r="P85">
        <v>29</v>
      </c>
      <c r="Q85">
        <v>12</v>
      </c>
      <c r="R85">
        <v>213</v>
      </c>
      <c r="S85">
        <v>732</v>
      </c>
      <c r="T85" t="s">
        <v>49</v>
      </c>
      <c r="U85">
        <v>22</v>
      </c>
    </row>
    <row r="86" spans="1:21">
      <c r="A86" t="s">
        <v>163</v>
      </c>
      <c r="B86" t="s">
        <v>100</v>
      </c>
      <c r="C86">
        <v>81</v>
      </c>
      <c r="D86">
        <v>51</v>
      </c>
      <c r="E86">
        <v>47</v>
      </c>
      <c r="F86">
        <v>0</v>
      </c>
      <c r="G86">
        <v>82</v>
      </c>
      <c r="H86">
        <v>85</v>
      </c>
      <c r="I86">
        <v>171</v>
      </c>
      <c r="J86">
        <v>7</v>
      </c>
      <c r="K86">
        <v>524</v>
      </c>
      <c r="L86">
        <v>148</v>
      </c>
      <c r="M86">
        <v>2</v>
      </c>
      <c r="N86">
        <v>10</v>
      </c>
      <c r="O86">
        <v>5</v>
      </c>
      <c r="P86">
        <v>28</v>
      </c>
      <c r="Q86">
        <v>9</v>
      </c>
      <c r="R86">
        <v>202</v>
      </c>
      <c r="S86">
        <v>726</v>
      </c>
      <c r="T86" t="s">
        <v>49</v>
      </c>
      <c r="U86">
        <v>23</v>
      </c>
    </row>
    <row r="87" spans="1:21">
      <c r="A87" t="s">
        <v>245</v>
      </c>
      <c r="B87" t="s">
        <v>100</v>
      </c>
      <c r="C87">
        <v>72</v>
      </c>
      <c r="D87">
        <v>51</v>
      </c>
      <c r="E87">
        <v>50</v>
      </c>
      <c r="F87">
        <v>0</v>
      </c>
      <c r="G87">
        <v>84</v>
      </c>
      <c r="H87">
        <v>86</v>
      </c>
      <c r="I87">
        <v>162</v>
      </c>
      <c r="J87">
        <v>7</v>
      </c>
      <c r="K87">
        <v>512</v>
      </c>
      <c r="L87">
        <v>147</v>
      </c>
      <c r="M87">
        <v>11</v>
      </c>
      <c r="N87">
        <v>8</v>
      </c>
      <c r="O87">
        <v>5</v>
      </c>
      <c r="P87">
        <v>28</v>
      </c>
      <c r="Q87">
        <v>9</v>
      </c>
      <c r="R87">
        <v>208</v>
      </c>
      <c r="S87">
        <v>720</v>
      </c>
      <c r="T87" t="s">
        <v>49</v>
      </c>
      <c r="U87">
        <v>24</v>
      </c>
    </row>
    <row r="88" spans="1:21">
      <c r="A88" t="s">
        <v>246</v>
      </c>
      <c r="B88" t="s">
        <v>100</v>
      </c>
      <c r="C88">
        <v>86</v>
      </c>
      <c r="D88">
        <v>51</v>
      </c>
      <c r="E88">
        <v>52</v>
      </c>
      <c r="F88">
        <v>0</v>
      </c>
      <c r="G88">
        <v>82</v>
      </c>
      <c r="H88">
        <v>85</v>
      </c>
      <c r="I88">
        <v>117</v>
      </c>
      <c r="J88">
        <v>6</v>
      </c>
      <c r="K88">
        <v>479</v>
      </c>
      <c r="L88">
        <v>159</v>
      </c>
      <c r="M88">
        <v>16</v>
      </c>
      <c r="N88">
        <v>10</v>
      </c>
      <c r="O88">
        <v>5</v>
      </c>
      <c r="P88">
        <v>28</v>
      </c>
      <c r="Q88">
        <v>15</v>
      </c>
      <c r="R88">
        <v>233</v>
      </c>
      <c r="S88">
        <v>712</v>
      </c>
      <c r="T88" t="s">
        <v>49</v>
      </c>
      <c r="U88">
        <v>25</v>
      </c>
    </row>
    <row r="89" spans="1:21">
      <c r="A89" t="s">
        <v>247</v>
      </c>
      <c r="B89" t="s">
        <v>100</v>
      </c>
      <c r="C89">
        <v>83</v>
      </c>
      <c r="D89">
        <v>52</v>
      </c>
      <c r="E89">
        <v>54</v>
      </c>
      <c r="F89">
        <v>0</v>
      </c>
      <c r="G89">
        <v>83</v>
      </c>
      <c r="H89">
        <v>82</v>
      </c>
      <c r="I89">
        <v>198</v>
      </c>
      <c r="J89">
        <v>7</v>
      </c>
      <c r="K89">
        <v>559</v>
      </c>
      <c r="L89">
        <v>134</v>
      </c>
      <c r="M89">
        <v>2</v>
      </c>
      <c r="N89">
        <v>5</v>
      </c>
      <c r="O89">
        <v>5</v>
      </c>
      <c r="P89">
        <v>0</v>
      </c>
      <c r="Q89">
        <v>6</v>
      </c>
      <c r="R89">
        <v>152</v>
      </c>
      <c r="S89">
        <v>711</v>
      </c>
      <c r="T89" t="s">
        <v>49</v>
      </c>
      <c r="U89">
        <v>26</v>
      </c>
    </row>
    <row r="90" spans="1:21">
      <c r="A90" t="s">
        <v>248</v>
      </c>
      <c r="B90" t="s">
        <v>106</v>
      </c>
      <c r="C90">
        <v>83</v>
      </c>
      <c r="D90">
        <v>48</v>
      </c>
      <c r="E90">
        <v>50</v>
      </c>
      <c r="F90">
        <v>0</v>
      </c>
      <c r="G90">
        <v>82</v>
      </c>
      <c r="H90">
        <v>88</v>
      </c>
      <c r="I90">
        <v>126</v>
      </c>
      <c r="J90">
        <v>9</v>
      </c>
      <c r="K90">
        <v>486</v>
      </c>
      <c r="L90">
        <v>158</v>
      </c>
      <c r="M90">
        <v>2</v>
      </c>
      <c r="N90">
        <v>10</v>
      </c>
      <c r="O90">
        <v>5</v>
      </c>
      <c r="P90">
        <v>30</v>
      </c>
      <c r="Q90">
        <v>12</v>
      </c>
      <c r="R90">
        <v>217</v>
      </c>
      <c r="S90">
        <v>703</v>
      </c>
      <c r="T90" t="s">
        <v>49</v>
      </c>
      <c r="U90">
        <v>27</v>
      </c>
    </row>
    <row r="91" spans="1:21">
      <c r="A91" t="s">
        <v>249</v>
      </c>
      <c r="B91" t="s">
        <v>100</v>
      </c>
      <c r="C91">
        <v>75</v>
      </c>
      <c r="D91">
        <v>51</v>
      </c>
      <c r="E91">
        <v>54</v>
      </c>
      <c r="F91">
        <v>0</v>
      </c>
      <c r="G91">
        <v>83</v>
      </c>
      <c r="H91">
        <v>82</v>
      </c>
      <c r="I91">
        <v>117</v>
      </c>
      <c r="J91">
        <v>7</v>
      </c>
      <c r="K91">
        <v>469</v>
      </c>
      <c r="L91">
        <v>148</v>
      </c>
      <c r="M91">
        <v>16</v>
      </c>
      <c r="N91">
        <v>10</v>
      </c>
      <c r="O91">
        <v>5</v>
      </c>
      <c r="P91">
        <v>28</v>
      </c>
      <c r="Q91">
        <v>15</v>
      </c>
      <c r="R91">
        <v>222</v>
      </c>
      <c r="S91">
        <v>691</v>
      </c>
      <c r="T91" t="s">
        <v>49</v>
      </c>
      <c r="U91">
        <v>28</v>
      </c>
    </row>
    <row r="92" spans="1:21">
      <c r="A92" t="s">
        <v>250</v>
      </c>
      <c r="B92" t="s">
        <v>100</v>
      </c>
      <c r="C92">
        <v>80</v>
      </c>
      <c r="D92">
        <v>55</v>
      </c>
      <c r="E92">
        <v>58</v>
      </c>
      <c r="F92">
        <v>0</v>
      </c>
      <c r="G92">
        <v>85</v>
      </c>
      <c r="H92">
        <v>88</v>
      </c>
      <c r="I92">
        <v>144</v>
      </c>
      <c r="J92">
        <v>8</v>
      </c>
      <c r="K92">
        <v>518</v>
      </c>
      <c r="L92">
        <v>147</v>
      </c>
      <c r="M92">
        <v>2</v>
      </c>
      <c r="N92">
        <v>4</v>
      </c>
      <c r="O92">
        <v>0</v>
      </c>
      <c r="P92">
        <v>0</v>
      </c>
      <c r="Q92">
        <v>12</v>
      </c>
      <c r="R92">
        <v>165</v>
      </c>
      <c r="S92">
        <v>683</v>
      </c>
      <c r="T92" t="s">
        <v>49</v>
      </c>
      <c r="U92">
        <v>29</v>
      </c>
    </row>
    <row r="93" spans="1:21">
      <c r="A93" t="s">
        <v>251</v>
      </c>
      <c r="B93" t="s">
        <v>100</v>
      </c>
      <c r="C93">
        <v>81</v>
      </c>
      <c r="D93">
        <v>49</v>
      </c>
      <c r="E93">
        <v>47</v>
      </c>
      <c r="F93">
        <v>0</v>
      </c>
      <c r="G93">
        <v>83</v>
      </c>
      <c r="H93">
        <v>89</v>
      </c>
      <c r="I93">
        <v>99</v>
      </c>
      <c r="J93">
        <v>7</v>
      </c>
      <c r="K93">
        <v>455</v>
      </c>
      <c r="L93">
        <v>149</v>
      </c>
      <c r="M93">
        <v>2</v>
      </c>
      <c r="N93">
        <v>9</v>
      </c>
      <c r="O93">
        <v>5</v>
      </c>
      <c r="P93">
        <v>28</v>
      </c>
      <c r="Q93">
        <v>6</v>
      </c>
      <c r="R93">
        <v>199</v>
      </c>
      <c r="S93">
        <v>654</v>
      </c>
      <c r="T93" t="s">
        <v>49</v>
      </c>
      <c r="U93">
        <v>30</v>
      </c>
    </row>
    <row r="94" spans="1:21">
      <c r="A94" t="s">
        <v>252</v>
      </c>
      <c r="B94" t="s">
        <v>90</v>
      </c>
      <c r="C94">
        <v>66</v>
      </c>
      <c r="D94">
        <v>47</v>
      </c>
      <c r="E94">
        <v>45</v>
      </c>
      <c r="F94">
        <v>0</v>
      </c>
      <c r="G94">
        <v>80</v>
      </c>
      <c r="H94">
        <v>77</v>
      </c>
      <c r="I94">
        <v>90</v>
      </c>
      <c r="J94">
        <v>7</v>
      </c>
      <c r="K94">
        <v>412</v>
      </c>
      <c r="L94">
        <v>158</v>
      </c>
      <c r="M94">
        <v>20</v>
      </c>
      <c r="N94">
        <v>10</v>
      </c>
      <c r="O94">
        <v>5</v>
      </c>
      <c r="P94">
        <v>28</v>
      </c>
      <c r="Q94">
        <v>15</v>
      </c>
      <c r="R94">
        <v>236</v>
      </c>
      <c r="S94">
        <v>648</v>
      </c>
      <c r="T94" t="s">
        <v>49</v>
      </c>
      <c r="U94">
        <v>31</v>
      </c>
    </row>
    <row r="95" spans="1:21">
      <c r="A95" t="s">
        <v>253</v>
      </c>
      <c r="B95" t="s">
        <v>87</v>
      </c>
      <c r="C95">
        <v>70</v>
      </c>
      <c r="D95">
        <v>46</v>
      </c>
      <c r="E95">
        <v>49</v>
      </c>
      <c r="F95">
        <v>0</v>
      </c>
      <c r="G95">
        <v>82</v>
      </c>
      <c r="H95">
        <v>84</v>
      </c>
      <c r="I95">
        <v>126</v>
      </c>
      <c r="J95">
        <v>6</v>
      </c>
      <c r="K95">
        <v>463</v>
      </c>
      <c r="L95">
        <v>145</v>
      </c>
      <c r="M95">
        <v>1</v>
      </c>
      <c r="N95">
        <v>0</v>
      </c>
      <c r="O95">
        <v>0</v>
      </c>
      <c r="P95">
        <v>24</v>
      </c>
      <c r="Q95">
        <v>8</v>
      </c>
      <c r="R95">
        <v>178</v>
      </c>
      <c r="S95">
        <v>641</v>
      </c>
      <c r="T95" t="s">
        <v>49</v>
      </c>
      <c r="U95">
        <v>32</v>
      </c>
    </row>
    <row r="96" spans="1:21">
      <c r="A96" t="s">
        <v>254</v>
      </c>
      <c r="B96" t="s">
        <v>100</v>
      </c>
      <c r="C96">
        <v>86</v>
      </c>
      <c r="D96">
        <v>52</v>
      </c>
      <c r="E96">
        <v>51</v>
      </c>
      <c r="F96">
        <v>0</v>
      </c>
      <c r="G96">
        <v>83</v>
      </c>
      <c r="H96">
        <v>87</v>
      </c>
      <c r="I96">
        <v>108</v>
      </c>
      <c r="J96">
        <v>6</v>
      </c>
      <c r="K96">
        <v>473</v>
      </c>
      <c r="L96">
        <v>142</v>
      </c>
      <c r="M96">
        <v>2</v>
      </c>
      <c r="N96">
        <v>0</v>
      </c>
      <c r="O96">
        <v>0</v>
      </c>
      <c r="P96">
        <v>14</v>
      </c>
      <c r="Q96">
        <v>0</v>
      </c>
      <c r="R96">
        <v>158</v>
      </c>
      <c r="S96">
        <v>631</v>
      </c>
      <c r="T96" t="s">
        <v>49</v>
      </c>
      <c r="U96">
        <v>33</v>
      </c>
    </row>
    <row r="97" spans="1:21">
      <c r="A97" t="s">
        <v>255</v>
      </c>
      <c r="B97" t="s">
        <v>100</v>
      </c>
      <c r="C97">
        <v>62</v>
      </c>
      <c r="D97">
        <v>45</v>
      </c>
      <c r="E97">
        <v>50</v>
      </c>
      <c r="F97">
        <v>0</v>
      </c>
      <c r="G97">
        <v>79</v>
      </c>
      <c r="H97">
        <v>83</v>
      </c>
      <c r="I97">
        <v>90</v>
      </c>
      <c r="J97">
        <v>6</v>
      </c>
      <c r="K97">
        <v>415</v>
      </c>
      <c r="L97">
        <v>142</v>
      </c>
      <c r="M97">
        <v>2</v>
      </c>
      <c r="N97">
        <v>8</v>
      </c>
      <c r="O97">
        <v>0</v>
      </c>
      <c r="P97">
        <v>28</v>
      </c>
      <c r="Q97">
        <v>12</v>
      </c>
      <c r="R97">
        <v>192</v>
      </c>
      <c r="S97">
        <v>607</v>
      </c>
      <c r="T97" t="s">
        <v>49</v>
      </c>
      <c r="U97">
        <v>34</v>
      </c>
    </row>
    <row r="98" spans="1:21">
      <c r="A98" t="s">
        <v>256</v>
      </c>
      <c r="B98" t="s">
        <v>106</v>
      </c>
      <c r="C98">
        <v>77</v>
      </c>
      <c r="D98">
        <v>43</v>
      </c>
      <c r="E98">
        <v>46</v>
      </c>
      <c r="F98">
        <v>0</v>
      </c>
      <c r="G98">
        <v>79</v>
      </c>
      <c r="H98">
        <v>88</v>
      </c>
      <c r="I98">
        <v>99</v>
      </c>
      <c r="J98">
        <v>10</v>
      </c>
      <c r="K98">
        <v>442</v>
      </c>
      <c r="L98">
        <v>100</v>
      </c>
      <c r="M98">
        <v>0</v>
      </c>
      <c r="N98">
        <v>8</v>
      </c>
      <c r="O98">
        <v>5</v>
      </c>
      <c r="P98">
        <v>30</v>
      </c>
      <c r="Q98">
        <v>13</v>
      </c>
      <c r="R98">
        <v>156</v>
      </c>
      <c r="S98">
        <v>598</v>
      </c>
      <c r="T98" t="s">
        <v>49</v>
      </c>
      <c r="U98">
        <v>35</v>
      </c>
    </row>
    <row r="99" spans="1:21">
      <c r="A99" t="s">
        <v>257</v>
      </c>
      <c r="B99" t="s">
        <v>90</v>
      </c>
      <c r="C99">
        <v>64</v>
      </c>
      <c r="D99">
        <v>43</v>
      </c>
      <c r="E99">
        <v>37</v>
      </c>
      <c r="F99">
        <v>0</v>
      </c>
      <c r="G99">
        <v>72</v>
      </c>
      <c r="H99">
        <v>77</v>
      </c>
      <c r="I99">
        <v>27</v>
      </c>
      <c r="J99">
        <v>6</v>
      </c>
      <c r="K99">
        <v>326</v>
      </c>
      <c r="L99">
        <v>155</v>
      </c>
      <c r="M99">
        <v>20</v>
      </c>
      <c r="N99">
        <v>10</v>
      </c>
      <c r="O99">
        <v>5</v>
      </c>
      <c r="P99">
        <v>28</v>
      </c>
      <c r="Q99">
        <v>15</v>
      </c>
      <c r="R99">
        <v>233</v>
      </c>
      <c r="S99">
        <v>559</v>
      </c>
      <c r="T99" t="s">
        <v>49</v>
      </c>
      <c r="U99">
        <v>36</v>
      </c>
    </row>
    <row r="100" spans="1:21">
      <c r="A100" t="s">
        <v>175</v>
      </c>
      <c r="B100" t="s">
        <v>100</v>
      </c>
      <c r="C100">
        <v>55</v>
      </c>
      <c r="D100">
        <v>45</v>
      </c>
      <c r="E100">
        <v>46</v>
      </c>
      <c r="F100">
        <v>0</v>
      </c>
      <c r="G100">
        <v>72</v>
      </c>
      <c r="H100">
        <v>86</v>
      </c>
      <c r="I100">
        <v>27</v>
      </c>
      <c r="J100">
        <v>7</v>
      </c>
      <c r="K100">
        <v>338</v>
      </c>
      <c r="L100">
        <v>149</v>
      </c>
      <c r="M100">
        <v>2</v>
      </c>
      <c r="N100">
        <v>8</v>
      </c>
      <c r="O100">
        <v>5</v>
      </c>
      <c r="P100">
        <v>28</v>
      </c>
      <c r="Q100">
        <v>9</v>
      </c>
      <c r="R100">
        <v>201</v>
      </c>
      <c r="S100">
        <v>539</v>
      </c>
      <c r="T100" t="s">
        <v>49</v>
      </c>
      <c r="U100">
        <v>37</v>
      </c>
    </row>
    <row r="101" spans="1:21">
      <c r="A101" t="s">
        <v>258</v>
      </c>
      <c r="B101" t="s">
        <v>100</v>
      </c>
      <c r="C101">
        <v>70</v>
      </c>
      <c r="D101">
        <v>49</v>
      </c>
      <c r="E101">
        <v>53</v>
      </c>
      <c r="F101">
        <v>0</v>
      </c>
      <c r="G101">
        <v>79</v>
      </c>
      <c r="H101">
        <v>87</v>
      </c>
      <c r="I101">
        <v>81</v>
      </c>
      <c r="J101">
        <v>7</v>
      </c>
      <c r="K101">
        <v>426</v>
      </c>
      <c r="L101">
        <v>85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85</v>
      </c>
      <c r="S101">
        <v>511</v>
      </c>
      <c r="T101" t="s">
        <v>49</v>
      </c>
      <c r="U101">
        <v>38</v>
      </c>
    </row>
    <row r="102" spans="1:21">
      <c r="A102" t="s">
        <v>259</v>
      </c>
      <c r="B102" t="s">
        <v>100</v>
      </c>
      <c r="C102">
        <v>53</v>
      </c>
      <c r="D102">
        <v>39</v>
      </c>
      <c r="E102">
        <v>41</v>
      </c>
      <c r="F102">
        <v>0</v>
      </c>
      <c r="G102">
        <v>69</v>
      </c>
      <c r="H102">
        <v>81</v>
      </c>
      <c r="I102">
        <v>1</v>
      </c>
      <c r="J102">
        <v>7</v>
      </c>
      <c r="K102">
        <v>291</v>
      </c>
      <c r="L102">
        <v>145</v>
      </c>
      <c r="M102">
        <v>2</v>
      </c>
      <c r="N102">
        <v>7</v>
      </c>
      <c r="O102">
        <v>5</v>
      </c>
      <c r="P102">
        <v>0</v>
      </c>
      <c r="Q102">
        <v>6</v>
      </c>
      <c r="R102">
        <v>165</v>
      </c>
      <c r="S102">
        <v>456</v>
      </c>
      <c r="T102" t="s">
        <v>49</v>
      </c>
      <c r="U102">
        <v>39</v>
      </c>
    </row>
    <row r="103" spans="1:21">
      <c r="A103" t="s">
        <v>260</v>
      </c>
      <c r="B103" t="s">
        <v>100</v>
      </c>
      <c r="C103">
        <v>38</v>
      </c>
      <c r="D103">
        <v>39</v>
      </c>
      <c r="E103">
        <v>33</v>
      </c>
      <c r="F103">
        <v>0</v>
      </c>
      <c r="G103">
        <v>70</v>
      </c>
      <c r="H103">
        <v>82</v>
      </c>
      <c r="I103">
        <v>1</v>
      </c>
      <c r="J103">
        <v>7</v>
      </c>
      <c r="K103">
        <v>270</v>
      </c>
      <c r="L103">
        <v>139</v>
      </c>
      <c r="M103">
        <v>2</v>
      </c>
      <c r="N103">
        <v>10</v>
      </c>
      <c r="O103">
        <v>5</v>
      </c>
      <c r="P103">
        <v>14</v>
      </c>
      <c r="Q103">
        <v>10</v>
      </c>
      <c r="R103">
        <v>180</v>
      </c>
      <c r="S103">
        <v>450</v>
      </c>
      <c r="T103" t="s">
        <v>49</v>
      </c>
      <c r="U103">
        <v>40</v>
      </c>
    </row>
    <row r="104" spans="1:21">
      <c r="A104" t="s">
        <v>261</v>
      </c>
      <c r="B104" t="s">
        <v>100</v>
      </c>
      <c r="C104">
        <v>51</v>
      </c>
      <c r="D104">
        <v>36</v>
      </c>
      <c r="E104">
        <v>42</v>
      </c>
      <c r="F104">
        <v>0</v>
      </c>
      <c r="G104">
        <v>70</v>
      </c>
      <c r="H104">
        <v>88</v>
      </c>
      <c r="I104">
        <v>1</v>
      </c>
      <c r="J104">
        <v>8</v>
      </c>
      <c r="K104">
        <v>296</v>
      </c>
      <c r="L104">
        <v>117</v>
      </c>
      <c r="M104">
        <v>0</v>
      </c>
      <c r="N104">
        <v>8</v>
      </c>
      <c r="O104">
        <v>0</v>
      </c>
      <c r="P104">
        <v>0</v>
      </c>
      <c r="Q104">
        <v>0</v>
      </c>
      <c r="R104">
        <v>125</v>
      </c>
      <c r="S104">
        <v>421</v>
      </c>
      <c r="T104" t="s">
        <v>49</v>
      </c>
      <c r="U104">
        <v>41</v>
      </c>
    </row>
    <row r="105" spans="1:21">
      <c r="K105">
        <v>0</v>
      </c>
      <c r="R105">
        <v>0</v>
      </c>
      <c r="S105">
        <v>0</v>
      </c>
    </row>
    <row r="106" spans="1:21">
      <c r="K106">
        <v>0</v>
      </c>
      <c r="R106">
        <v>0</v>
      </c>
      <c r="S106">
        <v>0</v>
      </c>
    </row>
    <row r="107" spans="1:21">
      <c r="K107">
        <v>0</v>
      </c>
      <c r="R107">
        <v>0</v>
      </c>
      <c r="S107">
        <v>0</v>
      </c>
    </row>
    <row r="108" spans="1:21">
      <c r="K108">
        <v>0</v>
      </c>
      <c r="R108">
        <v>0</v>
      </c>
      <c r="S108">
        <v>0</v>
      </c>
    </row>
    <row r="109" spans="1:21">
      <c r="K109">
        <v>0</v>
      </c>
      <c r="R109">
        <v>0</v>
      </c>
      <c r="S109">
        <v>0</v>
      </c>
    </row>
    <row r="110" spans="1:21">
      <c r="K110">
        <v>0</v>
      </c>
      <c r="R110">
        <v>0</v>
      </c>
      <c r="S110">
        <v>0</v>
      </c>
    </row>
    <row r="111" spans="1:21">
      <c r="K111">
        <v>0</v>
      </c>
      <c r="R111">
        <v>0</v>
      </c>
      <c r="S111">
        <v>0</v>
      </c>
    </row>
    <row r="112" spans="1:21">
      <c r="K112">
        <v>0</v>
      </c>
      <c r="R112">
        <v>0</v>
      </c>
      <c r="S112">
        <v>0</v>
      </c>
    </row>
    <row r="113" spans="11:19">
      <c r="K113">
        <v>0</v>
      </c>
      <c r="R113">
        <v>0</v>
      </c>
      <c r="S113">
        <v>0</v>
      </c>
    </row>
    <row r="114" spans="11:19">
      <c r="K114">
        <v>0</v>
      </c>
      <c r="R114">
        <v>0</v>
      </c>
      <c r="S114">
        <v>0</v>
      </c>
    </row>
    <row r="115" spans="11:19">
      <c r="K115">
        <v>0</v>
      </c>
      <c r="R115">
        <v>0</v>
      </c>
      <c r="S115">
        <v>0</v>
      </c>
    </row>
    <row r="116" spans="11:19">
      <c r="K116">
        <v>0</v>
      </c>
      <c r="R116">
        <v>0</v>
      </c>
      <c r="S116">
        <v>0</v>
      </c>
    </row>
    <row r="117" spans="11:19">
      <c r="K117">
        <v>0</v>
      </c>
      <c r="R117">
        <v>0</v>
      </c>
      <c r="S117">
        <v>0</v>
      </c>
    </row>
    <row r="118" spans="11:19">
      <c r="K118">
        <v>0</v>
      </c>
      <c r="R118">
        <v>0</v>
      </c>
      <c r="S118">
        <v>0</v>
      </c>
    </row>
    <row r="119" spans="11:19">
      <c r="K119">
        <v>0</v>
      </c>
      <c r="R119">
        <v>0</v>
      </c>
      <c r="S119">
        <v>0</v>
      </c>
    </row>
    <row r="120" spans="11:19">
      <c r="K120">
        <v>0</v>
      </c>
      <c r="R120">
        <v>0</v>
      </c>
      <c r="S120">
        <v>0</v>
      </c>
    </row>
    <row r="121" spans="11:19">
      <c r="K121">
        <v>0</v>
      </c>
      <c r="R121">
        <v>0</v>
      </c>
      <c r="S121">
        <v>0</v>
      </c>
    </row>
    <row r="122" spans="11:19">
      <c r="K122">
        <v>0</v>
      </c>
      <c r="R122">
        <v>0</v>
      </c>
      <c r="S122">
        <v>0</v>
      </c>
    </row>
    <row r="123" spans="11:19">
      <c r="K123">
        <v>0</v>
      </c>
      <c r="R123">
        <v>0</v>
      </c>
      <c r="S123">
        <v>0</v>
      </c>
    </row>
    <row r="124" spans="11:19">
      <c r="K124">
        <v>0</v>
      </c>
      <c r="R124">
        <v>0</v>
      </c>
      <c r="S124">
        <v>0</v>
      </c>
    </row>
    <row r="125" spans="11:19">
      <c r="K125">
        <v>0</v>
      </c>
      <c r="R125">
        <v>0</v>
      </c>
      <c r="S125">
        <v>0</v>
      </c>
    </row>
    <row r="126" spans="11:19">
      <c r="K126">
        <v>0</v>
      </c>
      <c r="R126">
        <v>0</v>
      </c>
      <c r="S126">
        <v>0</v>
      </c>
    </row>
    <row r="127" spans="11:19">
      <c r="K127">
        <v>0</v>
      </c>
      <c r="R127">
        <v>0</v>
      </c>
      <c r="S127">
        <v>0</v>
      </c>
    </row>
    <row r="128" spans="11:19">
      <c r="K128">
        <v>0</v>
      </c>
      <c r="R128">
        <v>0</v>
      </c>
      <c r="S128">
        <v>0</v>
      </c>
    </row>
    <row r="129" spans="11:19">
      <c r="K129">
        <v>0</v>
      </c>
      <c r="R129">
        <v>0</v>
      </c>
      <c r="S129">
        <v>0</v>
      </c>
    </row>
    <row r="130" spans="11:19">
      <c r="K130">
        <v>0</v>
      </c>
      <c r="R130">
        <v>0</v>
      </c>
      <c r="S130">
        <v>0</v>
      </c>
    </row>
    <row r="131" spans="11:19">
      <c r="K131">
        <v>0</v>
      </c>
      <c r="R131">
        <v>0</v>
      </c>
      <c r="S131">
        <v>0</v>
      </c>
    </row>
    <row r="132" spans="11:19">
      <c r="K132">
        <v>0</v>
      </c>
      <c r="R132">
        <v>0</v>
      </c>
      <c r="S132">
        <v>0</v>
      </c>
    </row>
    <row r="133" spans="11:19">
      <c r="K133">
        <v>0</v>
      </c>
      <c r="R133">
        <v>0</v>
      </c>
      <c r="S133">
        <v>0</v>
      </c>
    </row>
    <row r="134" spans="11:19">
      <c r="K134">
        <v>0</v>
      </c>
      <c r="R134">
        <v>0</v>
      </c>
      <c r="S134">
        <v>0</v>
      </c>
    </row>
    <row r="135" spans="11:19">
      <c r="K135">
        <v>0</v>
      </c>
      <c r="R135">
        <v>0</v>
      </c>
      <c r="S135">
        <v>0</v>
      </c>
    </row>
    <row r="136" spans="11:19">
      <c r="K136">
        <v>0</v>
      </c>
      <c r="R136">
        <v>0</v>
      </c>
      <c r="S136">
        <v>0</v>
      </c>
    </row>
    <row r="137" spans="11:19">
      <c r="K137">
        <v>0</v>
      </c>
      <c r="R137">
        <v>0</v>
      </c>
      <c r="S137">
        <v>0</v>
      </c>
    </row>
    <row r="138" spans="11:19">
      <c r="K138">
        <v>0</v>
      </c>
      <c r="R138">
        <v>0</v>
      </c>
      <c r="S138">
        <v>0</v>
      </c>
    </row>
    <row r="139" spans="11:19">
      <c r="K139">
        <v>0</v>
      </c>
      <c r="R139">
        <v>0</v>
      </c>
      <c r="S139">
        <v>0</v>
      </c>
    </row>
    <row r="140" spans="11:19">
      <c r="K140">
        <v>0</v>
      </c>
      <c r="R140">
        <v>0</v>
      </c>
      <c r="S140">
        <v>0</v>
      </c>
    </row>
    <row r="141" spans="11:19">
      <c r="K141">
        <v>0</v>
      </c>
      <c r="R141">
        <v>0</v>
      </c>
      <c r="S141">
        <v>0</v>
      </c>
    </row>
    <row r="142" spans="11:19">
      <c r="K142">
        <v>0</v>
      </c>
      <c r="R142">
        <v>0</v>
      </c>
      <c r="S142">
        <v>0</v>
      </c>
    </row>
    <row r="143" spans="11:19">
      <c r="K143">
        <v>0</v>
      </c>
      <c r="R143">
        <v>0</v>
      </c>
      <c r="S143">
        <v>0</v>
      </c>
    </row>
    <row r="144" spans="11:19">
      <c r="K144">
        <v>0</v>
      </c>
      <c r="R144">
        <v>0</v>
      </c>
      <c r="S144">
        <v>0</v>
      </c>
    </row>
    <row r="145" spans="11:19">
      <c r="K145">
        <v>0</v>
      </c>
      <c r="R145">
        <v>0</v>
      </c>
      <c r="S145">
        <v>0</v>
      </c>
    </row>
    <row r="146" spans="11:19">
      <c r="K146">
        <v>0</v>
      </c>
      <c r="R146">
        <v>0</v>
      </c>
      <c r="S146">
        <v>0</v>
      </c>
    </row>
    <row r="147" spans="11:19">
      <c r="K147">
        <v>0</v>
      </c>
      <c r="R147">
        <v>0</v>
      </c>
      <c r="S147">
        <v>0</v>
      </c>
    </row>
    <row r="148" spans="11:19">
      <c r="K148">
        <v>0</v>
      </c>
      <c r="R148">
        <v>0</v>
      </c>
      <c r="S148">
        <v>0</v>
      </c>
    </row>
    <row r="149" spans="11:19">
      <c r="K149">
        <v>0</v>
      </c>
      <c r="R149">
        <v>0</v>
      </c>
      <c r="S149">
        <v>0</v>
      </c>
    </row>
    <row r="150" spans="11:19">
      <c r="K150">
        <v>0</v>
      </c>
      <c r="R150">
        <v>0</v>
      </c>
      <c r="S150">
        <v>0</v>
      </c>
    </row>
    <row r="151" spans="11:19">
      <c r="K151">
        <v>0</v>
      </c>
      <c r="R151">
        <v>0</v>
      </c>
      <c r="S151">
        <v>0</v>
      </c>
    </row>
    <row r="152" spans="11:19">
      <c r="K152">
        <v>0</v>
      </c>
      <c r="R152">
        <v>0</v>
      </c>
      <c r="S152">
        <v>0</v>
      </c>
    </row>
    <row r="153" spans="11:19">
      <c r="K153">
        <v>0</v>
      </c>
      <c r="R153">
        <v>0</v>
      </c>
      <c r="S153">
        <v>0</v>
      </c>
    </row>
    <row r="154" spans="11:19">
      <c r="K154">
        <v>0</v>
      </c>
      <c r="R154">
        <v>0</v>
      </c>
      <c r="S154">
        <v>0</v>
      </c>
    </row>
    <row r="155" spans="11:19">
      <c r="K155">
        <v>0</v>
      </c>
      <c r="R155">
        <v>0</v>
      </c>
      <c r="S155">
        <v>0</v>
      </c>
    </row>
    <row r="156" spans="11:19">
      <c r="K156">
        <v>0</v>
      </c>
      <c r="R156">
        <v>0</v>
      </c>
      <c r="S156">
        <v>0</v>
      </c>
    </row>
    <row r="157" spans="11:19">
      <c r="K157">
        <v>0</v>
      </c>
      <c r="R157">
        <v>0</v>
      </c>
      <c r="S157">
        <v>0</v>
      </c>
    </row>
    <row r="158" spans="11:19">
      <c r="K158">
        <v>0</v>
      </c>
      <c r="R158">
        <v>0</v>
      </c>
      <c r="S158">
        <v>0</v>
      </c>
    </row>
    <row r="159" spans="11:19">
      <c r="K159">
        <v>0</v>
      </c>
      <c r="R159">
        <v>0</v>
      </c>
      <c r="S159">
        <v>0</v>
      </c>
    </row>
    <row r="160" spans="11:19">
      <c r="K160">
        <v>0</v>
      </c>
      <c r="R160">
        <v>0</v>
      </c>
      <c r="S160">
        <v>0</v>
      </c>
    </row>
    <row r="161" spans="11:19">
      <c r="K161">
        <v>0</v>
      </c>
      <c r="R161">
        <v>0</v>
      </c>
      <c r="S161">
        <v>0</v>
      </c>
    </row>
    <row r="162" spans="11:19">
      <c r="K162">
        <v>0</v>
      </c>
      <c r="R162">
        <v>0</v>
      </c>
      <c r="S162">
        <v>0</v>
      </c>
    </row>
    <row r="163" spans="11:19">
      <c r="K163">
        <v>0</v>
      </c>
      <c r="R163">
        <v>0</v>
      </c>
      <c r="S163">
        <v>0</v>
      </c>
    </row>
    <row r="164" spans="11:19">
      <c r="K164">
        <v>0</v>
      </c>
      <c r="R164">
        <v>0</v>
      </c>
      <c r="S164">
        <v>0</v>
      </c>
    </row>
    <row r="165" spans="11:19">
      <c r="K165">
        <v>0</v>
      </c>
      <c r="R165">
        <v>0</v>
      </c>
      <c r="S165">
        <v>0</v>
      </c>
    </row>
    <row r="166" spans="11:19">
      <c r="K166">
        <v>0</v>
      </c>
      <c r="R166">
        <v>0</v>
      </c>
      <c r="S166">
        <v>0</v>
      </c>
    </row>
    <row r="167" spans="11:19">
      <c r="K167">
        <v>0</v>
      </c>
      <c r="R167">
        <v>0</v>
      </c>
      <c r="S167">
        <v>0</v>
      </c>
    </row>
    <row r="168" spans="11:19">
      <c r="K168">
        <v>0</v>
      </c>
      <c r="R168">
        <v>0</v>
      </c>
      <c r="S168">
        <v>0</v>
      </c>
    </row>
    <row r="169" spans="11:19">
      <c r="K169">
        <v>0</v>
      </c>
      <c r="R169">
        <v>0</v>
      </c>
      <c r="S169">
        <v>0</v>
      </c>
    </row>
    <row r="170" spans="11:19">
      <c r="K170">
        <v>0</v>
      </c>
      <c r="R170">
        <v>0</v>
      </c>
      <c r="S170">
        <v>0</v>
      </c>
    </row>
    <row r="171" spans="11:19">
      <c r="K171">
        <v>0</v>
      </c>
      <c r="R171">
        <v>0</v>
      </c>
      <c r="S171">
        <v>0</v>
      </c>
    </row>
    <row r="172" spans="11:19">
      <c r="K172">
        <v>0</v>
      </c>
      <c r="R172">
        <v>0</v>
      </c>
      <c r="S172">
        <v>0</v>
      </c>
    </row>
    <row r="173" spans="11:19">
      <c r="K173">
        <v>0</v>
      </c>
      <c r="R173">
        <v>0</v>
      </c>
      <c r="S173">
        <v>0</v>
      </c>
    </row>
    <row r="174" spans="11:19">
      <c r="K174">
        <v>0</v>
      </c>
      <c r="R174">
        <v>0</v>
      </c>
      <c r="S174">
        <v>0</v>
      </c>
    </row>
    <row r="175" spans="11:19">
      <c r="K175">
        <v>0</v>
      </c>
      <c r="R175">
        <v>0</v>
      </c>
      <c r="S175">
        <v>0</v>
      </c>
    </row>
    <row r="176" spans="11:19">
      <c r="K176">
        <v>0</v>
      </c>
      <c r="R176">
        <v>0</v>
      </c>
      <c r="S176">
        <v>0</v>
      </c>
    </row>
    <row r="177" spans="11:19">
      <c r="K177">
        <v>0</v>
      </c>
      <c r="R177">
        <v>0</v>
      </c>
      <c r="S177">
        <v>0</v>
      </c>
    </row>
    <row r="178" spans="11:19">
      <c r="K178">
        <v>0</v>
      </c>
      <c r="R178">
        <v>0</v>
      </c>
      <c r="S178">
        <v>0</v>
      </c>
    </row>
    <row r="179" spans="11:19">
      <c r="K179">
        <v>0</v>
      </c>
      <c r="R179">
        <v>0</v>
      </c>
      <c r="S179">
        <v>0</v>
      </c>
    </row>
    <row r="180" spans="11:19">
      <c r="K180">
        <v>0</v>
      </c>
      <c r="R180">
        <v>0</v>
      </c>
      <c r="S180">
        <v>0</v>
      </c>
    </row>
    <row r="181" spans="11:19">
      <c r="K181">
        <v>0</v>
      </c>
      <c r="R181">
        <v>0</v>
      </c>
      <c r="S181">
        <v>0</v>
      </c>
    </row>
    <row r="182" spans="11:19">
      <c r="K182">
        <v>0</v>
      </c>
      <c r="R182">
        <v>0</v>
      </c>
      <c r="S182">
        <v>0</v>
      </c>
    </row>
    <row r="183" spans="11:19">
      <c r="K183">
        <v>0</v>
      </c>
      <c r="R183">
        <v>0</v>
      </c>
      <c r="S183">
        <v>0</v>
      </c>
    </row>
    <row r="184" spans="11:19">
      <c r="K184">
        <v>0</v>
      </c>
      <c r="R184">
        <v>0</v>
      </c>
      <c r="S184">
        <v>0</v>
      </c>
    </row>
    <row r="185" spans="11:19">
      <c r="K185">
        <v>0</v>
      </c>
      <c r="R185">
        <v>0</v>
      </c>
      <c r="S185">
        <v>0</v>
      </c>
    </row>
    <row r="186" spans="11:19">
      <c r="K186">
        <v>0</v>
      </c>
      <c r="R186">
        <v>0</v>
      </c>
      <c r="S186">
        <v>0</v>
      </c>
    </row>
    <row r="187" spans="11:19">
      <c r="K187">
        <v>0</v>
      </c>
      <c r="R187">
        <v>0</v>
      </c>
      <c r="S187">
        <v>0</v>
      </c>
    </row>
    <row r="188" spans="11:19">
      <c r="K188">
        <v>0</v>
      </c>
      <c r="R188">
        <v>0</v>
      </c>
      <c r="S188">
        <v>0</v>
      </c>
    </row>
    <row r="189" spans="11:19">
      <c r="K189">
        <v>0</v>
      </c>
      <c r="R189">
        <v>0</v>
      </c>
      <c r="S189">
        <v>0</v>
      </c>
    </row>
    <row r="190" spans="11:19">
      <c r="K190">
        <v>0</v>
      </c>
      <c r="R190">
        <v>0</v>
      </c>
      <c r="S190">
        <v>0</v>
      </c>
    </row>
    <row r="191" spans="11:19">
      <c r="K191">
        <v>0</v>
      </c>
      <c r="R191">
        <v>0</v>
      </c>
      <c r="S191">
        <v>0</v>
      </c>
    </row>
    <row r="192" spans="11:19">
      <c r="K192">
        <v>0</v>
      </c>
      <c r="R192">
        <v>0</v>
      </c>
      <c r="S192">
        <v>0</v>
      </c>
    </row>
    <row r="193" spans="11:19">
      <c r="K193">
        <v>0</v>
      </c>
      <c r="R193">
        <v>0</v>
      </c>
      <c r="S193">
        <v>0</v>
      </c>
    </row>
    <row r="194" spans="11:19">
      <c r="K194">
        <v>0</v>
      </c>
      <c r="R194">
        <v>0</v>
      </c>
      <c r="S194">
        <v>0</v>
      </c>
    </row>
    <row r="195" spans="11:19">
      <c r="K195">
        <v>0</v>
      </c>
      <c r="R195">
        <v>0</v>
      </c>
      <c r="S195">
        <v>0</v>
      </c>
    </row>
    <row r="196" spans="11:19">
      <c r="K196">
        <v>0</v>
      </c>
      <c r="R196">
        <v>0</v>
      </c>
      <c r="S196">
        <v>0</v>
      </c>
    </row>
    <row r="197" spans="11:19">
      <c r="K197">
        <v>0</v>
      </c>
      <c r="R197">
        <v>0</v>
      </c>
      <c r="S197">
        <v>0</v>
      </c>
    </row>
    <row r="198" spans="11:19">
      <c r="K198">
        <v>0</v>
      </c>
      <c r="R198">
        <v>0</v>
      </c>
      <c r="S198">
        <v>0</v>
      </c>
    </row>
    <row r="199" spans="11:19">
      <c r="K199">
        <v>0</v>
      </c>
      <c r="R199">
        <v>0</v>
      </c>
      <c r="S199">
        <v>0</v>
      </c>
    </row>
    <row r="200" spans="11:19">
      <c r="K200">
        <v>0</v>
      </c>
      <c r="R200">
        <v>0</v>
      </c>
      <c r="S200">
        <v>0</v>
      </c>
    </row>
    <row r="201" spans="11:19">
      <c r="K201">
        <v>0</v>
      </c>
      <c r="R201">
        <v>0</v>
      </c>
      <c r="S201">
        <v>0</v>
      </c>
    </row>
    <row r="202" spans="11:19">
      <c r="K202">
        <v>0</v>
      </c>
      <c r="R202">
        <v>0</v>
      </c>
      <c r="S202">
        <v>0</v>
      </c>
    </row>
    <row r="203" spans="11:19">
      <c r="K203">
        <v>0</v>
      </c>
      <c r="R203">
        <v>0</v>
      </c>
      <c r="S203">
        <v>0</v>
      </c>
    </row>
    <row r="204" spans="11:19">
      <c r="K204">
        <v>0</v>
      </c>
      <c r="R204">
        <v>0</v>
      </c>
      <c r="S204">
        <v>0</v>
      </c>
    </row>
    <row r="205" spans="11:19">
      <c r="K205">
        <v>0</v>
      </c>
      <c r="R205">
        <v>0</v>
      </c>
      <c r="S205">
        <v>0</v>
      </c>
    </row>
    <row r="206" spans="11:19">
      <c r="K206">
        <v>0</v>
      </c>
      <c r="R206">
        <v>0</v>
      </c>
      <c r="S206">
        <v>0</v>
      </c>
    </row>
    <row r="207" spans="11:19">
      <c r="K207">
        <v>0</v>
      </c>
      <c r="R207">
        <v>0</v>
      </c>
      <c r="S207">
        <v>0</v>
      </c>
    </row>
    <row r="208" spans="11:19">
      <c r="K208">
        <v>0</v>
      </c>
      <c r="R208">
        <v>0</v>
      </c>
      <c r="S208">
        <v>0</v>
      </c>
    </row>
    <row r="209" spans="11:19">
      <c r="K209">
        <v>0</v>
      </c>
      <c r="R209">
        <v>0</v>
      </c>
      <c r="S209">
        <v>0</v>
      </c>
    </row>
    <row r="210" spans="11:19">
      <c r="K210">
        <v>0</v>
      </c>
      <c r="R210">
        <v>0</v>
      </c>
      <c r="S210">
        <v>0</v>
      </c>
    </row>
    <row r="211" spans="11:19">
      <c r="K211">
        <v>0</v>
      </c>
      <c r="R211">
        <v>0</v>
      </c>
      <c r="S211">
        <v>0</v>
      </c>
    </row>
    <row r="212" spans="11:19">
      <c r="K212">
        <v>0</v>
      </c>
      <c r="R212">
        <v>0</v>
      </c>
      <c r="S212">
        <v>0</v>
      </c>
    </row>
    <row r="213" spans="11:19">
      <c r="K213">
        <v>0</v>
      </c>
      <c r="R213">
        <v>0</v>
      </c>
      <c r="S213">
        <v>0</v>
      </c>
    </row>
    <row r="214" spans="11:19">
      <c r="K214">
        <v>0</v>
      </c>
      <c r="R214">
        <v>0</v>
      </c>
      <c r="S214">
        <v>0</v>
      </c>
    </row>
    <row r="215" spans="11:19">
      <c r="K215">
        <v>0</v>
      </c>
      <c r="R215">
        <v>0</v>
      </c>
      <c r="S215">
        <v>0</v>
      </c>
    </row>
    <row r="216" spans="11:19">
      <c r="K216">
        <v>0</v>
      </c>
      <c r="R216">
        <v>0</v>
      </c>
      <c r="S216">
        <v>0</v>
      </c>
    </row>
    <row r="217" spans="11:19">
      <c r="K217">
        <v>0</v>
      </c>
      <c r="R217">
        <v>0</v>
      </c>
      <c r="S217">
        <v>0</v>
      </c>
    </row>
    <row r="218" spans="11:19">
      <c r="K218">
        <v>0</v>
      </c>
      <c r="R218">
        <v>0</v>
      </c>
      <c r="S218">
        <v>0</v>
      </c>
    </row>
    <row r="219" spans="11:19">
      <c r="K219">
        <v>0</v>
      </c>
      <c r="R219">
        <v>0</v>
      </c>
      <c r="S219">
        <v>0</v>
      </c>
    </row>
    <row r="220" spans="11:19">
      <c r="K220">
        <v>0</v>
      </c>
      <c r="R220">
        <v>0</v>
      </c>
      <c r="S220">
        <v>0</v>
      </c>
    </row>
    <row r="221" spans="11:19">
      <c r="K221">
        <v>0</v>
      </c>
      <c r="R221">
        <v>0</v>
      </c>
      <c r="S221">
        <v>0</v>
      </c>
    </row>
    <row r="222" spans="11:19">
      <c r="K222">
        <v>0</v>
      </c>
      <c r="R222">
        <v>0</v>
      </c>
      <c r="S222">
        <v>0</v>
      </c>
    </row>
    <row r="223" spans="11:19">
      <c r="K223">
        <v>0</v>
      </c>
      <c r="R223">
        <v>0</v>
      </c>
      <c r="S223">
        <v>0</v>
      </c>
    </row>
    <row r="224" spans="11:19">
      <c r="K224">
        <v>0</v>
      </c>
      <c r="R224">
        <v>0</v>
      </c>
      <c r="S224">
        <v>0</v>
      </c>
    </row>
    <row r="225" spans="11:19">
      <c r="K225">
        <v>0</v>
      </c>
      <c r="R225">
        <v>0</v>
      </c>
      <c r="S225">
        <v>0</v>
      </c>
    </row>
    <row r="226" spans="11:19">
      <c r="K226">
        <v>0</v>
      </c>
      <c r="R226">
        <v>0</v>
      </c>
      <c r="S226">
        <v>0</v>
      </c>
    </row>
    <row r="227" spans="11:19">
      <c r="K227">
        <v>0</v>
      </c>
      <c r="R227">
        <v>0</v>
      </c>
      <c r="S227">
        <v>0</v>
      </c>
    </row>
    <row r="228" spans="11:19">
      <c r="K228">
        <v>0</v>
      </c>
      <c r="R228">
        <v>0</v>
      </c>
      <c r="S228">
        <v>0</v>
      </c>
    </row>
    <row r="229" spans="11:19">
      <c r="K229">
        <v>0</v>
      </c>
      <c r="R229">
        <v>0</v>
      </c>
      <c r="S229">
        <v>0</v>
      </c>
    </row>
    <row r="230" spans="11:19">
      <c r="K230">
        <v>0</v>
      </c>
      <c r="R230">
        <v>0</v>
      </c>
      <c r="S230">
        <v>0</v>
      </c>
    </row>
    <row r="231" spans="11:19">
      <c r="K231">
        <v>0</v>
      </c>
      <c r="R231">
        <v>0</v>
      </c>
      <c r="S231">
        <v>0</v>
      </c>
    </row>
    <row r="232" spans="11:19">
      <c r="K232">
        <v>0</v>
      </c>
      <c r="R232">
        <v>0</v>
      </c>
      <c r="S232">
        <v>0</v>
      </c>
    </row>
    <row r="233" spans="11:19">
      <c r="K233">
        <v>0</v>
      </c>
      <c r="R233">
        <v>0</v>
      </c>
      <c r="S233">
        <v>0</v>
      </c>
    </row>
    <row r="234" spans="11:19">
      <c r="K234">
        <v>0</v>
      </c>
      <c r="R234">
        <v>0</v>
      </c>
      <c r="S234">
        <v>0</v>
      </c>
    </row>
    <row r="235" spans="11:19">
      <c r="K235">
        <v>0</v>
      </c>
      <c r="R235">
        <v>0</v>
      </c>
      <c r="S235">
        <v>0</v>
      </c>
    </row>
    <row r="236" spans="11:19">
      <c r="K236">
        <v>0</v>
      </c>
      <c r="R236">
        <v>0</v>
      </c>
      <c r="S236">
        <v>0</v>
      </c>
    </row>
    <row r="237" spans="11:19">
      <c r="K237">
        <v>0</v>
      </c>
      <c r="R237">
        <v>0</v>
      </c>
      <c r="S237">
        <v>0</v>
      </c>
    </row>
    <row r="238" spans="11:19">
      <c r="K238">
        <v>0</v>
      </c>
      <c r="R238">
        <v>0</v>
      </c>
      <c r="S238">
        <v>0</v>
      </c>
    </row>
    <row r="239" spans="11:19">
      <c r="K239">
        <v>0</v>
      </c>
      <c r="R239">
        <v>0</v>
      </c>
      <c r="S239">
        <v>0</v>
      </c>
    </row>
    <row r="240" spans="11:19">
      <c r="K240">
        <v>0</v>
      </c>
      <c r="R240">
        <v>0</v>
      </c>
      <c r="S240">
        <v>0</v>
      </c>
    </row>
    <row r="241" spans="11:19">
      <c r="K241">
        <v>0</v>
      </c>
      <c r="R241">
        <v>0</v>
      </c>
      <c r="S241">
        <v>0</v>
      </c>
    </row>
    <row r="242" spans="11:19">
      <c r="K242">
        <v>0</v>
      </c>
      <c r="R242">
        <v>0</v>
      </c>
      <c r="S242">
        <v>0</v>
      </c>
    </row>
    <row r="243" spans="11:19">
      <c r="K243">
        <v>0</v>
      </c>
      <c r="R243">
        <v>0</v>
      </c>
      <c r="S243">
        <v>0</v>
      </c>
    </row>
    <row r="244" spans="11:19">
      <c r="K244">
        <v>0</v>
      </c>
      <c r="R244">
        <v>0</v>
      </c>
      <c r="S244">
        <v>0</v>
      </c>
    </row>
    <row r="245" spans="11:19">
      <c r="K245">
        <v>0</v>
      </c>
      <c r="R245">
        <v>0</v>
      </c>
      <c r="S245">
        <v>0</v>
      </c>
    </row>
    <row r="246" spans="11:19">
      <c r="K246">
        <v>0</v>
      </c>
      <c r="R246">
        <v>0</v>
      </c>
      <c r="S246">
        <v>0</v>
      </c>
    </row>
    <row r="247" spans="11:19">
      <c r="K247">
        <v>0</v>
      </c>
      <c r="R247">
        <v>0</v>
      </c>
      <c r="S247">
        <v>0</v>
      </c>
    </row>
    <row r="248" spans="11:19">
      <c r="K248">
        <v>0</v>
      </c>
      <c r="R248">
        <v>0</v>
      </c>
      <c r="S248">
        <v>0</v>
      </c>
    </row>
    <row r="249" spans="11:19">
      <c r="K249">
        <v>0</v>
      </c>
      <c r="R249">
        <v>0</v>
      </c>
      <c r="S249">
        <v>0</v>
      </c>
    </row>
    <row r="250" spans="11:19">
      <c r="K250">
        <v>0</v>
      </c>
      <c r="R250">
        <v>0</v>
      </c>
      <c r="S250">
        <v>0</v>
      </c>
    </row>
    <row r="251" spans="11:19">
      <c r="K251">
        <v>0</v>
      </c>
      <c r="R251">
        <v>0</v>
      </c>
      <c r="S251">
        <v>0</v>
      </c>
    </row>
    <row r="252" spans="11:19">
      <c r="K252">
        <v>0</v>
      </c>
      <c r="R252">
        <v>0</v>
      </c>
      <c r="S252">
        <v>0</v>
      </c>
    </row>
    <row r="253" spans="11:19">
      <c r="K253">
        <v>0</v>
      </c>
      <c r="R253">
        <v>0</v>
      </c>
      <c r="S253">
        <v>0</v>
      </c>
    </row>
    <row r="254" spans="11:19">
      <c r="K254">
        <v>0</v>
      </c>
      <c r="R254">
        <v>0</v>
      </c>
      <c r="S254">
        <v>0</v>
      </c>
    </row>
    <row r="255" spans="11:19">
      <c r="K255">
        <v>0</v>
      </c>
      <c r="R255">
        <v>0</v>
      </c>
      <c r="S255">
        <v>0</v>
      </c>
    </row>
    <row r="256" spans="11:19">
      <c r="K256">
        <v>0</v>
      </c>
      <c r="R256">
        <v>0</v>
      </c>
      <c r="S256">
        <v>0</v>
      </c>
    </row>
    <row r="257" spans="11:19">
      <c r="K257">
        <v>0</v>
      </c>
      <c r="R257">
        <v>0</v>
      </c>
      <c r="S257">
        <v>0</v>
      </c>
    </row>
    <row r="258" spans="11:19">
      <c r="K258">
        <v>0</v>
      </c>
      <c r="R258">
        <v>0</v>
      </c>
      <c r="S258">
        <v>0</v>
      </c>
    </row>
    <row r="259" spans="11:19">
      <c r="K259">
        <v>0</v>
      </c>
      <c r="R259">
        <v>0</v>
      </c>
      <c r="S259">
        <v>0</v>
      </c>
    </row>
    <row r="260" spans="11:19">
      <c r="K260">
        <v>0</v>
      </c>
      <c r="R260">
        <v>0</v>
      </c>
      <c r="S260">
        <v>0</v>
      </c>
    </row>
    <row r="261" spans="11:19">
      <c r="K261">
        <v>0</v>
      </c>
      <c r="R261">
        <v>0</v>
      </c>
      <c r="S261">
        <v>0</v>
      </c>
    </row>
    <row r="262" spans="11:19">
      <c r="K262">
        <v>0</v>
      </c>
      <c r="R262">
        <v>0</v>
      </c>
      <c r="S262">
        <v>0</v>
      </c>
    </row>
    <row r="263" spans="11:19">
      <c r="K263">
        <v>0</v>
      </c>
      <c r="R263">
        <v>0</v>
      </c>
      <c r="S263">
        <v>0</v>
      </c>
    </row>
    <row r="264" spans="11:19">
      <c r="K264">
        <v>0</v>
      </c>
      <c r="R264">
        <v>0</v>
      </c>
      <c r="S264">
        <v>0</v>
      </c>
    </row>
    <row r="265" spans="11:19">
      <c r="K265">
        <v>0</v>
      </c>
      <c r="R265">
        <v>0</v>
      </c>
      <c r="S265">
        <v>0</v>
      </c>
    </row>
    <row r="266" spans="11:19">
      <c r="K266">
        <v>0</v>
      </c>
      <c r="R266">
        <v>0</v>
      </c>
      <c r="S266">
        <v>0</v>
      </c>
    </row>
    <row r="267" spans="11:19">
      <c r="K267">
        <v>0</v>
      </c>
      <c r="R267">
        <v>0</v>
      </c>
      <c r="S267">
        <v>0</v>
      </c>
    </row>
    <row r="268" spans="11:19">
      <c r="K268">
        <v>0</v>
      </c>
      <c r="R268">
        <v>0</v>
      </c>
      <c r="S268">
        <v>0</v>
      </c>
    </row>
    <row r="269" spans="11:19">
      <c r="K269">
        <v>0</v>
      </c>
      <c r="R269">
        <v>0</v>
      </c>
      <c r="S269">
        <v>0</v>
      </c>
    </row>
    <row r="270" spans="11:19">
      <c r="K270">
        <v>0</v>
      </c>
      <c r="R270">
        <v>0</v>
      </c>
      <c r="S270">
        <v>0</v>
      </c>
    </row>
    <row r="271" spans="11:19">
      <c r="K271">
        <v>0</v>
      </c>
      <c r="R271">
        <v>0</v>
      </c>
      <c r="S271">
        <v>0</v>
      </c>
    </row>
    <row r="272" spans="11:19">
      <c r="K272">
        <v>0</v>
      </c>
      <c r="R272">
        <v>0</v>
      </c>
      <c r="S272">
        <v>0</v>
      </c>
    </row>
    <row r="273" spans="11:19">
      <c r="K273">
        <v>0</v>
      </c>
      <c r="R273">
        <v>0</v>
      </c>
      <c r="S273">
        <v>0</v>
      </c>
    </row>
    <row r="274" spans="11:19">
      <c r="K274">
        <v>0</v>
      </c>
      <c r="R274">
        <v>0</v>
      </c>
      <c r="S274">
        <v>0</v>
      </c>
    </row>
    <row r="275" spans="11:19">
      <c r="K275">
        <v>0</v>
      </c>
      <c r="R275">
        <v>0</v>
      </c>
      <c r="S275">
        <v>0</v>
      </c>
    </row>
    <row r="276" spans="11:19">
      <c r="K276">
        <v>0</v>
      </c>
      <c r="R276">
        <v>0</v>
      </c>
      <c r="S276">
        <v>0</v>
      </c>
    </row>
    <row r="277" spans="11:19">
      <c r="K277">
        <v>0</v>
      </c>
      <c r="R277">
        <v>0</v>
      </c>
      <c r="S277">
        <v>0</v>
      </c>
    </row>
    <row r="278" spans="11:19">
      <c r="K278">
        <v>0</v>
      </c>
      <c r="R278">
        <v>0</v>
      </c>
      <c r="S278">
        <v>0</v>
      </c>
    </row>
    <row r="279" spans="11:19">
      <c r="K279">
        <v>0</v>
      </c>
      <c r="R279">
        <v>0</v>
      </c>
      <c r="S279">
        <v>0</v>
      </c>
    </row>
    <row r="280" spans="11:19">
      <c r="K280">
        <v>0</v>
      </c>
      <c r="R280">
        <v>0</v>
      </c>
      <c r="S280">
        <v>0</v>
      </c>
    </row>
    <row r="281" spans="11:19">
      <c r="K281">
        <v>0</v>
      </c>
      <c r="R281">
        <v>0</v>
      </c>
      <c r="S281">
        <v>0</v>
      </c>
    </row>
    <row r="282" spans="11:19">
      <c r="K282">
        <v>0</v>
      </c>
      <c r="R282">
        <v>0</v>
      </c>
      <c r="S282">
        <v>0</v>
      </c>
    </row>
    <row r="283" spans="11:19">
      <c r="K283">
        <v>0</v>
      </c>
      <c r="R283">
        <v>0</v>
      </c>
      <c r="S283">
        <v>0</v>
      </c>
    </row>
    <row r="284" spans="11:19">
      <c r="K284">
        <v>0</v>
      </c>
      <c r="R284">
        <v>0</v>
      </c>
      <c r="S284">
        <v>0</v>
      </c>
    </row>
    <row r="285" spans="11:19">
      <c r="K285">
        <v>0</v>
      </c>
      <c r="R285">
        <v>0</v>
      </c>
      <c r="S285">
        <v>0</v>
      </c>
    </row>
    <row r="286" spans="11:19">
      <c r="K286">
        <v>0</v>
      </c>
      <c r="R286">
        <v>0</v>
      </c>
      <c r="S286">
        <v>0</v>
      </c>
    </row>
    <row r="287" spans="11:19">
      <c r="K287">
        <v>0</v>
      </c>
      <c r="R287">
        <v>0</v>
      </c>
      <c r="S287">
        <v>0</v>
      </c>
    </row>
    <row r="288" spans="11:19">
      <c r="K288">
        <v>0</v>
      </c>
      <c r="R288">
        <v>0</v>
      </c>
      <c r="S288">
        <v>0</v>
      </c>
    </row>
    <row r="289" spans="11:19">
      <c r="K289">
        <v>0</v>
      </c>
      <c r="R289">
        <v>0</v>
      </c>
      <c r="S289">
        <v>0</v>
      </c>
    </row>
    <row r="290" spans="11:19">
      <c r="K290">
        <v>0</v>
      </c>
      <c r="R290">
        <v>0</v>
      </c>
      <c r="S290">
        <v>0</v>
      </c>
    </row>
    <row r="291" spans="11:19">
      <c r="K291">
        <v>0</v>
      </c>
      <c r="R291">
        <v>0</v>
      </c>
      <c r="S291">
        <v>0</v>
      </c>
    </row>
    <row r="292" spans="11:19">
      <c r="K292">
        <v>0</v>
      </c>
      <c r="R292">
        <v>0</v>
      </c>
      <c r="S292">
        <v>0</v>
      </c>
    </row>
    <row r="293" spans="11:19">
      <c r="K293">
        <v>0</v>
      </c>
      <c r="R293">
        <v>0</v>
      </c>
      <c r="S293">
        <v>0</v>
      </c>
    </row>
    <row r="294" spans="11:19">
      <c r="K294">
        <v>0</v>
      </c>
      <c r="R294">
        <v>0</v>
      </c>
      <c r="S294">
        <v>0</v>
      </c>
    </row>
    <row r="295" spans="11:19">
      <c r="K295">
        <v>0</v>
      </c>
      <c r="R295">
        <v>0</v>
      </c>
      <c r="S295">
        <v>0</v>
      </c>
    </row>
    <row r="296" spans="11:19">
      <c r="K296">
        <v>0</v>
      </c>
      <c r="R296">
        <v>0</v>
      </c>
      <c r="S296">
        <v>0</v>
      </c>
    </row>
    <row r="297" spans="11:19">
      <c r="K297">
        <v>0</v>
      </c>
      <c r="R297">
        <v>0</v>
      </c>
      <c r="S297">
        <v>0</v>
      </c>
    </row>
    <row r="298" spans="11:19">
      <c r="K298">
        <v>0</v>
      </c>
      <c r="R298">
        <v>0</v>
      </c>
      <c r="S298">
        <v>0</v>
      </c>
    </row>
    <row r="299" spans="11:19">
      <c r="K299">
        <v>0</v>
      </c>
      <c r="R299">
        <v>0</v>
      </c>
      <c r="S299">
        <v>0</v>
      </c>
    </row>
    <row r="300" spans="11:19">
      <c r="K300">
        <v>0</v>
      </c>
      <c r="R300">
        <v>0</v>
      </c>
      <c r="S300">
        <v>0</v>
      </c>
    </row>
    <row r="301" spans="11:19">
      <c r="K301">
        <v>0</v>
      </c>
      <c r="R301">
        <v>0</v>
      </c>
      <c r="S301">
        <v>0</v>
      </c>
    </row>
    <row r="302" spans="11:19">
      <c r="K302">
        <v>0</v>
      </c>
      <c r="R302">
        <v>0</v>
      </c>
      <c r="S302">
        <v>0</v>
      </c>
    </row>
    <row r="303" spans="11:19">
      <c r="K303">
        <v>0</v>
      </c>
      <c r="R303">
        <v>0</v>
      </c>
      <c r="S303">
        <v>0</v>
      </c>
    </row>
    <row r="304" spans="11:19">
      <c r="K304">
        <v>0</v>
      </c>
      <c r="R304">
        <v>0</v>
      </c>
      <c r="S304">
        <v>0</v>
      </c>
    </row>
    <row r="305" spans="11:19">
      <c r="K305">
        <v>0</v>
      </c>
      <c r="R305">
        <v>0</v>
      </c>
      <c r="S305">
        <v>0</v>
      </c>
    </row>
    <row r="306" spans="11:19">
      <c r="K306">
        <v>0</v>
      </c>
      <c r="R306">
        <v>0</v>
      </c>
      <c r="S306">
        <v>0</v>
      </c>
    </row>
    <row r="307" spans="11:19">
      <c r="K307">
        <v>0</v>
      </c>
      <c r="R307">
        <v>0</v>
      </c>
      <c r="S307">
        <v>0</v>
      </c>
    </row>
    <row r="308" spans="11:19">
      <c r="K308">
        <v>0</v>
      </c>
      <c r="R308">
        <v>0</v>
      </c>
      <c r="S308">
        <v>0</v>
      </c>
    </row>
    <row r="309" spans="11:19">
      <c r="K309">
        <v>0</v>
      </c>
      <c r="R309">
        <v>0</v>
      </c>
      <c r="S309">
        <v>0</v>
      </c>
    </row>
    <row r="310" spans="11:19">
      <c r="K310">
        <v>0</v>
      </c>
      <c r="R310">
        <v>0</v>
      </c>
      <c r="S310">
        <v>0</v>
      </c>
    </row>
    <row r="311" spans="11:19">
      <c r="K311">
        <v>0</v>
      </c>
      <c r="R311">
        <v>0</v>
      </c>
      <c r="S311">
        <v>0</v>
      </c>
    </row>
    <row r="312" spans="11:19">
      <c r="K312">
        <v>0</v>
      </c>
      <c r="R312">
        <v>0</v>
      </c>
      <c r="S312">
        <v>0</v>
      </c>
    </row>
    <row r="313" spans="11:19">
      <c r="K313">
        <v>0</v>
      </c>
      <c r="R313">
        <v>0</v>
      </c>
      <c r="S313">
        <v>0</v>
      </c>
    </row>
    <row r="314" spans="11:19">
      <c r="K314">
        <v>0</v>
      </c>
      <c r="R314">
        <v>0</v>
      </c>
      <c r="S314">
        <v>0</v>
      </c>
    </row>
    <row r="315" spans="11:19">
      <c r="K315">
        <v>0</v>
      </c>
      <c r="R315">
        <v>0</v>
      </c>
      <c r="S315">
        <v>0</v>
      </c>
    </row>
    <row r="316" spans="11:19">
      <c r="K316">
        <v>0</v>
      </c>
      <c r="R316">
        <v>0</v>
      </c>
      <c r="S316">
        <v>0</v>
      </c>
    </row>
    <row r="317" spans="11:19">
      <c r="K317">
        <v>0</v>
      </c>
      <c r="R317">
        <v>0</v>
      </c>
      <c r="S317">
        <v>0</v>
      </c>
    </row>
    <row r="318" spans="11:19">
      <c r="K318">
        <v>0</v>
      </c>
      <c r="R318">
        <v>0</v>
      </c>
      <c r="S318">
        <v>0</v>
      </c>
    </row>
    <row r="319" spans="11:19">
      <c r="K319">
        <v>0</v>
      </c>
      <c r="R319">
        <v>0</v>
      </c>
      <c r="S319">
        <v>0</v>
      </c>
    </row>
    <row r="320" spans="11:19">
      <c r="K320">
        <v>0</v>
      </c>
      <c r="R320">
        <v>0</v>
      </c>
      <c r="S320">
        <v>0</v>
      </c>
    </row>
    <row r="321" spans="11:19">
      <c r="K321">
        <v>0</v>
      </c>
      <c r="R321">
        <v>0</v>
      </c>
      <c r="S321">
        <v>0</v>
      </c>
    </row>
    <row r="322" spans="11:19">
      <c r="K322">
        <v>0</v>
      </c>
      <c r="R322">
        <v>0</v>
      </c>
      <c r="S322">
        <v>0</v>
      </c>
    </row>
    <row r="323" spans="11:19">
      <c r="K323">
        <v>0</v>
      </c>
      <c r="R323">
        <v>0</v>
      </c>
      <c r="S323">
        <v>0</v>
      </c>
    </row>
    <row r="324" spans="11:19">
      <c r="K324">
        <v>0</v>
      </c>
      <c r="R324">
        <v>0</v>
      </c>
      <c r="S324">
        <v>0</v>
      </c>
    </row>
    <row r="325" spans="11:19">
      <c r="K325">
        <v>0</v>
      </c>
      <c r="R325">
        <v>0</v>
      </c>
      <c r="S325">
        <v>0</v>
      </c>
    </row>
    <row r="326" spans="11:19">
      <c r="K326">
        <v>0</v>
      </c>
      <c r="R326">
        <v>0</v>
      </c>
      <c r="S326">
        <v>0</v>
      </c>
    </row>
    <row r="327" spans="11:19">
      <c r="K327">
        <v>0</v>
      </c>
      <c r="R327">
        <v>0</v>
      </c>
      <c r="S327">
        <v>0</v>
      </c>
    </row>
    <row r="328" spans="11:19">
      <c r="K328">
        <v>0</v>
      </c>
      <c r="R328">
        <v>0</v>
      </c>
      <c r="S328">
        <v>0</v>
      </c>
    </row>
    <row r="329" spans="11:19">
      <c r="K329">
        <v>0</v>
      </c>
      <c r="R329">
        <v>0</v>
      </c>
      <c r="S329">
        <v>0</v>
      </c>
    </row>
    <row r="330" spans="11:19">
      <c r="K330">
        <v>0</v>
      </c>
      <c r="R330">
        <v>0</v>
      </c>
      <c r="S330">
        <v>0</v>
      </c>
    </row>
    <row r="331" spans="11:19">
      <c r="K331">
        <v>0</v>
      </c>
      <c r="R331">
        <v>0</v>
      </c>
      <c r="S331">
        <v>0</v>
      </c>
    </row>
    <row r="332" spans="11:19">
      <c r="K332">
        <v>0</v>
      </c>
      <c r="R332">
        <v>0</v>
      </c>
      <c r="S332">
        <v>0</v>
      </c>
    </row>
    <row r="333" spans="11:19">
      <c r="K333">
        <v>0</v>
      </c>
      <c r="R333">
        <v>0</v>
      </c>
      <c r="S333">
        <v>0</v>
      </c>
    </row>
    <row r="334" spans="11:19">
      <c r="K334">
        <v>0</v>
      </c>
      <c r="R334">
        <v>0</v>
      </c>
      <c r="S334">
        <v>0</v>
      </c>
    </row>
    <row r="335" spans="11:19">
      <c r="K335">
        <v>0</v>
      </c>
      <c r="R335">
        <v>0</v>
      </c>
      <c r="S335">
        <v>0</v>
      </c>
    </row>
    <row r="336" spans="11:19">
      <c r="K336">
        <v>0</v>
      </c>
      <c r="R336">
        <v>0</v>
      </c>
      <c r="S336">
        <v>0</v>
      </c>
    </row>
    <row r="337" spans="11:19">
      <c r="K337">
        <v>0</v>
      </c>
      <c r="R337">
        <v>0</v>
      </c>
      <c r="S337">
        <v>0</v>
      </c>
    </row>
    <row r="338" spans="11:19">
      <c r="K338">
        <v>0</v>
      </c>
      <c r="R338">
        <v>0</v>
      </c>
      <c r="S338">
        <v>0</v>
      </c>
    </row>
    <row r="339" spans="11:19">
      <c r="K339">
        <v>0</v>
      </c>
      <c r="R339">
        <v>0</v>
      </c>
      <c r="S339">
        <v>0</v>
      </c>
    </row>
    <row r="340" spans="11:19">
      <c r="K340">
        <v>0</v>
      </c>
      <c r="R340">
        <v>0</v>
      </c>
      <c r="S340">
        <v>0</v>
      </c>
    </row>
    <row r="341" spans="11:19">
      <c r="K341">
        <v>0</v>
      </c>
      <c r="R341">
        <v>0</v>
      </c>
      <c r="S341">
        <v>0</v>
      </c>
    </row>
    <row r="342" spans="11:19">
      <c r="K342">
        <v>0</v>
      </c>
      <c r="R342">
        <v>0</v>
      </c>
      <c r="S342">
        <v>0</v>
      </c>
    </row>
    <row r="343" spans="11:19">
      <c r="K343">
        <v>0</v>
      </c>
      <c r="R343">
        <v>0</v>
      </c>
      <c r="S343">
        <v>0</v>
      </c>
    </row>
    <row r="344" spans="11:19">
      <c r="K344">
        <v>0</v>
      </c>
      <c r="R344">
        <v>0</v>
      </c>
      <c r="S344">
        <v>0</v>
      </c>
    </row>
    <row r="345" spans="11:19">
      <c r="K345">
        <v>0</v>
      </c>
      <c r="R345">
        <v>0</v>
      </c>
      <c r="S345">
        <v>0</v>
      </c>
    </row>
    <row r="346" spans="11:19">
      <c r="K346">
        <v>0</v>
      </c>
      <c r="R346">
        <v>0</v>
      </c>
      <c r="S346">
        <v>0</v>
      </c>
    </row>
    <row r="347" spans="11:19">
      <c r="K347">
        <v>0</v>
      </c>
      <c r="R347">
        <v>0</v>
      </c>
      <c r="S347">
        <v>0</v>
      </c>
    </row>
    <row r="348" spans="11:19">
      <c r="K348">
        <v>0</v>
      </c>
      <c r="R348">
        <v>0</v>
      </c>
      <c r="S348">
        <v>0</v>
      </c>
    </row>
    <row r="349" spans="11:19">
      <c r="K349">
        <v>0</v>
      </c>
      <c r="R349">
        <v>0</v>
      </c>
      <c r="S349">
        <v>0</v>
      </c>
    </row>
    <row r="350" spans="11:19">
      <c r="K350">
        <v>0</v>
      </c>
      <c r="R350">
        <v>0</v>
      </c>
      <c r="S350">
        <v>0</v>
      </c>
    </row>
    <row r="351" spans="11:19">
      <c r="K351">
        <v>0</v>
      </c>
      <c r="R351">
        <v>0</v>
      </c>
      <c r="S351">
        <v>0</v>
      </c>
    </row>
    <row r="352" spans="11:19">
      <c r="K352">
        <v>0</v>
      </c>
      <c r="R352">
        <v>0</v>
      </c>
      <c r="S352">
        <v>0</v>
      </c>
    </row>
    <row r="353" spans="11:19">
      <c r="K353">
        <v>0</v>
      </c>
      <c r="R353">
        <v>0</v>
      </c>
      <c r="S353">
        <v>0</v>
      </c>
    </row>
    <row r="354" spans="11:19">
      <c r="K354">
        <v>0</v>
      </c>
      <c r="R354">
        <v>0</v>
      </c>
      <c r="S354">
        <v>0</v>
      </c>
    </row>
    <row r="355" spans="11:19">
      <c r="K355">
        <v>0</v>
      </c>
      <c r="R355">
        <v>0</v>
      </c>
      <c r="S355">
        <v>0</v>
      </c>
    </row>
    <row r="356" spans="11:19">
      <c r="K356">
        <v>0</v>
      </c>
      <c r="R356">
        <v>0</v>
      </c>
      <c r="S356">
        <v>0</v>
      </c>
    </row>
    <row r="357" spans="11:19">
      <c r="K357">
        <v>0</v>
      </c>
      <c r="R357">
        <v>0</v>
      </c>
      <c r="S357">
        <v>0</v>
      </c>
    </row>
    <row r="358" spans="11:19">
      <c r="K358">
        <v>0</v>
      </c>
      <c r="R358">
        <v>0</v>
      </c>
      <c r="S358">
        <v>0</v>
      </c>
    </row>
    <row r="359" spans="11:19">
      <c r="K359">
        <v>0</v>
      </c>
      <c r="R359">
        <v>0</v>
      </c>
      <c r="S359">
        <v>0</v>
      </c>
    </row>
    <row r="360" spans="11:19">
      <c r="K360">
        <v>0</v>
      </c>
      <c r="R360">
        <v>0</v>
      </c>
      <c r="S360">
        <v>0</v>
      </c>
    </row>
    <row r="361" spans="11:19">
      <c r="K361">
        <v>0</v>
      </c>
      <c r="R361">
        <v>0</v>
      </c>
      <c r="S361">
        <v>0</v>
      </c>
    </row>
    <row r="362" spans="11:19">
      <c r="K362">
        <v>0</v>
      </c>
      <c r="R362">
        <v>0</v>
      </c>
      <c r="S362">
        <v>0</v>
      </c>
    </row>
    <row r="363" spans="11:19">
      <c r="K363">
        <v>0</v>
      </c>
      <c r="R363">
        <v>0</v>
      </c>
      <c r="S363">
        <v>0</v>
      </c>
    </row>
    <row r="364" spans="11:19">
      <c r="K364">
        <v>0</v>
      </c>
      <c r="R364">
        <v>0</v>
      </c>
      <c r="S364">
        <v>0</v>
      </c>
    </row>
    <row r="365" spans="11:19">
      <c r="K365">
        <v>0</v>
      </c>
      <c r="R365">
        <v>0</v>
      </c>
      <c r="S365">
        <v>0</v>
      </c>
    </row>
    <row r="366" spans="11:19">
      <c r="K366">
        <v>0</v>
      </c>
      <c r="R366">
        <v>0</v>
      </c>
      <c r="S366">
        <v>0</v>
      </c>
    </row>
    <row r="367" spans="11:19">
      <c r="K367">
        <v>0</v>
      </c>
      <c r="R367">
        <v>0</v>
      </c>
      <c r="S367">
        <v>0</v>
      </c>
    </row>
    <row r="368" spans="11:19">
      <c r="K368">
        <v>0</v>
      </c>
      <c r="R368">
        <v>0</v>
      </c>
      <c r="S368">
        <v>0</v>
      </c>
    </row>
    <row r="369" spans="11:19">
      <c r="K369">
        <v>0</v>
      </c>
      <c r="R369">
        <v>0</v>
      </c>
      <c r="S369">
        <v>0</v>
      </c>
    </row>
    <row r="370" spans="11:19">
      <c r="K370">
        <v>0</v>
      </c>
      <c r="R370">
        <v>0</v>
      </c>
      <c r="S370">
        <v>0</v>
      </c>
    </row>
    <row r="371" spans="11:19">
      <c r="K371">
        <v>0</v>
      </c>
      <c r="R371">
        <v>0</v>
      </c>
      <c r="S371">
        <v>0</v>
      </c>
    </row>
    <row r="372" spans="11:19">
      <c r="K372">
        <v>0</v>
      </c>
      <c r="R372">
        <v>0</v>
      </c>
      <c r="S372">
        <v>0</v>
      </c>
    </row>
    <row r="373" spans="11:19">
      <c r="K373">
        <v>0</v>
      </c>
      <c r="R373">
        <v>0</v>
      </c>
      <c r="S373">
        <v>0</v>
      </c>
    </row>
    <row r="374" spans="11:19">
      <c r="K374">
        <v>0</v>
      </c>
      <c r="R374">
        <v>0</v>
      </c>
      <c r="S374">
        <v>0</v>
      </c>
    </row>
    <row r="375" spans="11:19">
      <c r="K375">
        <v>0</v>
      </c>
      <c r="R375">
        <v>0</v>
      </c>
      <c r="S375">
        <v>0</v>
      </c>
    </row>
    <row r="376" spans="11:19">
      <c r="K376">
        <v>0</v>
      </c>
      <c r="R376">
        <v>0</v>
      </c>
      <c r="S376">
        <v>0</v>
      </c>
    </row>
    <row r="377" spans="11:19">
      <c r="K377">
        <v>0</v>
      </c>
      <c r="R377">
        <v>0</v>
      </c>
      <c r="S377">
        <v>0</v>
      </c>
    </row>
    <row r="378" spans="11:19">
      <c r="K378">
        <v>0</v>
      </c>
      <c r="R378">
        <v>0</v>
      </c>
      <c r="S378">
        <v>0</v>
      </c>
    </row>
    <row r="379" spans="11:19">
      <c r="K379">
        <v>0</v>
      </c>
      <c r="R379">
        <v>0</v>
      </c>
      <c r="S379">
        <v>0</v>
      </c>
    </row>
    <row r="380" spans="11:19">
      <c r="K380">
        <v>0</v>
      </c>
      <c r="R380">
        <v>0</v>
      </c>
      <c r="S380">
        <v>0</v>
      </c>
    </row>
    <row r="381" spans="11:19">
      <c r="K381">
        <v>0</v>
      </c>
      <c r="R381">
        <v>0</v>
      </c>
      <c r="S381">
        <v>0</v>
      </c>
    </row>
    <row r="382" spans="11:19">
      <c r="K382">
        <v>0</v>
      </c>
      <c r="R382">
        <v>0</v>
      </c>
      <c r="S382">
        <v>0</v>
      </c>
    </row>
    <row r="383" spans="11:19">
      <c r="K383">
        <v>0</v>
      </c>
      <c r="R383">
        <v>0</v>
      </c>
      <c r="S383">
        <v>0</v>
      </c>
    </row>
    <row r="384" spans="11:19">
      <c r="K384">
        <v>0</v>
      </c>
      <c r="R384">
        <v>0</v>
      </c>
      <c r="S384">
        <v>0</v>
      </c>
    </row>
    <row r="385" spans="11:19">
      <c r="K385">
        <v>0</v>
      </c>
      <c r="R385">
        <v>0</v>
      </c>
      <c r="S385">
        <v>0</v>
      </c>
    </row>
    <row r="386" spans="11:19">
      <c r="K386">
        <v>0</v>
      </c>
      <c r="R386">
        <v>0</v>
      </c>
      <c r="S386">
        <v>0</v>
      </c>
    </row>
    <row r="387" spans="11:19">
      <c r="K387">
        <v>0</v>
      </c>
      <c r="R387">
        <v>0</v>
      </c>
      <c r="S387">
        <v>0</v>
      </c>
    </row>
    <row r="388" spans="11:19">
      <c r="K388">
        <v>0</v>
      </c>
      <c r="R388">
        <v>0</v>
      </c>
      <c r="S388">
        <v>0</v>
      </c>
    </row>
    <row r="389" spans="11:19">
      <c r="K389">
        <v>0</v>
      </c>
      <c r="R389">
        <v>0</v>
      </c>
      <c r="S389">
        <v>0</v>
      </c>
    </row>
    <row r="390" spans="11:19">
      <c r="K390">
        <v>0</v>
      </c>
      <c r="R390">
        <v>0</v>
      </c>
      <c r="S390">
        <v>0</v>
      </c>
    </row>
    <row r="391" spans="11:19">
      <c r="K391">
        <v>0</v>
      </c>
      <c r="R391">
        <v>0</v>
      </c>
      <c r="S391">
        <v>0</v>
      </c>
    </row>
    <row r="392" spans="11:19">
      <c r="K392">
        <v>0</v>
      </c>
      <c r="R392">
        <v>0</v>
      </c>
      <c r="S392">
        <v>0</v>
      </c>
    </row>
    <row r="393" spans="11:19">
      <c r="K393">
        <v>0</v>
      </c>
      <c r="R393">
        <v>0</v>
      </c>
      <c r="S393">
        <v>0</v>
      </c>
    </row>
    <row r="394" spans="11:19">
      <c r="K394">
        <v>0</v>
      </c>
      <c r="R394">
        <v>0</v>
      </c>
      <c r="S394">
        <v>0</v>
      </c>
    </row>
    <row r="395" spans="11:19">
      <c r="K395">
        <v>0</v>
      </c>
      <c r="R395">
        <v>0</v>
      </c>
      <c r="S395">
        <v>0</v>
      </c>
    </row>
    <row r="396" spans="11:19">
      <c r="K396">
        <v>0</v>
      </c>
      <c r="R396">
        <v>0</v>
      </c>
      <c r="S396">
        <v>0</v>
      </c>
    </row>
    <row r="397" spans="11:19">
      <c r="K397">
        <v>0</v>
      </c>
      <c r="R397">
        <v>0</v>
      </c>
      <c r="S397">
        <v>0</v>
      </c>
    </row>
    <row r="398" spans="11:19">
      <c r="K398">
        <v>0</v>
      </c>
      <c r="R398">
        <v>0</v>
      </c>
      <c r="S398">
        <v>0</v>
      </c>
    </row>
    <row r="399" spans="11:19">
      <c r="K399">
        <v>0</v>
      </c>
      <c r="R399">
        <v>0</v>
      </c>
      <c r="S399">
        <v>0</v>
      </c>
    </row>
    <row r="400" spans="11:19">
      <c r="K400">
        <v>0</v>
      </c>
      <c r="R400">
        <v>0</v>
      </c>
      <c r="S400">
        <v>0</v>
      </c>
    </row>
    <row r="401" spans="11:19">
      <c r="K401">
        <v>0</v>
      </c>
      <c r="R401">
        <v>0</v>
      </c>
      <c r="S401">
        <v>0</v>
      </c>
    </row>
    <row r="402" spans="11:19">
      <c r="K402">
        <v>0</v>
      </c>
      <c r="R402">
        <v>0</v>
      </c>
      <c r="S402">
        <v>0</v>
      </c>
    </row>
    <row r="403" spans="11:19">
      <c r="K403">
        <v>0</v>
      </c>
      <c r="R403">
        <v>0</v>
      </c>
      <c r="S403">
        <v>0</v>
      </c>
    </row>
    <row r="404" spans="11:19">
      <c r="K404">
        <v>0</v>
      </c>
      <c r="R404">
        <v>0</v>
      </c>
      <c r="S404">
        <v>0</v>
      </c>
    </row>
    <row r="405" spans="11:19">
      <c r="K405">
        <v>0</v>
      </c>
      <c r="R405">
        <v>0</v>
      </c>
      <c r="S405">
        <v>0</v>
      </c>
    </row>
    <row r="406" spans="11:19">
      <c r="K406">
        <v>0</v>
      </c>
      <c r="R406">
        <v>0</v>
      </c>
      <c r="S406">
        <v>0</v>
      </c>
    </row>
    <row r="407" spans="11:19">
      <c r="K407">
        <v>0</v>
      </c>
      <c r="R407">
        <v>0</v>
      </c>
      <c r="S407">
        <v>0</v>
      </c>
    </row>
    <row r="408" spans="11:19">
      <c r="K408">
        <v>0</v>
      </c>
      <c r="R408">
        <v>0</v>
      </c>
      <c r="S408">
        <v>0</v>
      </c>
    </row>
    <row r="409" spans="11:19">
      <c r="K409">
        <v>0</v>
      </c>
      <c r="R409">
        <v>0</v>
      </c>
      <c r="S409">
        <v>0</v>
      </c>
    </row>
    <row r="410" spans="11:19">
      <c r="K410">
        <v>0</v>
      </c>
      <c r="R410">
        <v>0</v>
      </c>
      <c r="S410">
        <v>0</v>
      </c>
    </row>
    <row r="411" spans="11:19">
      <c r="K411">
        <v>0</v>
      </c>
      <c r="R411">
        <v>0</v>
      </c>
      <c r="S411">
        <v>0</v>
      </c>
    </row>
    <row r="412" spans="11:19">
      <c r="K412">
        <v>0</v>
      </c>
      <c r="R412">
        <v>0</v>
      </c>
      <c r="S412">
        <v>0</v>
      </c>
    </row>
    <row r="413" spans="11:19">
      <c r="K413">
        <v>0</v>
      </c>
      <c r="R413">
        <v>0</v>
      </c>
      <c r="S413">
        <v>0</v>
      </c>
    </row>
    <row r="414" spans="11:19">
      <c r="K414">
        <v>0</v>
      </c>
      <c r="R414">
        <v>0</v>
      </c>
      <c r="S414">
        <v>0</v>
      </c>
    </row>
    <row r="415" spans="11:19">
      <c r="K415">
        <v>0</v>
      </c>
      <c r="R415">
        <v>0</v>
      </c>
      <c r="S415">
        <v>0</v>
      </c>
    </row>
    <row r="416" spans="11:19">
      <c r="K416">
        <v>0</v>
      </c>
      <c r="R416">
        <v>0</v>
      </c>
      <c r="S416">
        <v>0</v>
      </c>
    </row>
    <row r="417" spans="11:19">
      <c r="K417">
        <v>0</v>
      </c>
      <c r="R417">
        <v>0</v>
      </c>
      <c r="S417">
        <v>0</v>
      </c>
    </row>
    <row r="418" spans="11:19">
      <c r="K418">
        <v>0</v>
      </c>
      <c r="R418">
        <v>0</v>
      </c>
      <c r="S418">
        <v>0</v>
      </c>
    </row>
    <row r="419" spans="11:19">
      <c r="K419">
        <v>0</v>
      </c>
      <c r="R419">
        <v>0</v>
      </c>
      <c r="S419">
        <v>0</v>
      </c>
    </row>
    <row r="420" spans="11:19">
      <c r="K420">
        <v>0</v>
      </c>
      <c r="R420">
        <v>0</v>
      </c>
      <c r="S420">
        <v>0</v>
      </c>
    </row>
    <row r="421" spans="11:19">
      <c r="K421">
        <v>0</v>
      </c>
      <c r="R421">
        <v>0</v>
      </c>
      <c r="S421">
        <v>0</v>
      </c>
    </row>
    <row r="422" spans="11:19">
      <c r="K422">
        <v>0</v>
      </c>
      <c r="R422">
        <v>0</v>
      </c>
      <c r="S422">
        <v>0</v>
      </c>
    </row>
    <row r="423" spans="11:19">
      <c r="K423">
        <v>0</v>
      </c>
      <c r="R423">
        <v>0</v>
      </c>
      <c r="S423">
        <v>0</v>
      </c>
    </row>
    <row r="424" spans="11:19">
      <c r="K424">
        <v>0</v>
      </c>
      <c r="R424">
        <v>0</v>
      </c>
      <c r="S424">
        <v>0</v>
      </c>
    </row>
    <row r="425" spans="11:19">
      <c r="K425">
        <v>0</v>
      </c>
      <c r="R425">
        <v>0</v>
      </c>
      <c r="S425">
        <v>0</v>
      </c>
    </row>
    <row r="426" spans="11:19">
      <c r="K426">
        <v>0</v>
      </c>
      <c r="R426">
        <v>0</v>
      </c>
      <c r="S426">
        <v>0</v>
      </c>
    </row>
    <row r="427" spans="11:19">
      <c r="K427">
        <v>0</v>
      </c>
      <c r="R427">
        <v>0</v>
      </c>
      <c r="S427">
        <v>0</v>
      </c>
    </row>
    <row r="428" spans="11:19">
      <c r="K428">
        <v>0</v>
      </c>
      <c r="R428">
        <v>0</v>
      </c>
      <c r="S428">
        <v>0</v>
      </c>
    </row>
    <row r="429" spans="11:19">
      <c r="K429">
        <v>0</v>
      </c>
      <c r="R429">
        <v>0</v>
      </c>
      <c r="S429">
        <v>0</v>
      </c>
    </row>
    <row r="430" spans="11:19">
      <c r="K430">
        <v>0</v>
      </c>
      <c r="R430">
        <v>0</v>
      </c>
      <c r="S430">
        <v>0</v>
      </c>
    </row>
    <row r="431" spans="11:19">
      <c r="K431">
        <v>0</v>
      </c>
      <c r="R431">
        <v>0</v>
      </c>
      <c r="S431">
        <v>0</v>
      </c>
    </row>
    <row r="432" spans="11:19">
      <c r="K432">
        <v>0</v>
      </c>
      <c r="R432">
        <v>0</v>
      </c>
      <c r="S432">
        <v>0</v>
      </c>
    </row>
    <row r="433" spans="11:19">
      <c r="K433">
        <v>0</v>
      </c>
      <c r="R433">
        <v>0</v>
      </c>
      <c r="S433">
        <v>0</v>
      </c>
    </row>
    <row r="434" spans="11:19">
      <c r="K434">
        <v>0</v>
      </c>
      <c r="R434">
        <v>0</v>
      </c>
      <c r="S434">
        <v>0</v>
      </c>
    </row>
    <row r="435" spans="11:19">
      <c r="K435">
        <v>0</v>
      </c>
      <c r="R435">
        <v>0</v>
      </c>
      <c r="S435">
        <v>0</v>
      </c>
    </row>
    <row r="436" spans="11:19">
      <c r="K436">
        <v>0</v>
      </c>
      <c r="R436">
        <v>0</v>
      </c>
      <c r="S436">
        <v>0</v>
      </c>
    </row>
    <row r="437" spans="11:19">
      <c r="K437">
        <v>0</v>
      </c>
      <c r="R437">
        <v>0</v>
      </c>
      <c r="S437">
        <v>0</v>
      </c>
    </row>
    <row r="438" spans="11:19">
      <c r="K438">
        <v>0</v>
      </c>
      <c r="R438">
        <v>0</v>
      </c>
      <c r="S438">
        <v>0</v>
      </c>
    </row>
    <row r="439" spans="11:19">
      <c r="K439">
        <v>0</v>
      </c>
      <c r="R439">
        <v>0</v>
      </c>
      <c r="S439">
        <v>0</v>
      </c>
    </row>
    <row r="440" spans="11:19">
      <c r="K440">
        <v>0</v>
      </c>
      <c r="R440">
        <v>0</v>
      </c>
      <c r="S440">
        <v>0</v>
      </c>
    </row>
    <row r="441" spans="11:19">
      <c r="K441">
        <v>0</v>
      </c>
      <c r="R441">
        <v>0</v>
      </c>
      <c r="S441">
        <v>0</v>
      </c>
    </row>
    <row r="442" spans="11:19">
      <c r="K442">
        <v>0</v>
      </c>
      <c r="R442">
        <v>0</v>
      </c>
      <c r="S442">
        <v>0</v>
      </c>
    </row>
    <row r="443" spans="11:19">
      <c r="K443">
        <v>0</v>
      </c>
      <c r="R443">
        <v>0</v>
      </c>
      <c r="S443">
        <v>0</v>
      </c>
    </row>
    <row r="444" spans="11:19">
      <c r="K444">
        <v>0</v>
      </c>
      <c r="R444">
        <v>0</v>
      </c>
      <c r="S444">
        <v>0</v>
      </c>
    </row>
    <row r="445" spans="11:19">
      <c r="K445">
        <v>0</v>
      </c>
      <c r="R445">
        <v>0</v>
      </c>
      <c r="S445">
        <v>0</v>
      </c>
    </row>
    <row r="446" spans="11:19">
      <c r="K446">
        <v>0</v>
      </c>
      <c r="R446">
        <v>0</v>
      </c>
      <c r="S446">
        <v>0</v>
      </c>
    </row>
    <row r="447" spans="11:19">
      <c r="K447">
        <v>0</v>
      </c>
      <c r="R447">
        <v>0</v>
      </c>
      <c r="S447">
        <v>0</v>
      </c>
    </row>
    <row r="448" spans="11:19">
      <c r="K448">
        <v>0</v>
      </c>
      <c r="R448">
        <v>0</v>
      </c>
      <c r="S448">
        <v>0</v>
      </c>
    </row>
    <row r="449" spans="11:19">
      <c r="K449">
        <v>0</v>
      </c>
      <c r="R449">
        <v>0</v>
      </c>
      <c r="S449">
        <v>0</v>
      </c>
    </row>
    <row r="450" spans="11:19">
      <c r="K450">
        <v>0</v>
      </c>
      <c r="R450">
        <v>0</v>
      </c>
      <c r="S450">
        <v>0</v>
      </c>
    </row>
    <row r="451" spans="11:19">
      <c r="K451">
        <v>0</v>
      </c>
      <c r="R451">
        <v>0</v>
      </c>
      <c r="S451">
        <v>0</v>
      </c>
    </row>
    <row r="452" spans="11:19">
      <c r="K452">
        <v>0</v>
      </c>
      <c r="R452">
        <v>0</v>
      </c>
      <c r="S452">
        <v>0</v>
      </c>
    </row>
    <row r="453" spans="11:19">
      <c r="K453">
        <v>0</v>
      </c>
      <c r="R453">
        <v>0</v>
      </c>
      <c r="S453">
        <v>0</v>
      </c>
    </row>
    <row r="454" spans="11:19">
      <c r="K454">
        <v>0</v>
      </c>
      <c r="R454">
        <v>0</v>
      </c>
      <c r="S454">
        <v>0</v>
      </c>
    </row>
    <row r="455" spans="11:19">
      <c r="K455">
        <v>0</v>
      </c>
      <c r="R455">
        <v>0</v>
      </c>
      <c r="S455">
        <v>0</v>
      </c>
    </row>
    <row r="456" spans="11:19">
      <c r="K456">
        <v>0</v>
      </c>
      <c r="R456">
        <v>0</v>
      </c>
      <c r="S456">
        <v>0</v>
      </c>
    </row>
    <row r="457" spans="11:19">
      <c r="K457">
        <v>0</v>
      </c>
      <c r="R457">
        <v>0</v>
      </c>
      <c r="S457">
        <v>0</v>
      </c>
    </row>
    <row r="458" spans="11:19">
      <c r="K458">
        <v>0</v>
      </c>
      <c r="R458">
        <v>0</v>
      </c>
      <c r="S458">
        <v>0</v>
      </c>
    </row>
    <row r="459" spans="11:19">
      <c r="K459">
        <v>0</v>
      </c>
      <c r="R459">
        <v>0</v>
      </c>
      <c r="S459">
        <v>0</v>
      </c>
    </row>
    <row r="460" spans="11:19">
      <c r="K460">
        <v>0</v>
      </c>
      <c r="R460">
        <v>0</v>
      </c>
      <c r="S460">
        <v>0</v>
      </c>
    </row>
    <row r="461" spans="11:19">
      <c r="K461">
        <v>0</v>
      </c>
      <c r="R461">
        <v>0</v>
      </c>
      <c r="S461">
        <v>0</v>
      </c>
    </row>
    <row r="462" spans="11:19">
      <c r="K462">
        <v>0</v>
      </c>
      <c r="R462">
        <v>0</v>
      </c>
      <c r="S462">
        <v>0</v>
      </c>
    </row>
    <row r="463" spans="11:19">
      <c r="K463">
        <v>0</v>
      </c>
      <c r="R463">
        <v>0</v>
      </c>
      <c r="S463">
        <v>0</v>
      </c>
    </row>
    <row r="464" spans="11:19">
      <c r="K464">
        <v>0</v>
      </c>
      <c r="R464">
        <v>0</v>
      </c>
      <c r="S464">
        <v>0</v>
      </c>
    </row>
    <row r="465" spans="11:19">
      <c r="K465">
        <v>0</v>
      </c>
      <c r="R465">
        <v>0</v>
      </c>
      <c r="S465">
        <v>0</v>
      </c>
    </row>
    <row r="466" spans="11:19">
      <c r="K466">
        <v>0</v>
      </c>
      <c r="R466">
        <v>0</v>
      </c>
      <c r="S466">
        <v>0</v>
      </c>
    </row>
    <row r="467" spans="11:19">
      <c r="K467">
        <v>0</v>
      </c>
      <c r="R467">
        <v>0</v>
      </c>
      <c r="S467">
        <v>0</v>
      </c>
    </row>
    <row r="468" spans="11:19">
      <c r="K468">
        <v>0</v>
      </c>
      <c r="R468">
        <v>0</v>
      </c>
      <c r="S468">
        <v>0</v>
      </c>
    </row>
    <row r="469" spans="11:19">
      <c r="K469">
        <v>0</v>
      </c>
      <c r="R469">
        <v>0</v>
      </c>
      <c r="S469">
        <v>0</v>
      </c>
    </row>
    <row r="470" spans="11:19">
      <c r="K470">
        <v>0</v>
      </c>
      <c r="R470">
        <v>0</v>
      </c>
      <c r="S470">
        <v>0</v>
      </c>
    </row>
    <row r="471" spans="11:19">
      <c r="K471">
        <v>0</v>
      </c>
      <c r="R471">
        <v>0</v>
      </c>
      <c r="S471">
        <v>0</v>
      </c>
    </row>
    <row r="472" spans="11:19">
      <c r="K472">
        <v>0</v>
      </c>
      <c r="R472">
        <v>0</v>
      </c>
      <c r="S472">
        <v>0</v>
      </c>
    </row>
    <row r="473" spans="11:19">
      <c r="K473">
        <v>0</v>
      </c>
      <c r="R473">
        <v>0</v>
      </c>
      <c r="S473">
        <v>0</v>
      </c>
    </row>
    <row r="474" spans="11:19">
      <c r="K474">
        <v>0</v>
      </c>
      <c r="R474">
        <v>0</v>
      </c>
      <c r="S474">
        <v>0</v>
      </c>
    </row>
    <row r="475" spans="11:19">
      <c r="K475">
        <v>0</v>
      </c>
      <c r="R475">
        <v>0</v>
      </c>
      <c r="S475">
        <v>0</v>
      </c>
    </row>
    <row r="476" spans="11:19">
      <c r="K476">
        <v>0</v>
      </c>
      <c r="R476">
        <v>0</v>
      </c>
      <c r="S476">
        <v>0</v>
      </c>
    </row>
    <row r="477" spans="11:19">
      <c r="K477">
        <v>0</v>
      </c>
      <c r="R477">
        <v>0</v>
      </c>
      <c r="S477">
        <v>0</v>
      </c>
    </row>
    <row r="478" spans="11:19">
      <c r="K478">
        <v>0</v>
      </c>
      <c r="R478">
        <v>0</v>
      </c>
      <c r="S478">
        <v>0</v>
      </c>
    </row>
    <row r="479" spans="11:19">
      <c r="K479">
        <v>0</v>
      </c>
      <c r="R479">
        <v>0</v>
      </c>
      <c r="S479">
        <v>0</v>
      </c>
    </row>
    <row r="480" spans="11:19">
      <c r="K480">
        <v>0</v>
      </c>
      <c r="R480">
        <v>0</v>
      </c>
      <c r="S480">
        <v>0</v>
      </c>
    </row>
    <row r="481" spans="11:19">
      <c r="K481">
        <v>0</v>
      </c>
      <c r="R481">
        <v>0</v>
      </c>
      <c r="S481">
        <v>0</v>
      </c>
    </row>
    <row r="482" spans="11:19">
      <c r="K482">
        <v>0</v>
      </c>
      <c r="R482">
        <v>0</v>
      </c>
      <c r="S482">
        <v>0</v>
      </c>
    </row>
    <row r="483" spans="11:19">
      <c r="K483">
        <v>0</v>
      </c>
      <c r="R483">
        <v>0</v>
      </c>
      <c r="S483">
        <v>0</v>
      </c>
    </row>
    <row r="484" spans="11:19">
      <c r="K484">
        <v>0</v>
      </c>
      <c r="R484">
        <v>0</v>
      </c>
      <c r="S484">
        <v>0</v>
      </c>
    </row>
    <row r="485" spans="11:19">
      <c r="K485">
        <v>0</v>
      </c>
      <c r="R485">
        <v>0</v>
      </c>
      <c r="S485">
        <v>0</v>
      </c>
    </row>
    <row r="486" spans="11:19">
      <c r="K486">
        <v>0</v>
      </c>
      <c r="R486">
        <v>0</v>
      </c>
      <c r="S486">
        <v>0</v>
      </c>
    </row>
    <row r="487" spans="11:19">
      <c r="K487">
        <v>0</v>
      </c>
      <c r="R487">
        <v>0</v>
      </c>
      <c r="S487">
        <v>0</v>
      </c>
    </row>
    <row r="488" spans="11:19">
      <c r="K488">
        <v>0</v>
      </c>
      <c r="R488">
        <v>0</v>
      </c>
      <c r="S488">
        <v>0</v>
      </c>
    </row>
    <row r="489" spans="11:19">
      <c r="K489">
        <v>0</v>
      </c>
      <c r="R489">
        <v>0</v>
      </c>
      <c r="S489">
        <v>0</v>
      </c>
    </row>
    <row r="490" spans="11:19">
      <c r="K490">
        <v>0</v>
      </c>
      <c r="R490">
        <v>0</v>
      </c>
      <c r="S490">
        <v>0</v>
      </c>
    </row>
    <row r="491" spans="11:19">
      <c r="K491">
        <v>0</v>
      </c>
      <c r="R491">
        <v>0</v>
      </c>
      <c r="S491">
        <v>0</v>
      </c>
    </row>
    <row r="492" spans="11:19">
      <c r="K492">
        <v>0</v>
      </c>
      <c r="R492">
        <v>0</v>
      </c>
      <c r="S492">
        <v>0</v>
      </c>
    </row>
    <row r="493" spans="11:19">
      <c r="K493">
        <v>0</v>
      </c>
      <c r="R493">
        <v>0</v>
      </c>
      <c r="S493">
        <v>0</v>
      </c>
    </row>
    <row r="494" spans="11:19">
      <c r="K494">
        <v>0</v>
      </c>
      <c r="R494">
        <v>0</v>
      </c>
      <c r="S494">
        <v>0</v>
      </c>
    </row>
    <row r="495" spans="11:19">
      <c r="K495">
        <v>0</v>
      </c>
      <c r="R495">
        <v>0</v>
      </c>
      <c r="S495">
        <v>0</v>
      </c>
    </row>
    <row r="496" spans="11:19">
      <c r="K496">
        <v>0</v>
      </c>
      <c r="R496">
        <v>0</v>
      </c>
      <c r="S496">
        <v>0</v>
      </c>
    </row>
    <row r="497" spans="11:19">
      <c r="K497">
        <v>0</v>
      </c>
      <c r="R497">
        <v>0</v>
      </c>
      <c r="S497">
        <v>0</v>
      </c>
    </row>
    <row r="498" spans="11:19">
      <c r="K498">
        <v>0</v>
      </c>
      <c r="R498">
        <v>0</v>
      </c>
      <c r="S498">
        <v>0</v>
      </c>
    </row>
    <row r="499" spans="11:19">
      <c r="K499">
        <v>0</v>
      </c>
      <c r="R499">
        <v>0</v>
      </c>
      <c r="S499">
        <v>0</v>
      </c>
    </row>
    <row r="500" spans="11:19">
      <c r="K500">
        <v>0</v>
      </c>
      <c r="R500">
        <v>0</v>
      </c>
      <c r="S500">
        <v>0</v>
      </c>
    </row>
    <row r="501" spans="11:19">
      <c r="K501">
        <v>0</v>
      </c>
      <c r="R501">
        <v>0</v>
      </c>
      <c r="S501">
        <v>0</v>
      </c>
    </row>
    <row r="502" spans="11:19">
      <c r="K502">
        <v>0</v>
      </c>
      <c r="R502">
        <v>0</v>
      </c>
      <c r="S502">
        <v>0</v>
      </c>
    </row>
    <row r="503" spans="11:19">
      <c r="K503">
        <v>0</v>
      </c>
      <c r="R503">
        <v>0</v>
      </c>
      <c r="S503">
        <v>0</v>
      </c>
    </row>
    <row r="504" spans="11:19">
      <c r="K504">
        <v>0</v>
      </c>
      <c r="R504">
        <v>0</v>
      </c>
      <c r="S504">
        <v>0</v>
      </c>
    </row>
    <row r="505" spans="11:19">
      <c r="K505">
        <v>0</v>
      </c>
      <c r="R505">
        <v>0</v>
      </c>
      <c r="S505">
        <v>0</v>
      </c>
    </row>
    <row r="506" spans="11:19">
      <c r="K506">
        <v>0</v>
      </c>
      <c r="R506">
        <v>0</v>
      </c>
      <c r="S506">
        <v>0</v>
      </c>
    </row>
    <row r="507" spans="11:19">
      <c r="K507">
        <v>0</v>
      </c>
      <c r="R507">
        <v>0</v>
      </c>
      <c r="S507">
        <v>0</v>
      </c>
    </row>
    <row r="508" spans="11:19">
      <c r="K508">
        <v>0</v>
      </c>
      <c r="R508">
        <v>0</v>
      </c>
      <c r="S508">
        <v>0</v>
      </c>
    </row>
    <row r="509" spans="11:19">
      <c r="K509">
        <v>0</v>
      </c>
      <c r="R509">
        <v>0</v>
      </c>
      <c r="S509">
        <v>0</v>
      </c>
    </row>
    <row r="510" spans="11:19">
      <c r="K510">
        <v>0</v>
      </c>
      <c r="R510">
        <v>0</v>
      </c>
      <c r="S510">
        <v>0</v>
      </c>
    </row>
    <row r="511" spans="11:19">
      <c r="K511">
        <v>0</v>
      </c>
      <c r="R511">
        <v>0</v>
      </c>
      <c r="S511">
        <v>0</v>
      </c>
    </row>
    <row r="512" spans="11:19">
      <c r="K512">
        <v>0</v>
      </c>
      <c r="R512">
        <v>0</v>
      </c>
      <c r="S512">
        <v>0</v>
      </c>
    </row>
    <row r="513" spans="11:19">
      <c r="K513">
        <v>0</v>
      </c>
      <c r="R513">
        <v>0</v>
      </c>
      <c r="S513">
        <v>0</v>
      </c>
    </row>
    <row r="514" spans="11:19">
      <c r="K514">
        <v>0</v>
      </c>
      <c r="R514">
        <v>0</v>
      </c>
      <c r="S514">
        <v>0</v>
      </c>
    </row>
    <row r="515" spans="11:19">
      <c r="K515">
        <v>0</v>
      </c>
      <c r="R515">
        <v>0</v>
      </c>
      <c r="S515">
        <v>0</v>
      </c>
    </row>
    <row r="516" spans="11:19">
      <c r="K516">
        <v>0</v>
      </c>
      <c r="R516">
        <v>0</v>
      </c>
      <c r="S516">
        <v>0</v>
      </c>
    </row>
    <row r="517" spans="11:19">
      <c r="K517">
        <v>0</v>
      </c>
      <c r="R517">
        <v>0</v>
      </c>
      <c r="S517">
        <v>0</v>
      </c>
    </row>
    <row r="518" spans="11:19">
      <c r="K518">
        <v>0</v>
      </c>
      <c r="R518">
        <v>0</v>
      </c>
      <c r="S518">
        <v>0</v>
      </c>
    </row>
    <row r="519" spans="11:19">
      <c r="K519">
        <v>0</v>
      </c>
      <c r="R519">
        <v>0</v>
      </c>
      <c r="S519">
        <v>0</v>
      </c>
    </row>
    <row r="520" spans="11:19">
      <c r="K520">
        <v>0</v>
      </c>
      <c r="R520">
        <v>0</v>
      </c>
      <c r="S520">
        <v>0</v>
      </c>
    </row>
    <row r="521" spans="11:19">
      <c r="K521">
        <v>0</v>
      </c>
      <c r="R521">
        <v>0</v>
      </c>
      <c r="S521">
        <v>0</v>
      </c>
    </row>
    <row r="522" spans="11:19">
      <c r="K522">
        <v>0</v>
      </c>
      <c r="R522">
        <v>0</v>
      </c>
      <c r="S522">
        <v>0</v>
      </c>
    </row>
    <row r="523" spans="11:19">
      <c r="K523">
        <v>0</v>
      </c>
      <c r="R523">
        <v>0</v>
      </c>
      <c r="S523">
        <v>0</v>
      </c>
    </row>
    <row r="524" spans="11:19">
      <c r="K524">
        <v>0</v>
      </c>
      <c r="R524">
        <v>0</v>
      </c>
      <c r="S524">
        <v>0</v>
      </c>
    </row>
    <row r="525" spans="11:19">
      <c r="K525">
        <v>0</v>
      </c>
      <c r="R525">
        <v>0</v>
      </c>
      <c r="S525">
        <v>0</v>
      </c>
    </row>
    <row r="526" spans="11:19">
      <c r="K526">
        <v>0</v>
      </c>
      <c r="R526">
        <v>0</v>
      </c>
      <c r="S526">
        <v>0</v>
      </c>
    </row>
    <row r="527" spans="11:19">
      <c r="K527">
        <v>0</v>
      </c>
      <c r="R527">
        <v>0</v>
      </c>
      <c r="S527">
        <v>0</v>
      </c>
    </row>
    <row r="528" spans="11:19">
      <c r="K528">
        <v>0</v>
      </c>
      <c r="R528">
        <v>0</v>
      </c>
      <c r="S528">
        <v>0</v>
      </c>
    </row>
    <row r="529" spans="11:19">
      <c r="K529">
        <v>0</v>
      </c>
      <c r="R529">
        <v>0</v>
      </c>
      <c r="S529">
        <v>0</v>
      </c>
    </row>
    <row r="530" spans="11:19">
      <c r="K530">
        <v>0</v>
      </c>
      <c r="R530">
        <v>0</v>
      </c>
      <c r="S530">
        <v>0</v>
      </c>
    </row>
    <row r="531" spans="11:19">
      <c r="K531">
        <v>0</v>
      </c>
      <c r="R531">
        <v>0</v>
      </c>
      <c r="S531">
        <v>0</v>
      </c>
    </row>
    <row r="532" spans="11:19">
      <c r="K532">
        <v>0</v>
      </c>
      <c r="R532">
        <v>0</v>
      </c>
      <c r="S532">
        <v>0</v>
      </c>
    </row>
    <row r="533" spans="11:19">
      <c r="K533">
        <v>0</v>
      </c>
      <c r="R533">
        <v>0</v>
      </c>
      <c r="S533">
        <v>0</v>
      </c>
    </row>
    <row r="534" spans="11:19">
      <c r="K534">
        <v>0</v>
      </c>
      <c r="R534">
        <v>0</v>
      </c>
      <c r="S534">
        <v>0</v>
      </c>
    </row>
    <row r="535" spans="11:19">
      <c r="K535">
        <v>0</v>
      </c>
      <c r="R535">
        <v>0</v>
      </c>
      <c r="S535">
        <v>0</v>
      </c>
    </row>
    <row r="536" spans="11:19">
      <c r="K536">
        <v>0</v>
      </c>
      <c r="R536">
        <v>0</v>
      </c>
      <c r="S536">
        <v>0</v>
      </c>
    </row>
    <row r="537" spans="11:19">
      <c r="K537">
        <v>0</v>
      </c>
      <c r="R537">
        <v>0</v>
      </c>
      <c r="S537">
        <v>0</v>
      </c>
    </row>
    <row r="538" spans="11:19">
      <c r="K538">
        <v>0</v>
      </c>
      <c r="R538">
        <v>0</v>
      </c>
      <c r="S538">
        <v>0</v>
      </c>
    </row>
    <row r="539" spans="11:19">
      <c r="K539">
        <v>0</v>
      </c>
      <c r="R539">
        <v>0</v>
      </c>
      <c r="S539">
        <v>0</v>
      </c>
    </row>
    <row r="540" spans="11:19">
      <c r="K540">
        <v>0</v>
      </c>
      <c r="R540">
        <v>0</v>
      </c>
      <c r="S540">
        <v>0</v>
      </c>
    </row>
    <row r="541" spans="11:19">
      <c r="K541">
        <v>0</v>
      </c>
      <c r="R541">
        <v>0</v>
      </c>
      <c r="S541">
        <v>0</v>
      </c>
    </row>
    <row r="542" spans="11:19">
      <c r="K542">
        <v>0</v>
      </c>
      <c r="R542">
        <v>0</v>
      </c>
      <c r="S542">
        <v>0</v>
      </c>
    </row>
    <row r="543" spans="11:19">
      <c r="K543">
        <v>0</v>
      </c>
      <c r="R543">
        <v>0</v>
      </c>
      <c r="S543">
        <v>0</v>
      </c>
    </row>
    <row r="544" spans="11:19">
      <c r="K544">
        <v>0</v>
      </c>
      <c r="R544">
        <v>0</v>
      </c>
      <c r="S544">
        <v>0</v>
      </c>
    </row>
    <row r="545" spans="11:19">
      <c r="K545">
        <v>0</v>
      </c>
      <c r="R545">
        <v>0</v>
      </c>
      <c r="S545">
        <v>0</v>
      </c>
    </row>
    <row r="546" spans="11:19">
      <c r="K546">
        <v>0</v>
      </c>
      <c r="R546">
        <v>0</v>
      </c>
      <c r="S546">
        <v>0</v>
      </c>
    </row>
    <row r="547" spans="11:19">
      <c r="K547">
        <v>0</v>
      </c>
      <c r="R547">
        <v>0</v>
      </c>
      <c r="S547">
        <v>0</v>
      </c>
    </row>
    <row r="548" spans="11:19">
      <c r="K548">
        <v>0</v>
      </c>
      <c r="R548">
        <v>0</v>
      </c>
      <c r="S548">
        <v>0</v>
      </c>
    </row>
    <row r="549" spans="11:19">
      <c r="K549">
        <v>0</v>
      </c>
      <c r="R549">
        <v>0</v>
      </c>
      <c r="S549">
        <v>0</v>
      </c>
    </row>
    <row r="550" spans="11:19">
      <c r="K550">
        <v>0</v>
      </c>
      <c r="R550">
        <v>0</v>
      </c>
      <c r="S550">
        <v>0</v>
      </c>
    </row>
    <row r="551" spans="11:19">
      <c r="K551">
        <v>0</v>
      </c>
      <c r="R551">
        <v>0</v>
      </c>
      <c r="S551">
        <v>0</v>
      </c>
    </row>
    <row r="552" spans="11:19">
      <c r="K552">
        <v>0</v>
      </c>
      <c r="R552">
        <v>0</v>
      </c>
      <c r="S552">
        <v>0</v>
      </c>
    </row>
    <row r="553" spans="11:19">
      <c r="K553">
        <v>0</v>
      </c>
      <c r="R553">
        <v>0</v>
      </c>
      <c r="S553">
        <v>0</v>
      </c>
    </row>
    <row r="554" spans="11:19">
      <c r="K554">
        <v>0</v>
      </c>
      <c r="R554">
        <v>0</v>
      </c>
      <c r="S554">
        <v>0</v>
      </c>
    </row>
    <row r="555" spans="11:19">
      <c r="K555">
        <v>0</v>
      </c>
      <c r="R555">
        <v>0</v>
      </c>
      <c r="S555">
        <v>0</v>
      </c>
    </row>
    <row r="556" spans="11:19">
      <c r="K556">
        <v>0</v>
      </c>
      <c r="R556">
        <v>0</v>
      </c>
      <c r="S556">
        <v>0</v>
      </c>
    </row>
    <row r="557" spans="11:19">
      <c r="K557">
        <v>0</v>
      </c>
      <c r="R557">
        <v>0</v>
      </c>
      <c r="S557">
        <v>0</v>
      </c>
    </row>
    <row r="558" spans="11:19">
      <c r="K558">
        <v>0</v>
      </c>
      <c r="R558">
        <v>0</v>
      </c>
      <c r="S558">
        <v>0</v>
      </c>
    </row>
    <row r="559" spans="11:19">
      <c r="K559">
        <v>0</v>
      </c>
      <c r="R559">
        <v>0</v>
      </c>
      <c r="S559">
        <v>0</v>
      </c>
    </row>
    <row r="560" spans="11:19">
      <c r="K560">
        <v>0</v>
      </c>
      <c r="R560">
        <v>0</v>
      </c>
      <c r="S560">
        <v>0</v>
      </c>
    </row>
    <row r="561" spans="11:19">
      <c r="K561">
        <v>0</v>
      </c>
      <c r="R561">
        <v>0</v>
      </c>
      <c r="S561">
        <v>0</v>
      </c>
    </row>
    <row r="562" spans="11:19">
      <c r="K562">
        <v>0</v>
      </c>
      <c r="R562">
        <v>0</v>
      </c>
      <c r="S562">
        <v>0</v>
      </c>
    </row>
    <row r="563" spans="11:19">
      <c r="K563">
        <v>0</v>
      </c>
      <c r="R563">
        <v>0</v>
      </c>
      <c r="S563">
        <v>0</v>
      </c>
    </row>
    <row r="564" spans="11:19">
      <c r="K564">
        <v>0</v>
      </c>
      <c r="R564">
        <v>0</v>
      </c>
      <c r="S564">
        <v>0</v>
      </c>
    </row>
    <row r="565" spans="11:19">
      <c r="K565">
        <v>0</v>
      </c>
      <c r="R565">
        <v>0</v>
      </c>
      <c r="S565">
        <v>0</v>
      </c>
    </row>
    <row r="566" spans="11:19">
      <c r="K566">
        <v>0</v>
      </c>
      <c r="R566">
        <v>0</v>
      </c>
      <c r="S566">
        <v>0</v>
      </c>
    </row>
    <row r="567" spans="11:19">
      <c r="K567">
        <v>0</v>
      </c>
      <c r="R567">
        <v>0</v>
      </c>
      <c r="S567">
        <v>0</v>
      </c>
    </row>
    <row r="568" spans="11:19">
      <c r="K568">
        <v>0</v>
      </c>
      <c r="R568">
        <v>0</v>
      </c>
      <c r="S568">
        <v>0</v>
      </c>
    </row>
    <row r="569" spans="11:19">
      <c r="K569">
        <v>0</v>
      </c>
      <c r="R569">
        <v>0</v>
      </c>
      <c r="S569">
        <v>0</v>
      </c>
    </row>
    <row r="570" spans="11:19">
      <c r="K570">
        <v>0</v>
      </c>
      <c r="R570">
        <v>0</v>
      </c>
      <c r="S570">
        <v>0</v>
      </c>
    </row>
    <row r="571" spans="11:19">
      <c r="K571">
        <v>0</v>
      </c>
      <c r="R571">
        <v>0</v>
      </c>
      <c r="S571">
        <v>0</v>
      </c>
    </row>
    <row r="572" spans="11:19">
      <c r="K572">
        <v>0</v>
      </c>
      <c r="R572">
        <v>0</v>
      </c>
      <c r="S572">
        <v>0</v>
      </c>
    </row>
    <row r="573" spans="11:19">
      <c r="K573">
        <v>0</v>
      </c>
      <c r="R573">
        <v>0</v>
      </c>
      <c r="S573">
        <v>0</v>
      </c>
    </row>
    <row r="574" spans="11:19">
      <c r="K574">
        <v>0</v>
      </c>
      <c r="R574">
        <v>0</v>
      </c>
      <c r="S574">
        <v>0</v>
      </c>
    </row>
    <row r="575" spans="11:19">
      <c r="K575">
        <v>0</v>
      </c>
      <c r="R575">
        <v>0</v>
      </c>
      <c r="S575">
        <v>0</v>
      </c>
    </row>
    <row r="576" spans="11:19">
      <c r="K576">
        <v>0</v>
      </c>
      <c r="R576">
        <v>0</v>
      </c>
      <c r="S576">
        <v>0</v>
      </c>
    </row>
    <row r="577" spans="11:19">
      <c r="K577">
        <v>0</v>
      </c>
      <c r="R577">
        <v>0</v>
      </c>
      <c r="S577">
        <v>0</v>
      </c>
    </row>
    <row r="578" spans="11:19">
      <c r="K578">
        <v>0</v>
      </c>
      <c r="R578">
        <v>0</v>
      </c>
      <c r="S578">
        <v>0</v>
      </c>
    </row>
    <row r="579" spans="11:19">
      <c r="K579">
        <v>0</v>
      </c>
      <c r="R579">
        <v>0</v>
      </c>
      <c r="S579">
        <v>0</v>
      </c>
    </row>
    <row r="580" spans="11:19">
      <c r="K580">
        <v>0</v>
      </c>
      <c r="R580">
        <v>0</v>
      </c>
      <c r="S580">
        <v>0</v>
      </c>
    </row>
    <row r="581" spans="11:19">
      <c r="K581">
        <v>0</v>
      </c>
      <c r="R581">
        <v>0</v>
      </c>
      <c r="S581">
        <v>0</v>
      </c>
    </row>
    <row r="582" spans="11:19">
      <c r="K582">
        <v>0</v>
      </c>
      <c r="R582">
        <v>0</v>
      </c>
      <c r="S582">
        <v>0</v>
      </c>
    </row>
    <row r="583" spans="11:19">
      <c r="K583">
        <v>0</v>
      </c>
      <c r="R583">
        <v>0</v>
      </c>
      <c r="S583">
        <v>0</v>
      </c>
    </row>
    <row r="584" spans="11:19">
      <c r="K584">
        <v>0</v>
      </c>
      <c r="R584">
        <v>0</v>
      </c>
      <c r="S584">
        <v>0</v>
      </c>
    </row>
    <row r="585" spans="11:19">
      <c r="K585">
        <v>0</v>
      </c>
      <c r="R585">
        <v>0</v>
      </c>
      <c r="S585">
        <v>0</v>
      </c>
    </row>
    <row r="586" spans="11:19">
      <c r="K586">
        <v>0</v>
      </c>
      <c r="R586">
        <v>0</v>
      </c>
      <c r="S586">
        <v>0</v>
      </c>
    </row>
    <row r="587" spans="11:19">
      <c r="K587">
        <v>0</v>
      </c>
      <c r="R587">
        <v>0</v>
      </c>
      <c r="S587">
        <v>0</v>
      </c>
    </row>
    <row r="588" spans="11:19">
      <c r="K588">
        <v>0</v>
      </c>
      <c r="R588">
        <v>0</v>
      </c>
      <c r="S588">
        <v>0</v>
      </c>
    </row>
    <row r="589" spans="11:19">
      <c r="K589">
        <v>0</v>
      </c>
      <c r="R589">
        <v>0</v>
      </c>
      <c r="S589">
        <v>0</v>
      </c>
    </row>
    <row r="590" spans="11:19">
      <c r="K590">
        <v>0</v>
      </c>
      <c r="R590">
        <v>0</v>
      </c>
      <c r="S590">
        <v>0</v>
      </c>
    </row>
    <row r="591" spans="11:19">
      <c r="K591">
        <v>0</v>
      </c>
      <c r="R591">
        <v>0</v>
      </c>
      <c r="S591">
        <v>0</v>
      </c>
    </row>
    <row r="592" spans="11:19">
      <c r="K592">
        <v>0</v>
      </c>
      <c r="R592">
        <v>0</v>
      </c>
      <c r="S592">
        <v>0</v>
      </c>
    </row>
    <row r="593" spans="11:19">
      <c r="K593">
        <v>0</v>
      </c>
      <c r="R593">
        <v>0</v>
      </c>
      <c r="S593">
        <v>0</v>
      </c>
    </row>
    <row r="594" spans="11:19">
      <c r="K594">
        <v>0</v>
      </c>
      <c r="R594">
        <v>0</v>
      </c>
      <c r="S594">
        <v>0</v>
      </c>
    </row>
    <row r="595" spans="11:19">
      <c r="K595">
        <v>0</v>
      </c>
      <c r="R595">
        <v>0</v>
      </c>
      <c r="S595">
        <v>0</v>
      </c>
    </row>
    <row r="596" spans="11:19">
      <c r="K596">
        <v>0</v>
      </c>
      <c r="R596">
        <v>0</v>
      </c>
      <c r="S596">
        <v>0</v>
      </c>
    </row>
    <row r="597" spans="11:19">
      <c r="K597">
        <v>0</v>
      </c>
      <c r="R597">
        <v>0</v>
      </c>
      <c r="S597">
        <v>0</v>
      </c>
    </row>
    <row r="598" spans="11:19">
      <c r="K598">
        <v>0</v>
      </c>
      <c r="R598">
        <v>0</v>
      </c>
      <c r="S598">
        <v>0</v>
      </c>
    </row>
    <row r="599" spans="11:19">
      <c r="K599">
        <v>0</v>
      </c>
      <c r="R599">
        <v>0</v>
      </c>
      <c r="S599">
        <v>0</v>
      </c>
    </row>
    <row r="600" spans="11:19">
      <c r="K600">
        <v>0</v>
      </c>
      <c r="R600">
        <v>0</v>
      </c>
      <c r="S600">
        <v>0</v>
      </c>
    </row>
    <row r="601" spans="11:19">
      <c r="K601">
        <v>0</v>
      </c>
      <c r="R601">
        <v>0</v>
      </c>
      <c r="S601">
        <v>0</v>
      </c>
    </row>
    <row r="602" spans="11:19">
      <c r="K602">
        <v>0</v>
      </c>
      <c r="R602">
        <v>0</v>
      </c>
      <c r="S602">
        <v>0</v>
      </c>
    </row>
    <row r="603" spans="11:19">
      <c r="K603">
        <v>0</v>
      </c>
      <c r="R603">
        <v>0</v>
      </c>
      <c r="S603">
        <v>0</v>
      </c>
    </row>
    <row r="604" spans="11:19">
      <c r="K604">
        <v>0</v>
      </c>
      <c r="R604">
        <v>0</v>
      </c>
      <c r="S604">
        <v>0</v>
      </c>
    </row>
    <row r="605" spans="11:19">
      <c r="K605">
        <v>0</v>
      </c>
      <c r="R605">
        <v>0</v>
      </c>
      <c r="S605">
        <v>0</v>
      </c>
    </row>
    <row r="606" spans="11:19">
      <c r="K606">
        <v>0</v>
      </c>
      <c r="R606">
        <v>0</v>
      </c>
      <c r="S606">
        <v>0</v>
      </c>
    </row>
    <row r="607" spans="11:19">
      <c r="K607">
        <v>0</v>
      </c>
      <c r="R607">
        <v>0</v>
      </c>
      <c r="S607">
        <v>0</v>
      </c>
    </row>
    <row r="608" spans="11:19">
      <c r="K608">
        <v>0</v>
      </c>
      <c r="R608">
        <v>0</v>
      </c>
      <c r="S608">
        <v>0</v>
      </c>
    </row>
    <row r="609" spans="11:19">
      <c r="K609">
        <v>0</v>
      </c>
      <c r="R609">
        <v>0</v>
      </c>
      <c r="S609">
        <v>0</v>
      </c>
    </row>
    <row r="610" spans="11:19">
      <c r="K610">
        <v>0</v>
      </c>
      <c r="R610">
        <v>0</v>
      </c>
      <c r="S610">
        <v>0</v>
      </c>
    </row>
    <row r="611" spans="11:19">
      <c r="K611">
        <v>0</v>
      </c>
      <c r="R611">
        <v>0</v>
      </c>
      <c r="S611">
        <v>0</v>
      </c>
    </row>
    <row r="612" spans="11:19">
      <c r="K612">
        <v>0</v>
      </c>
      <c r="R612">
        <v>0</v>
      </c>
      <c r="S612">
        <v>0</v>
      </c>
    </row>
    <row r="613" spans="11:19">
      <c r="K613">
        <v>0</v>
      </c>
      <c r="R613">
        <v>0</v>
      </c>
      <c r="S613">
        <v>0</v>
      </c>
    </row>
    <row r="614" spans="11:19">
      <c r="K614">
        <v>0</v>
      </c>
      <c r="R614">
        <v>0</v>
      </c>
      <c r="S614">
        <v>0</v>
      </c>
    </row>
    <row r="615" spans="11:19">
      <c r="K615">
        <v>0</v>
      </c>
      <c r="R615">
        <v>0</v>
      </c>
      <c r="S615">
        <v>0</v>
      </c>
    </row>
    <row r="616" spans="11:19">
      <c r="K616">
        <v>0</v>
      </c>
      <c r="R616">
        <v>0</v>
      </c>
      <c r="S616">
        <v>0</v>
      </c>
    </row>
    <row r="617" spans="11:19">
      <c r="K617">
        <v>0</v>
      </c>
      <c r="R617">
        <v>0</v>
      </c>
      <c r="S617">
        <v>0</v>
      </c>
    </row>
    <row r="618" spans="11:19">
      <c r="K618">
        <v>0</v>
      </c>
      <c r="R618">
        <v>0</v>
      </c>
      <c r="S618">
        <v>0</v>
      </c>
    </row>
    <row r="619" spans="11:19">
      <c r="K619">
        <v>0</v>
      </c>
      <c r="R619">
        <v>0</v>
      </c>
      <c r="S619">
        <v>0</v>
      </c>
    </row>
    <row r="620" spans="11:19">
      <c r="K620">
        <v>0</v>
      </c>
      <c r="R620">
        <v>0</v>
      </c>
      <c r="S620">
        <v>0</v>
      </c>
    </row>
    <row r="621" spans="11:19">
      <c r="K621">
        <v>0</v>
      </c>
      <c r="R621">
        <v>0</v>
      </c>
      <c r="S621">
        <v>0</v>
      </c>
    </row>
    <row r="622" spans="11:19">
      <c r="K622">
        <v>0</v>
      </c>
      <c r="R622">
        <v>0</v>
      </c>
      <c r="S622">
        <v>0</v>
      </c>
    </row>
    <row r="623" spans="11:19">
      <c r="K623">
        <v>0</v>
      </c>
      <c r="R623">
        <v>0</v>
      </c>
      <c r="S623">
        <v>0</v>
      </c>
    </row>
    <row r="624" spans="11:19">
      <c r="K624">
        <v>0</v>
      </c>
      <c r="R624">
        <v>0</v>
      </c>
      <c r="S624">
        <v>0</v>
      </c>
    </row>
    <row r="625" spans="11:19">
      <c r="K625">
        <v>0</v>
      </c>
      <c r="R625">
        <v>0</v>
      </c>
      <c r="S62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880C-DFB0-4305-B615-388B4DAF7B7A}">
  <dimension ref="A1:V656"/>
  <sheetViews>
    <sheetView workbookViewId="0">
      <selection sqref="A1:V2901"/>
    </sheetView>
  </sheetViews>
  <sheetFormatPr defaultRowHeight="12.75"/>
  <sheetData>
    <row r="1" spans="1:15">
      <c r="A1" t="s">
        <v>262</v>
      </c>
    </row>
    <row r="2" spans="1:15">
      <c r="A2" t="s">
        <v>1</v>
      </c>
    </row>
    <row r="3" spans="1:15">
      <c r="A3" t="s">
        <v>2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100.8974359</v>
      </c>
    </row>
    <row r="8" spans="1:15">
      <c r="D8" t="s">
        <v>7</v>
      </c>
      <c r="J8">
        <v>75</v>
      </c>
      <c r="O8">
        <v>58.5</v>
      </c>
    </row>
    <row r="9" spans="1:15">
      <c r="D9" t="s">
        <v>8</v>
      </c>
      <c r="J9">
        <v>75</v>
      </c>
      <c r="O9">
        <v>59.30769231</v>
      </c>
    </row>
    <row r="10" spans="1:15">
      <c r="D10" t="s">
        <v>9</v>
      </c>
      <c r="J10">
        <v>0</v>
      </c>
      <c r="O10">
        <v>-1.4871794869999999</v>
      </c>
    </row>
    <row r="11" spans="1:15">
      <c r="D11" t="s">
        <v>10</v>
      </c>
      <c r="J11">
        <v>100</v>
      </c>
      <c r="O11">
        <v>72.846153849999993</v>
      </c>
    </row>
    <row r="12" spans="1:15">
      <c r="D12" t="s">
        <v>11</v>
      </c>
      <c r="J12">
        <v>125</v>
      </c>
      <c r="O12">
        <v>85.294871790000002</v>
      </c>
    </row>
    <row r="13" spans="1:15">
      <c r="D13" t="s">
        <v>12</v>
      </c>
      <c r="J13">
        <v>225</v>
      </c>
      <c r="O13">
        <v>165.03846150000001</v>
      </c>
    </row>
    <row r="14" spans="1:15">
      <c r="D14" t="s">
        <v>13</v>
      </c>
      <c r="J14">
        <v>10</v>
      </c>
      <c r="O14">
        <v>9.4102564100000006</v>
      </c>
    </row>
    <row r="15" spans="1:15">
      <c r="D15" t="s">
        <v>14</v>
      </c>
      <c r="J15">
        <v>760</v>
      </c>
      <c r="O15">
        <v>549.80769229999999</v>
      </c>
    </row>
    <row r="17" spans="1:22">
      <c r="D17" t="s">
        <v>15</v>
      </c>
      <c r="J17">
        <v>160</v>
      </c>
      <c r="O17">
        <v>146.82692309999999</v>
      </c>
    </row>
    <row r="18" spans="1:22">
      <c r="D18" t="s">
        <v>16</v>
      </c>
      <c r="J18">
        <v>20</v>
      </c>
      <c r="O18">
        <v>8.8974358969999994</v>
      </c>
    </row>
    <row r="19" spans="1:22">
      <c r="D19" t="s">
        <v>17</v>
      </c>
      <c r="J19">
        <v>10</v>
      </c>
      <c r="O19">
        <v>7.346153846</v>
      </c>
    </row>
    <row r="20" spans="1:22">
      <c r="D20" t="s">
        <v>18</v>
      </c>
      <c r="J20">
        <v>5</v>
      </c>
      <c r="O20">
        <v>4.519230769</v>
      </c>
    </row>
    <row r="21" spans="1:22">
      <c r="D21" t="s">
        <v>19</v>
      </c>
      <c r="J21">
        <v>30</v>
      </c>
      <c r="O21">
        <v>22.141025639999999</v>
      </c>
    </row>
    <row r="22" spans="1:22">
      <c r="D22" t="s">
        <v>20</v>
      </c>
      <c r="J22">
        <v>15</v>
      </c>
      <c r="O22">
        <v>12.32692308</v>
      </c>
    </row>
    <row r="23" spans="1:22">
      <c r="D23" t="s">
        <v>21</v>
      </c>
      <c r="J23">
        <v>240</v>
      </c>
      <c r="O23">
        <v>202.05769230000001</v>
      </c>
    </row>
    <row r="25" spans="1:22">
      <c r="D25" t="s">
        <v>22</v>
      </c>
      <c r="J25">
        <v>1000</v>
      </c>
      <c r="O25">
        <v>751.86538459999997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160</v>
      </c>
      <c r="M29">
        <v>20</v>
      </c>
      <c r="N29">
        <v>10</v>
      </c>
      <c r="O29">
        <v>5</v>
      </c>
      <c r="P29">
        <v>30</v>
      </c>
      <c r="Q29">
        <v>15</v>
      </c>
      <c r="R29">
        <v>240</v>
      </c>
      <c r="S29">
        <v>1000</v>
      </c>
      <c r="T29" t="s">
        <v>263</v>
      </c>
      <c r="U29" t="s">
        <v>44</v>
      </c>
      <c r="V29" t="s">
        <v>45</v>
      </c>
    </row>
    <row r="30" spans="1:22">
      <c r="A30" t="s">
        <v>264</v>
      </c>
      <c r="B30" t="s">
        <v>54</v>
      </c>
      <c r="C30">
        <v>111</v>
      </c>
      <c r="D30">
        <v>69</v>
      </c>
      <c r="E30">
        <v>67</v>
      </c>
      <c r="F30">
        <v>-4</v>
      </c>
      <c r="G30">
        <v>77</v>
      </c>
      <c r="H30">
        <v>90</v>
      </c>
      <c r="I30">
        <v>225</v>
      </c>
      <c r="J30">
        <v>10</v>
      </c>
      <c r="K30">
        <v>645</v>
      </c>
      <c r="L30">
        <v>158</v>
      </c>
      <c r="M30">
        <v>4</v>
      </c>
      <c r="N30">
        <v>10</v>
      </c>
      <c r="O30">
        <v>5</v>
      </c>
      <c r="P30">
        <v>30</v>
      </c>
      <c r="Q30">
        <v>15</v>
      </c>
      <c r="R30">
        <v>222</v>
      </c>
      <c r="S30">
        <v>867</v>
      </c>
      <c r="T30" t="s">
        <v>48</v>
      </c>
      <c r="U30">
        <v>1</v>
      </c>
      <c r="V30" t="s">
        <v>129</v>
      </c>
    </row>
    <row r="31" spans="1:22">
      <c r="A31" t="s">
        <v>265</v>
      </c>
      <c r="B31" t="s">
        <v>54</v>
      </c>
      <c r="C31">
        <v>110</v>
      </c>
      <c r="D31">
        <v>69</v>
      </c>
      <c r="E31">
        <v>67</v>
      </c>
      <c r="F31">
        <v>0</v>
      </c>
      <c r="G31">
        <v>75</v>
      </c>
      <c r="H31">
        <v>70</v>
      </c>
      <c r="I31">
        <v>225</v>
      </c>
      <c r="J31">
        <v>7</v>
      </c>
      <c r="K31">
        <v>623</v>
      </c>
      <c r="L31">
        <v>152</v>
      </c>
      <c r="M31">
        <v>16</v>
      </c>
      <c r="N31">
        <v>8</v>
      </c>
      <c r="O31">
        <v>5</v>
      </c>
      <c r="P31">
        <v>30</v>
      </c>
      <c r="Q31">
        <v>15</v>
      </c>
      <c r="R31">
        <v>226</v>
      </c>
      <c r="S31">
        <v>849</v>
      </c>
      <c r="T31" t="s">
        <v>48</v>
      </c>
      <c r="U31">
        <v>2</v>
      </c>
      <c r="V31" t="s">
        <v>196</v>
      </c>
    </row>
    <row r="32" spans="1:22">
      <c r="A32" t="s">
        <v>266</v>
      </c>
      <c r="B32" t="s">
        <v>54</v>
      </c>
      <c r="C32">
        <v>85</v>
      </c>
      <c r="D32">
        <v>60</v>
      </c>
      <c r="E32">
        <v>66</v>
      </c>
      <c r="F32">
        <v>0</v>
      </c>
      <c r="G32">
        <v>78</v>
      </c>
      <c r="H32">
        <v>87</v>
      </c>
      <c r="I32">
        <v>225</v>
      </c>
      <c r="J32">
        <v>10</v>
      </c>
      <c r="K32">
        <v>611</v>
      </c>
      <c r="L32">
        <v>152</v>
      </c>
      <c r="M32">
        <v>18</v>
      </c>
      <c r="N32">
        <v>10</v>
      </c>
      <c r="O32">
        <v>5</v>
      </c>
      <c r="P32">
        <v>30</v>
      </c>
      <c r="Q32">
        <v>15</v>
      </c>
      <c r="R32">
        <v>230</v>
      </c>
      <c r="S32">
        <v>841</v>
      </c>
      <c r="T32" t="s">
        <v>48</v>
      </c>
      <c r="U32">
        <v>3</v>
      </c>
      <c r="V32" t="s">
        <v>71</v>
      </c>
    </row>
    <row r="33" spans="1:22">
      <c r="A33" t="s">
        <v>267</v>
      </c>
      <c r="B33" t="s">
        <v>54</v>
      </c>
      <c r="C33">
        <v>111</v>
      </c>
      <c r="D33">
        <v>65</v>
      </c>
      <c r="E33">
        <v>53</v>
      </c>
      <c r="F33">
        <v>-1</v>
      </c>
      <c r="G33">
        <v>80</v>
      </c>
      <c r="H33">
        <v>85</v>
      </c>
      <c r="I33">
        <v>225</v>
      </c>
      <c r="J33">
        <v>7</v>
      </c>
      <c r="K33">
        <v>625</v>
      </c>
      <c r="L33">
        <v>147</v>
      </c>
      <c r="M33">
        <v>2</v>
      </c>
      <c r="N33">
        <v>10</v>
      </c>
      <c r="O33">
        <v>5</v>
      </c>
      <c r="P33">
        <v>30</v>
      </c>
      <c r="Q33">
        <v>15</v>
      </c>
      <c r="R33">
        <v>209</v>
      </c>
      <c r="S33">
        <v>834</v>
      </c>
      <c r="T33" t="s">
        <v>48</v>
      </c>
      <c r="U33">
        <v>4</v>
      </c>
      <c r="V33" t="s">
        <v>57</v>
      </c>
    </row>
    <row r="34" spans="1:22">
      <c r="A34" t="s">
        <v>268</v>
      </c>
      <c r="B34" t="s">
        <v>54</v>
      </c>
      <c r="C34">
        <v>83</v>
      </c>
      <c r="D34">
        <v>58</v>
      </c>
      <c r="E34">
        <v>62</v>
      </c>
      <c r="F34">
        <v>0</v>
      </c>
      <c r="G34">
        <v>76</v>
      </c>
      <c r="H34">
        <v>86</v>
      </c>
      <c r="I34">
        <v>225</v>
      </c>
      <c r="J34">
        <v>10</v>
      </c>
      <c r="K34">
        <v>600</v>
      </c>
      <c r="L34">
        <v>150</v>
      </c>
      <c r="M34">
        <v>13</v>
      </c>
      <c r="N34">
        <v>8</v>
      </c>
      <c r="O34">
        <v>5</v>
      </c>
      <c r="P34">
        <v>30</v>
      </c>
      <c r="Q34">
        <v>15</v>
      </c>
      <c r="R34">
        <v>221</v>
      </c>
      <c r="S34">
        <v>821</v>
      </c>
      <c r="T34" t="s">
        <v>48</v>
      </c>
      <c r="U34">
        <v>5</v>
      </c>
      <c r="V34" t="s">
        <v>57</v>
      </c>
    </row>
    <row r="35" spans="1:22">
      <c r="A35" t="s">
        <v>269</v>
      </c>
      <c r="B35" t="s">
        <v>270</v>
      </c>
      <c r="C35">
        <v>106</v>
      </c>
      <c r="D35">
        <v>68</v>
      </c>
      <c r="E35">
        <v>64</v>
      </c>
      <c r="F35">
        <v>-2</v>
      </c>
      <c r="G35">
        <v>65</v>
      </c>
      <c r="H35">
        <v>85</v>
      </c>
      <c r="I35">
        <v>207</v>
      </c>
      <c r="J35">
        <v>8</v>
      </c>
      <c r="K35">
        <v>601</v>
      </c>
      <c r="L35">
        <v>159</v>
      </c>
      <c r="M35">
        <v>0</v>
      </c>
      <c r="N35">
        <v>10</v>
      </c>
      <c r="O35">
        <v>5</v>
      </c>
      <c r="P35">
        <v>30</v>
      </c>
      <c r="Q35">
        <v>15</v>
      </c>
      <c r="R35">
        <v>219</v>
      </c>
      <c r="S35">
        <v>820</v>
      </c>
      <c r="T35" t="s">
        <v>48</v>
      </c>
      <c r="U35">
        <v>6</v>
      </c>
      <c r="V35" t="s">
        <v>57</v>
      </c>
    </row>
    <row r="36" spans="1:22">
      <c r="A36" t="s">
        <v>271</v>
      </c>
      <c r="B36" t="s">
        <v>54</v>
      </c>
      <c r="C36">
        <v>85</v>
      </c>
      <c r="D36">
        <v>60</v>
      </c>
      <c r="E36">
        <v>65</v>
      </c>
      <c r="F36">
        <v>0</v>
      </c>
      <c r="G36">
        <v>75</v>
      </c>
      <c r="H36">
        <v>88</v>
      </c>
      <c r="I36">
        <v>225</v>
      </c>
      <c r="J36">
        <v>10</v>
      </c>
      <c r="K36">
        <v>608</v>
      </c>
      <c r="L36">
        <v>147</v>
      </c>
      <c r="M36">
        <v>2</v>
      </c>
      <c r="N36">
        <v>8</v>
      </c>
      <c r="O36">
        <v>5</v>
      </c>
      <c r="P36">
        <v>30</v>
      </c>
      <c r="Q36">
        <v>15</v>
      </c>
      <c r="R36">
        <v>207</v>
      </c>
      <c r="S36">
        <v>815</v>
      </c>
      <c r="T36" t="s">
        <v>48</v>
      </c>
      <c r="U36">
        <v>7</v>
      </c>
    </row>
    <row r="37" spans="1:22">
      <c r="A37" t="s">
        <v>272</v>
      </c>
      <c r="B37" t="s">
        <v>273</v>
      </c>
      <c r="C37">
        <v>87</v>
      </c>
      <c r="D37">
        <v>55</v>
      </c>
      <c r="E37">
        <v>46</v>
      </c>
      <c r="F37">
        <v>-2</v>
      </c>
      <c r="G37">
        <v>74</v>
      </c>
      <c r="H37">
        <v>87</v>
      </c>
      <c r="I37">
        <v>216</v>
      </c>
      <c r="J37">
        <v>10</v>
      </c>
      <c r="K37">
        <v>573</v>
      </c>
      <c r="L37">
        <v>160</v>
      </c>
      <c r="M37">
        <v>20</v>
      </c>
      <c r="N37">
        <v>10</v>
      </c>
      <c r="O37">
        <v>5</v>
      </c>
      <c r="P37">
        <v>30</v>
      </c>
      <c r="Q37">
        <v>15</v>
      </c>
      <c r="R37">
        <v>240</v>
      </c>
      <c r="S37">
        <v>813</v>
      </c>
      <c r="T37" t="s">
        <v>48</v>
      </c>
      <c r="U37">
        <v>8</v>
      </c>
    </row>
    <row r="38" spans="1:22">
      <c r="A38" t="s">
        <v>274</v>
      </c>
      <c r="B38" t="s">
        <v>67</v>
      </c>
      <c r="C38">
        <v>85</v>
      </c>
      <c r="D38">
        <v>52</v>
      </c>
      <c r="E38">
        <v>54</v>
      </c>
      <c r="F38">
        <v>0</v>
      </c>
      <c r="G38">
        <v>72</v>
      </c>
      <c r="H38">
        <v>83</v>
      </c>
      <c r="I38">
        <v>225</v>
      </c>
      <c r="J38">
        <v>10</v>
      </c>
      <c r="K38">
        <v>581</v>
      </c>
      <c r="L38">
        <v>158</v>
      </c>
      <c r="M38">
        <v>2</v>
      </c>
      <c r="N38">
        <v>9</v>
      </c>
      <c r="O38">
        <v>5</v>
      </c>
      <c r="P38">
        <v>28</v>
      </c>
      <c r="Q38">
        <v>15</v>
      </c>
      <c r="R38">
        <v>217</v>
      </c>
      <c r="S38">
        <v>798</v>
      </c>
      <c r="T38" t="s">
        <v>48</v>
      </c>
      <c r="U38">
        <v>9</v>
      </c>
    </row>
    <row r="39" spans="1:22">
      <c r="A39" t="s">
        <v>275</v>
      </c>
      <c r="B39" t="s">
        <v>54</v>
      </c>
      <c r="C39">
        <v>81</v>
      </c>
      <c r="D39">
        <v>56</v>
      </c>
      <c r="E39">
        <v>59</v>
      </c>
      <c r="F39">
        <v>-6</v>
      </c>
      <c r="G39">
        <v>72</v>
      </c>
      <c r="H39">
        <v>86</v>
      </c>
      <c r="I39">
        <v>225</v>
      </c>
      <c r="J39">
        <v>10</v>
      </c>
      <c r="K39">
        <v>583</v>
      </c>
      <c r="L39">
        <v>146.5</v>
      </c>
      <c r="M39">
        <v>2</v>
      </c>
      <c r="N39">
        <v>10</v>
      </c>
      <c r="O39">
        <v>5</v>
      </c>
      <c r="P39">
        <v>30</v>
      </c>
      <c r="Q39">
        <v>15</v>
      </c>
      <c r="R39">
        <v>208.5</v>
      </c>
      <c r="S39">
        <v>791.5</v>
      </c>
      <c r="T39" t="s">
        <v>48</v>
      </c>
      <c r="U39">
        <v>10</v>
      </c>
    </row>
    <row r="40" spans="1:22">
      <c r="A40" t="s">
        <v>276</v>
      </c>
      <c r="B40" t="s">
        <v>70</v>
      </c>
      <c r="C40">
        <v>85</v>
      </c>
      <c r="D40">
        <v>53</v>
      </c>
      <c r="E40">
        <v>57</v>
      </c>
      <c r="F40">
        <v>-1</v>
      </c>
      <c r="G40">
        <v>77</v>
      </c>
      <c r="H40">
        <v>88</v>
      </c>
      <c r="I40">
        <v>207</v>
      </c>
      <c r="J40">
        <v>10</v>
      </c>
      <c r="K40">
        <v>576</v>
      </c>
      <c r="L40">
        <v>157.5</v>
      </c>
      <c r="M40">
        <v>0</v>
      </c>
      <c r="N40">
        <v>10</v>
      </c>
      <c r="O40">
        <v>5</v>
      </c>
      <c r="P40">
        <v>28</v>
      </c>
      <c r="Q40">
        <v>15</v>
      </c>
      <c r="R40">
        <v>215.5</v>
      </c>
      <c r="S40">
        <v>791.5</v>
      </c>
      <c r="T40" t="s">
        <v>48</v>
      </c>
      <c r="U40">
        <v>10</v>
      </c>
    </row>
    <row r="41" spans="1:22">
      <c r="A41" t="s">
        <v>277</v>
      </c>
      <c r="B41" t="s">
        <v>278</v>
      </c>
      <c r="C41">
        <v>84</v>
      </c>
      <c r="D41">
        <v>51</v>
      </c>
      <c r="E41">
        <v>53</v>
      </c>
      <c r="F41">
        <v>-3</v>
      </c>
      <c r="G41">
        <v>76</v>
      </c>
      <c r="H41">
        <v>80</v>
      </c>
      <c r="I41">
        <v>207</v>
      </c>
      <c r="J41">
        <v>10</v>
      </c>
      <c r="K41">
        <v>558</v>
      </c>
      <c r="L41">
        <v>150</v>
      </c>
      <c r="M41">
        <v>16</v>
      </c>
      <c r="N41">
        <v>10</v>
      </c>
      <c r="O41">
        <v>5</v>
      </c>
      <c r="P41">
        <v>30</v>
      </c>
      <c r="Q41">
        <v>15</v>
      </c>
      <c r="R41">
        <v>226</v>
      </c>
      <c r="S41">
        <v>784</v>
      </c>
      <c r="T41" t="s">
        <v>48</v>
      </c>
      <c r="U41">
        <v>12</v>
      </c>
    </row>
    <row r="42" spans="1:22">
      <c r="A42" t="s">
        <v>279</v>
      </c>
      <c r="B42" t="s">
        <v>280</v>
      </c>
      <c r="C42">
        <v>83</v>
      </c>
      <c r="D42">
        <v>54</v>
      </c>
      <c r="E42">
        <v>56</v>
      </c>
      <c r="F42">
        <v>0</v>
      </c>
      <c r="G42">
        <v>76</v>
      </c>
      <c r="H42">
        <v>85</v>
      </c>
      <c r="I42">
        <v>207</v>
      </c>
      <c r="J42">
        <v>10</v>
      </c>
      <c r="K42">
        <v>571</v>
      </c>
      <c r="L42">
        <v>157</v>
      </c>
      <c r="M42">
        <v>18</v>
      </c>
      <c r="N42">
        <v>9</v>
      </c>
      <c r="O42">
        <v>5</v>
      </c>
      <c r="P42">
        <v>0</v>
      </c>
      <c r="Q42">
        <v>0</v>
      </c>
      <c r="R42">
        <v>189</v>
      </c>
      <c r="S42">
        <v>760</v>
      </c>
      <c r="T42" t="s">
        <v>48</v>
      </c>
      <c r="U42">
        <v>13</v>
      </c>
    </row>
    <row r="43" spans="1:22">
      <c r="A43" t="s">
        <v>281</v>
      </c>
      <c r="B43" t="s">
        <v>150</v>
      </c>
      <c r="C43">
        <v>83</v>
      </c>
      <c r="D43">
        <v>53</v>
      </c>
      <c r="E43">
        <v>55</v>
      </c>
      <c r="F43">
        <v>0</v>
      </c>
      <c r="G43">
        <v>75</v>
      </c>
      <c r="H43">
        <v>84</v>
      </c>
      <c r="I43">
        <v>153</v>
      </c>
      <c r="J43">
        <v>10</v>
      </c>
      <c r="K43">
        <v>513</v>
      </c>
      <c r="L43">
        <v>148</v>
      </c>
      <c r="M43">
        <v>16</v>
      </c>
      <c r="N43">
        <v>0</v>
      </c>
      <c r="O43">
        <v>5</v>
      </c>
      <c r="P43">
        <v>30</v>
      </c>
      <c r="Q43">
        <v>0</v>
      </c>
      <c r="R43">
        <v>199</v>
      </c>
      <c r="S43">
        <v>712</v>
      </c>
      <c r="T43" t="s">
        <v>48</v>
      </c>
      <c r="U43">
        <v>14</v>
      </c>
    </row>
    <row r="44" spans="1:22">
      <c r="A44" t="s">
        <v>282</v>
      </c>
      <c r="B44" t="s">
        <v>63</v>
      </c>
      <c r="C44">
        <v>83</v>
      </c>
      <c r="D44">
        <v>52</v>
      </c>
      <c r="E44">
        <v>54</v>
      </c>
      <c r="F44">
        <v>-2</v>
      </c>
      <c r="G44">
        <v>74</v>
      </c>
      <c r="H44">
        <v>85</v>
      </c>
      <c r="I44">
        <v>144</v>
      </c>
      <c r="J44">
        <v>10</v>
      </c>
      <c r="K44">
        <v>500</v>
      </c>
      <c r="L44">
        <v>78.5</v>
      </c>
      <c r="M44">
        <v>8</v>
      </c>
      <c r="N44">
        <v>5</v>
      </c>
      <c r="O44">
        <v>2.5</v>
      </c>
      <c r="P44">
        <v>15</v>
      </c>
      <c r="Q44">
        <v>7.5</v>
      </c>
      <c r="R44">
        <v>116.5</v>
      </c>
      <c r="S44">
        <v>616.5</v>
      </c>
      <c r="T44" t="s">
        <v>48</v>
      </c>
      <c r="U44">
        <v>15</v>
      </c>
    </row>
    <row r="45" spans="1:22">
      <c r="A45" t="s">
        <v>283</v>
      </c>
      <c r="B45" t="s">
        <v>280</v>
      </c>
      <c r="C45">
        <v>86</v>
      </c>
      <c r="D45">
        <v>55</v>
      </c>
      <c r="E45">
        <v>56</v>
      </c>
      <c r="F45">
        <v>-5</v>
      </c>
      <c r="G45">
        <v>75</v>
      </c>
      <c r="H45">
        <v>85</v>
      </c>
      <c r="I45">
        <v>171</v>
      </c>
      <c r="J45">
        <v>10</v>
      </c>
      <c r="K45">
        <v>533</v>
      </c>
      <c r="R45">
        <v>0</v>
      </c>
      <c r="S45">
        <v>533</v>
      </c>
      <c r="T45" t="s">
        <v>48</v>
      </c>
      <c r="U45">
        <v>16</v>
      </c>
      <c r="V45" t="s">
        <v>284</v>
      </c>
    </row>
    <row r="46" spans="1:22">
      <c r="A46" t="s">
        <v>285</v>
      </c>
      <c r="B46" t="s">
        <v>157</v>
      </c>
      <c r="C46">
        <v>128</v>
      </c>
      <c r="D46">
        <v>68</v>
      </c>
      <c r="E46">
        <v>70</v>
      </c>
      <c r="F46">
        <v>0</v>
      </c>
      <c r="G46">
        <v>90</v>
      </c>
      <c r="H46">
        <v>75</v>
      </c>
      <c r="I46">
        <v>225</v>
      </c>
      <c r="J46">
        <v>8</v>
      </c>
      <c r="K46">
        <v>664</v>
      </c>
      <c r="L46">
        <v>155</v>
      </c>
      <c r="M46">
        <v>18</v>
      </c>
      <c r="N46">
        <v>10</v>
      </c>
      <c r="O46">
        <v>5</v>
      </c>
      <c r="P46">
        <v>30</v>
      </c>
      <c r="Q46">
        <v>15</v>
      </c>
      <c r="R46">
        <v>233</v>
      </c>
      <c r="S46">
        <v>897</v>
      </c>
      <c r="T46" t="s">
        <v>49</v>
      </c>
      <c r="U46">
        <v>1</v>
      </c>
      <c r="V46" t="s">
        <v>129</v>
      </c>
    </row>
    <row r="47" spans="1:22">
      <c r="A47" t="s">
        <v>286</v>
      </c>
      <c r="B47" t="s">
        <v>73</v>
      </c>
      <c r="C47">
        <v>121</v>
      </c>
      <c r="D47">
        <v>62</v>
      </c>
      <c r="E47">
        <v>69</v>
      </c>
      <c r="F47">
        <v>-1</v>
      </c>
      <c r="G47">
        <v>79</v>
      </c>
      <c r="H47">
        <v>87</v>
      </c>
      <c r="I47">
        <v>216</v>
      </c>
      <c r="J47">
        <v>10</v>
      </c>
      <c r="K47">
        <v>643</v>
      </c>
      <c r="L47">
        <v>156</v>
      </c>
      <c r="M47">
        <v>16</v>
      </c>
      <c r="N47">
        <v>10</v>
      </c>
      <c r="O47">
        <v>5</v>
      </c>
      <c r="P47">
        <v>30</v>
      </c>
      <c r="Q47">
        <v>15</v>
      </c>
      <c r="R47">
        <v>232</v>
      </c>
      <c r="S47">
        <v>875</v>
      </c>
      <c r="T47" t="s">
        <v>49</v>
      </c>
      <c r="U47">
        <v>2</v>
      </c>
      <c r="V47" t="s">
        <v>196</v>
      </c>
    </row>
    <row r="48" spans="1:22">
      <c r="A48" t="s">
        <v>287</v>
      </c>
      <c r="B48" t="s">
        <v>96</v>
      </c>
      <c r="C48">
        <v>112</v>
      </c>
      <c r="D48">
        <v>67</v>
      </c>
      <c r="E48">
        <v>62</v>
      </c>
      <c r="F48">
        <v>-1</v>
      </c>
      <c r="G48">
        <v>78</v>
      </c>
      <c r="H48">
        <v>82</v>
      </c>
      <c r="I48">
        <v>225</v>
      </c>
      <c r="J48">
        <v>9</v>
      </c>
      <c r="K48">
        <v>634</v>
      </c>
      <c r="L48">
        <v>156</v>
      </c>
      <c r="M48">
        <v>12</v>
      </c>
      <c r="N48">
        <v>10</v>
      </c>
      <c r="O48">
        <v>5</v>
      </c>
      <c r="P48">
        <v>30</v>
      </c>
      <c r="Q48">
        <v>15</v>
      </c>
      <c r="R48">
        <v>228</v>
      </c>
      <c r="S48">
        <v>862</v>
      </c>
      <c r="T48" t="s">
        <v>49</v>
      </c>
      <c r="U48">
        <v>3</v>
      </c>
      <c r="V48" t="s">
        <v>71</v>
      </c>
    </row>
    <row r="49" spans="1:22">
      <c r="A49" t="s">
        <v>288</v>
      </c>
      <c r="B49" t="s">
        <v>145</v>
      </c>
      <c r="C49">
        <v>116</v>
      </c>
      <c r="D49">
        <v>64</v>
      </c>
      <c r="E49">
        <v>61</v>
      </c>
      <c r="F49">
        <v>0</v>
      </c>
      <c r="G49">
        <v>82</v>
      </c>
      <c r="H49">
        <v>90</v>
      </c>
      <c r="I49">
        <v>207</v>
      </c>
      <c r="J49">
        <v>9</v>
      </c>
      <c r="K49">
        <v>629</v>
      </c>
      <c r="L49">
        <v>157</v>
      </c>
      <c r="M49">
        <v>20</v>
      </c>
      <c r="N49">
        <v>10</v>
      </c>
      <c r="O49">
        <v>0</v>
      </c>
      <c r="P49">
        <v>30</v>
      </c>
      <c r="Q49">
        <v>15</v>
      </c>
      <c r="R49">
        <v>232</v>
      </c>
      <c r="S49">
        <v>861</v>
      </c>
      <c r="T49" t="s">
        <v>49</v>
      </c>
      <c r="U49">
        <v>4</v>
      </c>
      <c r="V49" t="s">
        <v>71</v>
      </c>
    </row>
    <row r="50" spans="1:22">
      <c r="A50" t="s">
        <v>289</v>
      </c>
      <c r="B50" t="s">
        <v>98</v>
      </c>
      <c r="C50">
        <v>121</v>
      </c>
      <c r="D50">
        <v>56</v>
      </c>
      <c r="E50">
        <v>56</v>
      </c>
      <c r="F50">
        <v>0</v>
      </c>
      <c r="G50">
        <v>81</v>
      </c>
      <c r="H50">
        <v>90</v>
      </c>
      <c r="I50">
        <v>198</v>
      </c>
      <c r="J50">
        <v>10</v>
      </c>
      <c r="K50">
        <v>612</v>
      </c>
      <c r="L50">
        <v>149</v>
      </c>
      <c r="M50">
        <v>2</v>
      </c>
      <c r="N50">
        <v>5</v>
      </c>
      <c r="O50">
        <v>5</v>
      </c>
      <c r="P50">
        <v>28</v>
      </c>
      <c r="Q50">
        <v>15</v>
      </c>
      <c r="R50">
        <v>204</v>
      </c>
      <c r="S50">
        <v>816</v>
      </c>
      <c r="T50" t="s">
        <v>49</v>
      </c>
      <c r="U50">
        <v>5</v>
      </c>
      <c r="V50" t="s">
        <v>57</v>
      </c>
    </row>
    <row r="51" spans="1:22">
      <c r="A51" t="s">
        <v>290</v>
      </c>
      <c r="B51" t="s">
        <v>98</v>
      </c>
      <c r="C51">
        <v>101</v>
      </c>
      <c r="D51">
        <v>68</v>
      </c>
      <c r="E51">
        <v>69</v>
      </c>
      <c r="F51">
        <v>0</v>
      </c>
      <c r="G51">
        <v>76</v>
      </c>
      <c r="H51">
        <v>87</v>
      </c>
      <c r="I51">
        <v>180</v>
      </c>
      <c r="J51">
        <v>10</v>
      </c>
      <c r="K51">
        <v>591</v>
      </c>
      <c r="L51">
        <v>146</v>
      </c>
      <c r="M51">
        <v>2</v>
      </c>
      <c r="N51">
        <v>10</v>
      </c>
      <c r="O51">
        <v>5</v>
      </c>
      <c r="P51">
        <v>30</v>
      </c>
      <c r="Q51">
        <v>15</v>
      </c>
      <c r="R51">
        <v>208</v>
      </c>
      <c r="S51">
        <v>799</v>
      </c>
      <c r="T51" t="s">
        <v>49</v>
      </c>
      <c r="U51">
        <v>6</v>
      </c>
    </row>
    <row r="52" spans="1:22">
      <c r="A52" t="s">
        <v>291</v>
      </c>
      <c r="B52" t="s">
        <v>98</v>
      </c>
      <c r="C52">
        <v>109</v>
      </c>
      <c r="D52">
        <v>66</v>
      </c>
      <c r="E52">
        <v>70</v>
      </c>
      <c r="F52">
        <v>-7</v>
      </c>
      <c r="G52">
        <v>74</v>
      </c>
      <c r="H52">
        <v>82</v>
      </c>
      <c r="I52">
        <v>162</v>
      </c>
      <c r="J52">
        <v>10</v>
      </c>
      <c r="K52">
        <v>566</v>
      </c>
      <c r="L52">
        <v>149</v>
      </c>
      <c r="M52">
        <v>18</v>
      </c>
      <c r="N52">
        <v>10</v>
      </c>
      <c r="O52">
        <v>5</v>
      </c>
      <c r="P52">
        <v>30</v>
      </c>
      <c r="Q52">
        <v>15</v>
      </c>
      <c r="R52">
        <v>227</v>
      </c>
      <c r="S52">
        <v>793</v>
      </c>
      <c r="T52" t="s">
        <v>49</v>
      </c>
      <c r="U52">
        <v>7</v>
      </c>
    </row>
    <row r="53" spans="1:22">
      <c r="A53" t="s">
        <v>292</v>
      </c>
      <c r="B53" t="s">
        <v>98</v>
      </c>
      <c r="C53">
        <v>103</v>
      </c>
      <c r="D53">
        <v>64</v>
      </c>
      <c r="E53">
        <v>62</v>
      </c>
      <c r="F53">
        <v>0</v>
      </c>
      <c r="G53">
        <v>77</v>
      </c>
      <c r="H53">
        <v>86</v>
      </c>
      <c r="I53">
        <v>162</v>
      </c>
      <c r="J53">
        <v>10</v>
      </c>
      <c r="K53">
        <v>564</v>
      </c>
      <c r="L53">
        <v>156</v>
      </c>
      <c r="M53">
        <v>20</v>
      </c>
      <c r="N53">
        <v>5</v>
      </c>
      <c r="O53">
        <v>5</v>
      </c>
      <c r="P53">
        <v>26</v>
      </c>
      <c r="Q53">
        <v>15</v>
      </c>
      <c r="R53">
        <v>227</v>
      </c>
      <c r="S53">
        <v>791</v>
      </c>
      <c r="T53" t="s">
        <v>49</v>
      </c>
      <c r="U53">
        <v>8</v>
      </c>
    </row>
    <row r="54" spans="1:22">
      <c r="A54" t="s">
        <v>293</v>
      </c>
      <c r="B54" t="s">
        <v>59</v>
      </c>
      <c r="C54">
        <v>119</v>
      </c>
      <c r="D54">
        <v>65</v>
      </c>
      <c r="E54">
        <v>67</v>
      </c>
      <c r="F54">
        <v>0</v>
      </c>
      <c r="G54">
        <v>78</v>
      </c>
      <c r="H54">
        <v>88</v>
      </c>
      <c r="I54">
        <v>153</v>
      </c>
      <c r="J54">
        <v>10</v>
      </c>
      <c r="K54">
        <v>580</v>
      </c>
      <c r="L54">
        <v>158</v>
      </c>
      <c r="M54">
        <v>2</v>
      </c>
      <c r="N54">
        <v>4</v>
      </c>
      <c r="O54">
        <v>5</v>
      </c>
      <c r="P54">
        <v>27</v>
      </c>
      <c r="Q54">
        <v>15</v>
      </c>
      <c r="R54">
        <v>211</v>
      </c>
      <c r="S54">
        <v>791</v>
      </c>
      <c r="T54" t="s">
        <v>49</v>
      </c>
      <c r="U54">
        <v>8</v>
      </c>
    </row>
    <row r="55" spans="1:22">
      <c r="A55" t="s">
        <v>294</v>
      </c>
      <c r="B55" t="s">
        <v>108</v>
      </c>
      <c r="C55">
        <v>113</v>
      </c>
      <c r="D55">
        <v>58</v>
      </c>
      <c r="E55">
        <v>58</v>
      </c>
      <c r="F55">
        <v>-3</v>
      </c>
      <c r="G55">
        <v>77</v>
      </c>
      <c r="H55">
        <v>80</v>
      </c>
      <c r="I55">
        <v>180</v>
      </c>
      <c r="J55">
        <v>6</v>
      </c>
      <c r="K55">
        <v>569</v>
      </c>
      <c r="L55">
        <v>151</v>
      </c>
      <c r="M55">
        <v>2</v>
      </c>
      <c r="N55">
        <v>7</v>
      </c>
      <c r="O55">
        <v>5</v>
      </c>
      <c r="P55">
        <v>18</v>
      </c>
      <c r="Q55">
        <v>15</v>
      </c>
      <c r="R55">
        <v>198</v>
      </c>
      <c r="S55">
        <v>767</v>
      </c>
      <c r="T55" t="s">
        <v>49</v>
      </c>
      <c r="U55">
        <v>10</v>
      </c>
    </row>
    <row r="56" spans="1:22">
      <c r="A56" t="s">
        <v>295</v>
      </c>
      <c r="B56" t="s">
        <v>98</v>
      </c>
      <c r="C56">
        <v>89</v>
      </c>
      <c r="D56">
        <v>59</v>
      </c>
      <c r="E56">
        <v>64</v>
      </c>
      <c r="F56">
        <v>-3</v>
      </c>
      <c r="G56">
        <v>76</v>
      </c>
      <c r="H56">
        <v>88</v>
      </c>
      <c r="I56">
        <v>117</v>
      </c>
      <c r="J56">
        <v>10</v>
      </c>
      <c r="K56">
        <v>500</v>
      </c>
      <c r="L56">
        <v>157</v>
      </c>
      <c r="M56">
        <v>11</v>
      </c>
      <c r="N56">
        <v>5</v>
      </c>
      <c r="O56">
        <v>5</v>
      </c>
      <c r="P56">
        <v>15</v>
      </c>
      <c r="Q56">
        <v>15</v>
      </c>
      <c r="R56">
        <v>208</v>
      </c>
      <c r="S56">
        <v>708</v>
      </c>
      <c r="T56" t="s">
        <v>49</v>
      </c>
      <c r="U56">
        <v>11</v>
      </c>
    </row>
    <row r="57" spans="1:22">
      <c r="A57" t="s">
        <v>296</v>
      </c>
      <c r="B57" t="s">
        <v>145</v>
      </c>
      <c r="C57">
        <v>82</v>
      </c>
      <c r="D57">
        <v>55</v>
      </c>
      <c r="E57">
        <v>56</v>
      </c>
      <c r="F57">
        <v>0</v>
      </c>
      <c r="G57">
        <v>75</v>
      </c>
      <c r="H57">
        <v>85</v>
      </c>
      <c r="I57">
        <v>126</v>
      </c>
      <c r="J57">
        <v>10</v>
      </c>
      <c r="K57">
        <v>489</v>
      </c>
      <c r="L57">
        <v>150</v>
      </c>
      <c r="M57">
        <v>20</v>
      </c>
      <c r="N57">
        <v>10</v>
      </c>
      <c r="O57">
        <v>5</v>
      </c>
      <c r="P57">
        <v>10</v>
      </c>
      <c r="Q57">
        <v>15</v>
      </c>
      <c r="R57">
        <v>210</v>
      </c>
      <c r="S57">
        <v>699</v>
      </c>
      <c r="T57" t="s">
        <v>49</v>
      </c>
      <c r="U57">
        <v>12</v>
      </c>
    </row>
    <row r="58" spans="1:22">
      <c r="A58" t="s">
        <v>297</v>
      </c>
      <c r="B58" t="s">
        <v>75</v>
      </c>
      <c r="C58">
        <v>113</v>
      </c>
      <c r="D58">
        <v>58</v>
      </c>
      <c r="E58">
        <v>60</v>
      </c>
      <c r="F58">
        <v>0</v>
      </c>
      <c r="G58">
        <v>75</v>
      </c>
      <c r="H58">
        <v>84</v>
      </c>
      <c r="I58">
        <v>90</v>
      </c>
      <c r="J58">
        <v>10</v>
      </c>
      <c r="K58">
        <v>490</v>
      </c>
      <c r="L58">
        <v>135</v>
      </c>
      <c r="M58">
        <v>14</v>
      </c>
      <c r="N58">
        <v>10</v>
      </c>
      <c r="O58">
        <v>5</v>
      </c>
      <c r="P58">
        <v>30</v>
      </c>
      <c r="Q58">
        <v>15</v>
      </c>
      <c r="R58">
        <v>209</v>
      </c>
      <c r="S58">
        <v>699</v>
      </c>
      <c r="T58" t="s">
        <v>49</v>
      </c>
      <c r="U58">
        <v>12</v>
      </c>
    </row>
    <row r="59" spans="1:22">
      <c r="A59" t="s">
        <v>298</v>
      </c>
      <c r="B59" t="s">
        <v>157</v>
      </c>
      <c r="C59">
        <v>80</v>
      </c>
      <c r="D59">
        <v>52</v>
      </c>
      <c r="E59">
        <v>56</v>
      </c>
      <c r="F59">
        <v>0</v>
      </c>
      <c r="G59">
        <v>75</v>
      </c>
      <c r="H59">
        <v>84</v>
      </c>
      <c r="I59">
        <v>117</v>
      </c>
      <c r="J59">
        <v>10</v>
      </c>
      <c r="K59">
        <v>474</v>
      </c>
      <c r="L59">
        <v>145</v>
      </c>
      <c r="M59">
        <v>20</v>
      </c>
      <c r="N59">
        <v>5</v>
      </c>
      <c r="O59">
        <v>5</v>
      </c>
      <c r="P59">
        <v>30</v>
      </c>
      <c r="Q59">
        <v>15</v>
      </c>
      <c r="R59">
        <v>220</v>
      </c>
      <c r="S59">
        <v>694</v>
      </c>
      <c r="T59" t="s">
        <v>49</v>
      </c>
      <c r="U59">
        <v>14</v>
      </c>
    </row>
    <row r="60" spans="1:22">
      <c r="A60" t="s">
        <v>299</v>
      </c>
      <c r="B60" t="s">
        <v>104</v>
      </c>
      <c r="C60">
        <v>82</v>
      </c>
      <c r="D60">
        <v>57</v>
      </c>
      <c r="E60">
        <v>59</v>
      </c>
      <c r="F60">
        <v>-1</v>
      </c>
      <c r="G60">
        <v>76</v>
      </c>
      <c r="H60">
        <v>80</v>
      </c>
      <c r="I60">
        <v>135</v>
      </c>
      <c r="J60">
        <v>10</v>
      </c>
      <c r="K60">
        <v>498</v>
      </c>
      <c r="L60">
        <v>144</v>
      </c>
      <c r="M60">
        <v>2</v>
      </c>
      <c r="N60">
        <v>10</v>
      </c>
      <c r="O60">
        <v>5</v>
      </c>
      <c r="P60">
        <v>5</v>
      </c>
      <c r="Q60">
        <v>15</v>
      </c>
      <c r="R60">
        <v>181</v>
      </c>
      <c r="S60">
        <v>679</v>
      </c>
      <c r="T60" t="s">
        <v>49</v>
      </c>
      <c r="U60">
        <v>15</v>
      </c>
    </row>
    <row r="61" spans="1:22">
      <c r="A61" t="s">
        <v>300</v>
      </c>
      <c r="B61" t="s">
        <v>98</v>
      </c>
      <c r="C61">
        <v>82</v>
      </c>
      <c r="D61">
        <v>54</v>
      </c>
      <c r="E61">
        <v>50</v>
      </c>
      <c r="F61">
        <v>-5</v>
      </c>
      <c r="G61">
        <v>60</v>
      </c>
      <c r="H61">
        <v>95</v>
      </c>
      <c r="I61">
        <v>144</v>
      </c>
      <c r="J61">
        <v>10</v>
      </c>
      <c r="K61">
        <v>490</v>
      </c>
      <c r="L61">
        <v>131</v>
      </c>
      <c r="M61">
        <v>2</v>
      </c>
      <c r="N61">
        <v>3</v>
      </c>
      <c r="O61">
        <v>5</v>
      </c>
      <c r="P61">
        <v>30</v>
      </c>
      <c r="Q61">
        <v>15</v>
      </c>
      <c r="R61">
        <v>186</v>
      </c>
      <c r="S61">
        <v>676</v>
      </c>
      <c r="T61" t="s">
        <v>49</v>
      </c>
      <c r="U61">
        <v>16</v>
      </c>
    </row>
    <row r="62" spans="1:22">
      <c r="A62" t="s">
        <v>301</v>
      </c>
      <c r="B62" t="s">
        <v>302</v>
      </c>
      <c r="C62">
        <v>83</v>
      </c>
      <c r="D62">
        <v>58</v>
      </c>
      <c r="E62">
        <v>60</v>
      </c>
      <c r="F62">
        <v>-5</v>
      </c>
      <c r="G62">
        <v>73</v>
      </c>
      <c r="H62">
        <v>81</v>
      </c>
      <c r="I62">
        <v>135</v>
      </c>
      <c r="J62">
        <v>10</v>
      </c>
      <c r="K62">
        <v>495</v>
      </c>
      <c r="L62">
        <v>155</v>
      </c>
      <c r="M62">
        <v>2</v>
      </c>
      <c r="N62">
        <v>6</v>
      </c>
      <c r="O62">
        <v>5</v>
      </c>
      <c r="P62">
        <v>0</v>
      </c>
      <c r="Q62">
        <v>0</v>
      </c>
      <c r="R62">
        <v>168</v>
      </c>
      <c r="S62">
        <v>663</v>
      </c>
      <c r="T62" t="s">
        <v>49</v>
      </c>
      <c r="U62">
        <v>17</v>
      </c>
    </row>
    <row r="63" spans="1:22">
      <c r="A63" t="s">
        <v>303</v>
      </c>
      <c r="B63" t="s">
        <v>104</v>
      </c>
      <c r="C63">
        <v>27</v>
      </c>
      <c r="D63">
        <v>15</v>
      </c>
      <c r="E63">
        <v>16</v>
      </c>
      <c r="F63">
        <v>-1</v>
      </c>
      <c r="G63">
        <v>40</v>
      </c>
      <c r="H63">
        <v>52</v>
      </c>
      <c r="I63">
        <v>1</v>
      </c>
      <c r="J63">
        <v>10</v>
      </c>
      <c r="K63">
        <v>160</v>
      </c>
      <c r="L63">
        <v>146</v>
      </c>
      <c r="M63">
        <v>2</v>
      </c>
      <c r="N63">
        <v>10</v>
      </c>
      <c r="O63">
        <v>5</v>
      </c>
      <c r="P63">
        <v>30</v>
      </c>
      <c r="Q63">
        <v>15</v>
      </c>
      <c r="R63">
        <v>208</v>
      </c>
      <c r="S63">
        <v>368</v>
      </c>
      <c r="T63" t="s">
        <v>49</v>
      </c>
      <c r="U63">
        <v>18</v>
      </c>
    </row>
    <row r="64" spans="1:22">
      <c r="A64" t="s">
        <v>219</v>
      </c>
      <c r="B64" t="s">
        <v>75</v>
      </c>
      <c r="C64">
        <v>29</v>
      </c>
      <c r="D64">
        <v>15</v>
      </c>
      <c r="E64">
        <v>17</v>
      </c>
      <c r="F64">
        <v>0</v>
      </c>
      <c r="G64">
        <v>35</v>
      </c>
      <c r="H64">
        <v>45</v>
      </c>
      <c r="I64">
        <v>1</v>
      </c>
      <c r="J64">
        <v>10</v>
      </c>
      <c r="K64">
        <v>152</v>
      </c>
      <c r="L64">
        <v>139</v>
      </c>
      <c r="M64">
        <v>2</v>
      </c>
      <c r="N64">
        <v>10</v>
      </c>
      <c r="O64">
        <v>5</v>
      </c>
      <c r="P64">
        <v>10</v>
      </c>
      <c r="Q64">
        <v>15</v>
      </c>
      <c r="R64">
        <v>181</v>
      </c>
      <c r="S64">
        <v>333</v>
      </c>
      <c r="T64" t="s">
        <v>49</v>
      </c>
      <c r="U64">
        <v>19</v>
      </c>
    </row>
    <row r="65" spans="1:22">
      <c r="A65" t="s">
        <v>228</v>
      </c>
      <c r="B65" t="s">
        <v>179</v>
      </c>
      <c r="C65">
        <v>138</v>
      </c>
      <c r="D65">
        <v>68</v>
      </c>
      <c r="E65">
        <v>68</v>
      </c>
      <c r="F65">
        <v>-1</v>
      </c>
      <c r="G65">
        <v>94</v>
      </c>
      <c r="H65">
        <v>112</v>
      </c>
      <c r="I65">
        <v>225</v>
      </c>
      <c r="J65">
        <v>8</v>
      </c>
      <c r="K65">
        <v>712</v>
      </c>
      <c r="L65">
        <v>160</v>
      </c>
      <c r="M65">
        <v>18</v>
      </c>
      <c r="N65">
        <v>10</v>
      </c>
      <c r="O65">
        <v>5</v>
      </c>
      <c r="P65">
        <v>30</v>
      </c>
      <c r="Q65">
        <v>15</v>
      </c>
      <c r="R65">
        <v>238</v>
      </c>
      <c r="S65">
        <v>950</v>
      </c>
      <c r="T65" t="s">
        <v>127</v>
      </c>
      <c r="U65">
        <v>1</v>
      </c>
      <c r="V65" t="s">
        <v>129</v>
      </c>
    </row>
    <row r="66" spans="1:22">
      <c r="A66" t="s">
        <v>304</v>
      </c>
      <c r="B66" t="s">
        <v>179</v>
      </c>
      <c r="C66">
        <v>124</v>
      </c>
      <c r="D66">
        <v>70</v>
      </c>
      <c r="E66">
        <v>70</v>
      </c>
      <c r="F66">
        <v>0</v>
      </c>
      <c r="G66">
        <v>77</v>
      </c>
      <c r="H66">
        <v>89</v>
      </c>
      <c r="I66">
        <v>225</v>
      </c>
      <c r="J66">
        <v>10</v>
      </c>
      <c r="K66">
        <v>665</v>
      </c>
      <c r="L66">
        <v>158</v>
      </c>
      <c r="M66">
        <v>20</v>
      </c>
      <c r="N66">
        <v>10</v>
      </c>
      <c r="O66">
        <v>5</v>
      </c>
      <c r="P66">
        <v>30</v>
      </c>
      <c r="Q66">
        <v>15</v>
      </c>
      <c r="R66">
        <v>238</v>
      </c>
      <c r="S66">
        <v>903</v>
      </c>
      <c r="T66" t="s">
        <v>127</v>
      </c>
      <c r="U66">
        <v>2</v>
      </c>
      <c r="V66" t="s">
        <v>196</v>
      </c>
    </row>
    <row r="67" spans="1:22">
      <c r="A67" t="s">
        <v>305</v>
      </c>
      <c r="B67" t="s">
        <v>87</v>
      </c>
      <c r="C67">
        <v>121</v>
      </c>
      <c r="D67">
        <v>71</v>
      </c>
      <c r="E67">
        <v>66</v>
      </c>
      <c r="F67">
        <v>-2</v>
      </c>
      <c r="G67">
        <v>87</v>
      </c>
      <c r="H67">
        <v>96</v>
      </c>
      <c r="I67">
        <v>225</v>
      </c>
      <c r="J67">
        <v>9</v>
      </c>
      <c r="K67">
        <v>673</v>
      </c>
      <c r="L67">
        <v>157</v>
      </c>
      <c r="M67">
        <v>14</v>
      </c>
      <c r="N67">
        <v>10</v>
      </c>
      <c r="O67">
        <v>5</v>
      </c>
      <c r="P67">
        <v>25</v>
      </c>
      <c r="Q67">
        <v>15</v>
      </c>
      <c r="R67">
        <v>226</v>
      </c>
      <c r="S67">
        <v>899</v>
      </c>
      <c r="T67" t="s">
        <v>127</v>
      </c>
      <c r="U67">
        <v>3</v>
      </c>
      <c r="V67" t="s">
        <v>71</v>
      </c>
    </row>
    <row r="68" spans="1:22">
      <c r="A68" t="s">
        <v>242</v>
      </c>
      <c r="B68" t="s">
        <v>106</v>
      </c>
      <c r="C68">
        <v>122</v>
      </c>
      <c r="D68">
        <v>68</v>
      </c>
      <c r="E68">
        <v>67</v>
      </c>
      <c r="F68">
        <v>0</v>
      </c>
      <c r="G68">
        <v>95</v>
      </c>
      <c r="H68">
        <v>102</v>
      </c>
      <c r="I68">
        <v>225</v>
      </c>
      <c r="J68">
        <v>8</v>
      </c>
      <c r="K68">
        <v>687</v>
      </c>
      <c r="L68">
        <v>147</v>
      </c>
      <c r="M68">
        <v>2</v>
      </c>
      <c r="N68">
        <v>7</v>
      </c>
      <c r="O68">
        <v>5</v>
      </c>
      <c r="P68">
        <v>30</v>
      </c>
      <c r="Q68">
        <v>15</v>
      </c>
      <c r="R68">
        <v>206</v>
      </c>
      <c r="S68">
        <v>893</v>
      </c>
      <c r="T68" t="s">
        <v>127</v>
      </c>
      <c r="U68">
        <v>4</v>
      </c>
      <c r="V68" t="s">
        <v>71</v>
      </c>
    </row>
    <row r="69" spans="1:22">
      <c r="A69" t="s">
        <v>306</v>
      </c>
      <c r="B69" t="s">
        <v>100</v>
      </c>
      <c r="C69">
        <v>128</v>
      </c>
      <c r="D69">
        <v>68</v>
      </c>
      <c r="E69">
        <v>67</v>
      </c>
      <c r="F69">
        <v>0</v>
      </c>
      <c r="G69">
        <v>76</v>
      </c>
      <c r="H69">
        <v>87</v>
      </c>
      <c r="I69">
        <v>225</v>
      </c>
      <c r="J69">
        <v>10</v>
      </c>
      <c r="K69">
        <v>661</v>
      </c>
      <c r="L69">
        <v>158</v>
      </c>
      <c r="M69">
        <v>14</v>
      </c>
      <c r="N69">
        <v>10</v>
      </c>
      <c r="O69">
        <v>5</v>
      </c>
      <c r="P69">
        <v>30</v>
      </c>
      <c r="Q69">
        <v>15</v>
      </c>
      <c r="R69">
        <v>232</v>
      </c>
      <c r="S69">
        <v>893</v>
      </c>
      <c r="T69" t="s">
        <v>127</v>
      </c>
      <c r="U69">
        <v>4</v>
      </c>
      <c r="V69" t="s">
        <v>71</v>
      </c>
    </row>
    <row r="70" spans="1:22">
      <c r="A70" t="s">
        <v>307</v>
      </c>
      <c r="B70" t="s">
        <v>308</v>
      </c>
      <c r="C70">
        <v>121</v>
      </c>
      <c r="D70">
        <v>66</v>
      </c>
      <c r="E70">
        <v>70</v>
      </c>
      <c r="F70">
        <v>0</v>
      </c>
      <c r="G70">
        <v>76</v>
      </c>
      <c r="H70">
        <v>85</v>
      </c>
      <c r="I70">
        <v>225</v>
      </c>
      <c r="J70">
        <v>10</v>
      </c>
      <c r="K70">
        <v>653</v>
      </c>
      <c r="L70">
        <v>160</v>
      </c>
      <c r="M70">
        <v>20</v>
      </c>
      <c r="N70">
        <v>10</v>
      </c>
      <c r="O70">
        <v>5</v>
      </c>
      <c r="P70">
        <v>27</v>
      </c>
      <c r="Q70">
        <v>15</v>
      </c>
      <c r="R70">
        <v>237</v>
      </c>
      <c r="S70">
        <v>890</v>
      </c>
      <c r="T70" t="s">
        <v>127</v>
      </c>
      <c r="U70">
        <v>6</v>
      </c>
      <c r="V70" t="s">
        <v>71</v>
      </c>
    </row>
    <row r="71" spans="1:22">
      <c r="A71" t="s">
        <v>309</v>
      </c>
      <c r="B71" t="s">
        <v>90</v>
      </c>
      <c r="C71">
        <v>114</v>
      </c>
      <c r="D71">
        <v>67</v>
      </c>
      <c r="E71">
        <v>67</v>
      </c>
      <c r="F71">
        <v>-5</v>
      </c>
      <c r="G71">
        <v>80</v>
      </c>
      <c r="H71">
        <v>94</v>
      </c>
      <c r="I71">
        <v>225</v>
      </c>
      <c r="J71">
        <v>9</v>
      </c>
      <c r="K71">
        <v>651</v>
      </c>
      <c r="L71">
        <v>160</v>
      </c>
      <c r="M71">
        <v>18</v>
      </c>
      <c r="N71">
        <v>10</v>
      </c>
      <c r="O71">
        <v>5</v>
      </c>
      <c r="P71">
        <v>30</v>
      </c>
      <c r="Q71">
        <v>15</v>
      </c>
      <c r="R71">
        <v>238</v>
      </c>
      <c r="S71">
        <v>889</v>
      </c>
      <c r="T71" t="s">
        <v>127</v>
      </c>
      <c r="U71">
        <v>7</v>
      </c>
      <c r="V71" t="s">
        <v>57</v>
      </c>
    </row>
    <row r="72" spans="1:22">
      <c r="A72" t="s">
        <v>310</v>
      </c>
      <c r="B72" t="s">
        <v>311</v>
      </c>
      <c r="C72">
        <v>124</v>
      </c>
      <c r="D72">
        <v>67</v>
      </c>
      <c r="E72">
        <v>70</v>
      </c>
      <c r="F72">
        <v>-2</v>
      </c>
      <c r="G72">
        <v>77</v>
      </c>
      <c r="H72">
        <v>88</v>
      </c>
      <c r="I72">
        <v>225</v>
      </c>
      <c r="J72">
        <v>10</v>
      </c>
      <c r="K72">
        <v>659</v>
      </c>
      <c r="L72">
        <v>158</v>
      </c>
      <c r="M72">
        <v>16</v>
      </c>
      <c r="N72">
        <v>10</v>
      </c>
      <c r="O72">
        <v>5</v>
      </c>
      <c r="P72">
        <v>25</v>
      </c>
      <c r="Q72">
        <v>15</v>
      </c>
      <c r="R72">
        <v>229</v>
      </c>
      <c r="S72">
        <v>888</v>
      </c>
      <c r="T72" t="s">
        <v>127</v>
      </c>
      <c r="U72">
        <v>8</v>
      </c>
      <c r="V72" t="s">
        <v>57</v>
      </c>
    </row>
    <row r="73" spans="1:22">
      <c r="A73" t="s">
        <v>312</v>
      </c>
      <c r="B73" t="s">
        <v>90</v>
      </c>
      <c r="C73">
        <v>123</v>
      </c>
      <c r="D73">
        <v>66</v>
      </c>
      <c r="E73">
        <v>67</v>
      </c>
      <c r="F73">
        <v>0</v>
      </c>
      <c r="G73">
        <v>74</v>
      </c>
      <c r="H73">
        <v>84</v>
      </c>
      <c r="I73">
        <v>225</v>
      </c>
      <c r="J73">
        <v>10</v>
      </c>
      <c r="K73">
        <v>649</v>
      </c>
      <c r="L73">
        <v>159</v>
      </c>
      <c r="M73">
        <v>20</v>
      </c>
      <c r="N73">
        <v>10</v>
      </c>
      <c r="O73">
        <v>5</v>
      </c>
      <c r="P73">
        <v>30</v>
      </c>
      <c r="Q73">
        <v>15</v>
      </c>
      <c r="R73">
        <v>239</v>
      </c>
      <c r="S73">
        <v>888</v>
      </c>
      <c r="T73" t="s">
        <v>127</v>
      </c>
      <c r="U73">
        <v>8</v>
      </c>
      <c r="V73" t="s">
        <v>57</v>
      </c>
    </row>
    <row r="74" spans="1:22">
      <c r="A74" t="s">
        <v>313</v>
      </c>
      <c r="B74" t="s">
        <v>122</v>
      </c>
      <c r="C74">
        <v>141</v>
      </c>
      <c r="D74">
        <v>70</v>
      </c>
      <c r="E74">
        <v>71</v>
      </c>
      <c r="F74">
        <v>-2</v>
      </c>
      <c r="G74">
        <v>98</v>
      </c>
      <c r="H74">
        <v>112</v>
      </c>
      <c r="I74">
        <v>225</v>
      </c>
      <c r="J74">
        <v>8</v>
      </c>
      <c r="K74">
        <v>723</v>
      </c>
      <c r="L74">
        <v>141</v>
      </c>
      <c r="M74">
        <v>0</v>
      </c>
      <c r="N74">
        <v>3</v>
      </c>
      <c r="O74">
        <v>5</v>
      </c>
      <c r="P74">
        <v>15</v>
      </c>
      <c r="Q74">
        <v>0</v>
      </c>
      <c r="R74">
        <v>164</v>
      </c>
      <c r="S74">
        <v>887</v>
      </c>
      <c r="T74" t="s">
        <v>127</v>
      </c>
      <c r="U74">
        <v>10</v>
      </c>
      <c r="V74" t="s">
        <v>57</v>
      </c>
    </row>
    <row r="75" spans="1:22">
      <c r="A75" t="s">
        <v>314</v>
      </c>
      <c r="B75" t="s">
        <v>308</v>
      </c>
      <c r="C75">
        <v>116</v>
      </c>
      <c r="D75">
        <v>63</v>
      </c>
      <c r="E75">
        <v>66</v>
      </c>
      <c r="F75">
        <v>-1</v>
      </c>
      <c r="G75">
        <v>83</v>
      </c>
      <c r="H75">
        <v>88</v>
      </c>
      <c r="I75">
        <v>225</v>
      </c>
      <c r="J75">
        <v>7</v>
      </c>
      <c r="K75">
        <v>647</v>
      </c>
      <c r="L75">
        <v>157</v>
      </c>
      <c r="M75">
        <v>18</v>
      </c>
      <c r="N75">
        <v>10</v>
      </c>
      <c r="O75">
        <v>5</v>
      </c>
      <c r="P75">
        <v>27</v>
      </c>
      <c r="Q75">
        <v>15</v>
      </c>
      <c r="R75">
        <v>232</v>
      </c>
      <c r="S75">
        <v>879</v>
      </c>
      <c r="T75" t="s">
        <v>127</v>
      </c>
      <c r="U75">
        <v>11</v>
      </c>
      <c r="V75" t="s">
        <v>57</v>
      </c>
    </row>
    <row r="76" spans="1:22">
      <c r="A76" t="s">
        <v>315</v>
      </c>
      <c r="B76" t="s">
        <v>308</v>
      </c>
      <c r="C76">
        <v>123</v>
      </c>
      <c r="D76">
        <v>66</v>
      </c>
      <c r="E76">
        <v>67</v>
      </c>
      <c r="F76">
        <v>0</v>
      </c>
      <c r="G76">
        <v>76</v>
      </c>
      <c r="H76">
        <v>84</v>
      </c>
      <c r="I76">
        <v>216</v>
      </c>
      <c r="J76">
        <v>10</v>
      </c>
      <c r="K76">
        <v>642</v>
      </c>
      <c r="L76">
        <v>159</v>
      </c>
      <c r="M76">
        <v>18</v>
      </c>
      <c r="N76">
        <v>10</v>
      </c>
      <c r="O76">
        <v>5</v>
      </c>
      <c r="P76">
        <v>27</v>
      </c>
      <c r="Q76">
        <v>15</v>
      </c>
      <c r="R76">
        <v>234</v>
      </c>
      <c r="S76">
        <v>876</v>
      </c>
      <c r="T76" t="s">
        <v>127</v>
      </c>
      <c r="U76">
        <v>12</v>
      </c>
      <c r="V76" t="s">
        <v>57</v>
      </c>
    </row>
    <row r="77" spans="1:22">
      <c r="A77" t="s">
        <v>316</v>
      </c>
      <c r="B77" t="s">
        <v>106</v>
      </c>
      <c r="C77">
        <v>128</v>
      </c>
      <c r="D77">
        <v>68</v>
      </c>
      <c r="E77">
        <v>69</v>
      </c>
      <c r="F77">
        <v>-4</v>
      </c>
      <c r="G77">
        <v>79</v>
      </c>
      <c r="H77">
        <v>89</v>
      </c>
      <c r="I77">
        <v>207</v>
      </c>
      <c r="J77">
        <v>10</v>
      </c>
      <c r="K77">
        <v>646</v>
      </c>
      <c r="L77">
        <v>157</v>
      </c>
      <c r="M77">
        <v>16</v>
      </c>
      <c r="N77">
        <v>5</v>
      </c>
      <c r="O77">
        <v>5</v>
      </c>
      <c r="P77">
        <v>30</v>
      </c>
      <c r="Q77">
        <v>15</v>
      </c>
      <c r="R77">
        <v>228</v>
      </c>
      <c r="S77">
        <v>874</v>
      </c>
      <c r="T77" t="s">
        <v>127</v>
      </c>
      <c r="U77">
        <v>13</v>
      </c>
      <c r="V77" t="s">
        <v>57</v>
      </c>
    </row>
    <row r="78" spans="1:22">
      <c r="A78" t="s">
        <v>317</v>
      </c>
      <c r="B78" t="s">
        <v>90</v>
      </c>
      <c r="C78">
        <v>126</v>
      </c>
      <c r="D78">
        <v>66</v>
      </c>
      <c r="E78">
        <v>68</v>
      </c>
      <c r="F78">
        <v>-2</v>
      </c>
      <c r="G78">
        <v>75</v>
      </c>
      <c r="H78">
        <v>84</v>
      </c>
      <c r="I78">
        <v>207</v>
      </c>
      <c r="J78">
        <v>10</v>
      </c>
      <c r="K78">
        <v>634</v>
      </c>
      <c r="L78">
        <v>159</v>
      </c>
      <c r="M78">
        <v>20</v>
      </c>
      <c r="N78">
        <v>10</v>
      </c>
      <c r="O78">
        <v>5</v>
      </c>
      <c r="P78">
        <v>30</v>
      </c>
      <c r="Q78">
        <v>15</v>
      </c>
      <c r="R78">
        <v>239</v>
      </c>
      <c r="S78">
        <v>873</v>
      </c>
      <c r="T78" t="s">
        <v>127</v>
      </c>
      <c r="U78">
        <v>14</v>
      </c>
      <c r="V78" t="s">
        <v>57</v>
      </c>
    </row>
    <row r="79" spans="1:22">
      <c r="A79" t="s">
        <v>318</v>
      </c>
      <c r="B79" t="s">
        <v>87</v>
      </c>
      <c r="C79">
        <v>122</v>
      </c>
      <c r="D79">
        <v>61</v>
      </c>
      <c r="E79">
        <v>62</v>
      </c>
      <c r="F79">
        <v>-3</v>
      </c>
      <c r="G79">
        <v>82</v>
      </c>
      <c r="H79">
        <v>92</v>
      </c>
      <c r="I79">
        <v>225</v>
      </c>
      <c r="J79">
        <v>9</v>
      </c>
      <c r="K79">
        <v>650</v>
      </c>
      <c r="L79">
        <v>159</v>
      </c>
      <c r="M79">
        <v>2</v>
      </c>
      <c r="N79">
        <v>10</v>
      </c>
      <c r="O79">
        <v>5</v>
      </c>
      <c r="P79">
        <v>30</v>
      </c>
      <c r="Q79">
        <v>15</v>
      </c>
      <c r="R79">
        <v>221</v>
      </c>
      <c r="S79">
        <v>871</v>
      </c>
      <c r="T79" t="s">
        <v>127</v>
      </c>
      <c r="U79">
        <v>15</v>
      </c>
    </row>
    <row r="80" spans="1:22">
      <c r="A80" t="s">
        <v>319</v>
      </c>
      <c r="B80" t="s">
        <v>179</v>
      </c>
      <c r="C80">
        <v>126</v>
      </c>
      <c r="D80">
        <v>67</v>
      </c>
      <c r="E80">
        <v>70</v>
      </c>
      <c r="F80">
        <v>0</v>
      </c>
      <c r="G80">
        <v>78</v>
      </c>
      <c r="H80">
        <v>88</v>
      </c>
      <c r="I80">
        <v>225</v>
      </c>
      <c r="J80">
        <v>10</v>
      </c>
      <c r="K80">
        <v>664</v>
      </c>
      <c r="L80">
        <v>147</v>
      </c>
      <c r="M80">
        <v>0</v>
      </c>
      <c r="N80">
        <v>10</v>
      </c>
      <c r="O80">
        <v>5</v>
      </c>
      <c r="P80">
        <v>30</v>
      </c>
      <c r="Q80">
        <v>15</v>
      </c>
      <c r="R80">
        <v>207</v>
      </c>
      <c r="S80">
        <v>871</v>
      </c>
      <c r="T80" t="s">
        <v>127</v>
      </c>
      <c r="U80">
        <v>15</v>
      </c>
    </row>
    <row r="81" spans="1:21">
      <c r="A81" t="s">
        <v>320</v>
      </c>
      <c r="B81" t="s">
        <v>308</v>
      </c>
      <c r="C81">
        <v>123</v>
      </c>
      <c r="D81">
        <v>64</v>
      </c>
      <c r="E81">
        <v>65</v>
      </c>
      <c r="F81">
        <v>-3</v>
      </c>
      <c r="G81">
        <v>76</v>
      </c>
      <c r="H81">
        <v>84</v>
      </c>
      <c r="I81">
        <v>207</v>
      </c>
      <c r="J81">
        <v>10</v>
      </c>
      <c r="K81">
        <v>626</v>
      </c>
      <c r="L81">
        <v>155</v>
      </c>
      <c r="M81">
        <v>0</v>
      </c>
      <c r="N81">
        <v>10</v>
      </c>
      <c r="O81">
        <v>5</v>
      </c>
      <c r="P81">
        <v>27</v>
      </c>
      <c r="Q81">
        <v>15</v>
      </c>
      <c r="R81">
        <v>212</v>
      </c>
      <c r="S81">
        <v>838</v>
      </c>
      <c r="T81" t="s">
        <v>127</v>
      </c>
      <c r="U81">
        <v>17</v>
      </c>
    </row>
    <row r="82" spans="1:21">
      <c r="A82" t="s">
        <v>321</v>
      </c>
      <c r="B82" t="s">
        <v>100</v>
      </c>
      <c r="C82">
        <v>121</v>
      </c>
      <c r="D82">
        <v>65</v>
      </c>
      <c r="E82">
        <v>67</v>
      </c>
      <c r="F82">
        <v>0</v>
      </c>
      <c r="G82">
        <v>74</v>
      </c>
      <c r="H82">
        <v>88</v>
      </c>
      <c r="I82">
        <v>198</v>
      </c>
      <c r="J82">
        <v>10</v>
      </c>
      <c r="K82">
        <v>623</v>
      </c>
      <c r="L82">
        <v>155</v>
      </c>
      <c r="M82">
        <v>2</v>
      </c>
      <c r="N82">
        <v>7</v>
      </c>
      <c r="O82">
        <v>5</v>
      </c>
      <c r="P82">
        <v>30</v>
      </c>
      <c r="Q82">
        <v>15</v>
      </c>
      <c r="R82">
        <v>214</v>
      </c>
      <c r="S82">
        <v>837</v>
      </c>
      <c r="T82" t="s">
        <v>127</v>
      </c>
      <c r="U82">
        <v>18</v>
      </c>
    </row>
    <row r="83" spans="1:21">
      <c r="A83" t="s">
        <v>322</v>
      </c>
      <c r="B83" t="s">
        <v>100</v>
      </c>
      <c r="C83">
        <v>128</v>
      </c>
      <c r="D83">
        <v>68</v>
      </c>
      <c r="E83">
        <v>69</v>
      </c>
      <c r="F83">
        <v>-1</v>
      </c>
      <c r="G83">
        <v>76</v>
      </c>
      <c r="H83">
        <v>89</v>
      </c>
      <c r="I83">
        <v>198</v>
      </c>
      <c r="J83">
        <v>10</v>
      </c>
      <c r="K83">
        <v>637</v>
      </c>
      <c r="L83">
        <v>159</v>
      </c>
      <c r="M83">
        <v>2</v>
      </c>
      <c r="N83">
        <v>3</v>
      </c>
      <c r="O83">
        <v>5</v>
      </c>
      <c r="P83">
        <v>15</v>
      </c>
      <c r="Q83">
        <v>15</v>
      </c>
      <c r="R83">
        <v>199</v>
      </c>
      <c r="S83">
        <v>836</v>
      </c>
      <c r="T83" t="s">
        <v>127</v>
      </c>
      <c r="U83">
        <v>19</v>
      </c>
    </row>
    <row r="84" spans="1:21">
      <c r="A84" t="s">
        <v>323</v>
      </c>
      <c r="B84" t="s">
        <v>90</v>
      </c>
      <c r="C84">
        <v>123</v>
      </c>
      <c r="D84">
        <v>64</v>
      </c>
      <c r="E84">
        <v>66</v>
      </c>
      <c r="F84">
        <v>-5</v>
      </c>
      <c r="G84">
        <v>75</v>
      </c>
      <c r="H84">
        <v>86</v>
      </c>
      <c r="I84">
        <v>171</v>
      </c>
      <c r="J84">
        <v>10</v>
      </c>
      <c r="K84">
        <v>590</v>
      </c>
      <c r="L84">
        <v>159</v>
      </c>
      <c r="M84">
        <v>20</v>
      </c>
      <c r="N84">
        <v>10</v>
      </c>
      <c r="O84">
        <v>5</v>
      </c>
      <c r="P84">
        <v>30</v>
      </c>
      <c r="Q84">
        <v>15</v>
      </c>
      <c r="R84">
        <v>239</v>
      </c>
      <c r="S84">
        <v>829</v>
      </c>
      <c r="T84" t="s">
        <v>127</v>
      </c>
      <c r="U84">
        <v>20</v>
      </c>
    </row>
    <row r="85" spans="1:21">
      <c r="A85" t="s">
        <v>324</v>
      </c>
      <c r="B85" t="s">
        <v>100</v>
      </c>
      <c r="C85">
        <v>123</v>
      </c>
      <c r="D85">
        <v>66</v>
      </c>
      <c r="E85">
        <v>67</v>
      </c>
      <c r="F85">
        <v>0</v>
      </c>
      <c r="G85">
        <v>75</v>
      </c>
      <c r="H85">
        <v>85</v>
      </c>
      <c r="I85">
        <v>180</v>
      </c>
      <c r="J85">
        <v>10</v>
      </c>
      <c r="K85">
        <v>606</v>
      </c>
      <c r="L85">
        <v>151</v>
      </c>
      <c r="M85">
        <v>18</v>
      </c>
      <c r="N85">
        <v>10</v>
      </c>
      <c r="O85">
        <v>5</v>
      </c>
      <c r="P85">
        <v>25</v>
      </c>
      <c r="Q85">
        <v>10</v>
      </c>
      <c r="R85">
        <v>219</v>
      </c>
      <c r="S85">
        <v>825</v>
      </c>
      <c r="T85" t="s">
        <v>127</v>
      </c>
      <c r="U85">
        <v>21</v>
      </c>
    </row>
    <row r="86" spans="1:21">
      <c r="A86" t="s">
        <v>325</v>
      </c>
      <c r="B86" t="s">
        <v>87</v>
      </c>
      <c r="C86">
        <v>95</v>
      </c>
      <c r="D86">
        <v>68</v>
      </c>
      <c r="E86">
        <v>70</v>
      </c>
      <c r="F86">
        <v>-2</v>
      </c>
      <c r="G86">
        <v>76</v>
      </c>
      <c r="H86">
        <v>86</v>
      </c>
      <c r="I86">
        <v>198</v>
      </c>
      <c r="J86">
        <v>10</v>
      </c>
      <c r="K86">
        <v>601</v>
      </c>
      <c r="L86">
        <v>159</v>
      </c>
      <c r="M86">
        <v>2</v>
      </c>
      <c r="N86">
        <v>10</v>
      </c>
      <c r="O86">
        <v>5</v>
      </c>
      <c r="P86">
        <v>30</v>
      </c>
      <c r="Q86">
        <v>15</v>
      </c>
      <c r="R86">
        <v>221</v>
      </c>
      <c r="S86">
        <v>822</v>
      </c>
      <c r="T86" t="s">
        <v>127</v>
      </c>
      <c r="U86">
        <v>22</v>
      </c>
    </row>
    <row r="87" spans="1:21">
      <c r="A87" t="s">
        <v>326</v>
      </c>
      <c r="B87" t="s">
        <v>327</v>
      </c>
      <c r="C87">
        <v>119</v>
      </c>
      <c r="D87">
        <v>62</v>
      </c>
      <c r="E87">
        <v>63</v>
      </c>
      <c r="F87">
        <v>0</v>
      </c>
      <c r="G87">
        <v>76</v>
      </c>
      <c r="H87">
        <v>88</v>
      </c>
      <c r="I87">
        <v>162</v>
      </c>
      <c r="J87">
        <v>10</v>
      </c>
      <c r="K87">
        <v>580</v>
      </c>
      <c r="L87">
        <v>156</v>
      </c>
      <c r="M87">
        <v>20</v>
      </c>
      <c r="N87">
        <v>10</v>
      </c>
      <c r="O87">
        <v>5</v>
      </c>
      <c r="P87">
        <v>30</v>
      </c>
      <c r="Q87">
        <v>15</v>
      </c>
      <c r="R87">
        <v>236</v>
      </c>
      <c r="S87">
        <v>816</v>
      </c>
      <c r="T87" t="s">
        <v>127</v>
      </c>
      <c r="U87">
        <v>23</v>
      </c>
    </row>
    <row r="88" spans="1:21">
      <c r="A88" t="s">
        <v>328</v>
      </c>
      <c r="B88" t="s">
        <v>100</v>
      </c>
      <c r="C88">
        <v>124</v>
      </c>
      <c r="D88">
        <v>62</v>
      </c>
      <c r="E88">
        <v>60</v>
      </c>
      <c r="F88">
        <v>0</v>
      </c>
      <c r="G88">
        <v>83</v>
      </c>
      <c r="H88">
        <v>90</v>
      </c>
      <c r="I88">
        <v>216</v>
      </c>
      <c r="J88">
        <v>8</v>
      </c>
      <c r="K88">
        <v>643</v>
      </c>
      <c r="L88">
        <v>153</v>
      </c>
      <c r="M88">
        <v>2</v>
      </c>
      <c r="N88">
        <v>10</v>
      </c>
      <c r="O88">
        <v>5</v>
      </c>
      <c r="P88">
        <v>0</v>
      </c>
      <c r="Q88">
        <v>0</v>
      </c>
      <c r="R88">
        <v>170</v>
      </c>
      <c r="S88">
        <v>813</v>
      </c>
      <c r="T88" t="s">
        <v>127</v>
      </c>
      <c r="U88">
        <v>24</v>
      </c>
    </row>
    <row r="89" spans="1:21">
      <c r="A89" t="s">
        <v>329</v>
      </c>
      <c r="B89" t="s">
        <v>122</v>
      </c>
      <c r="C89">
        <v>119</v>
      </c>
      <c r="D89">
        <v>68</v>
      </c>
      <c r="E89">
        <v>70</v>
      </c>
      <c r="F89">
        <v>-1</v>
      </c>
      <c r="G89">
        <v>75</v>
      </c>
      <c r="H89">
        <v>84</v>
      </c>
      <c r="I89">
        <v>189</v>
      </c>
      <c r="J89">
        <v>10</v>
      </c>
      <c r="K89">
        <v>614</v>
      </c>
      <c r="L89">
        <v>146</v>
      </c>
      <c r="M89">
        <v>2</v>
      </c>
      <c r="N89">
        <v>3</v>
      </c>
      <c r="O89">
        <v>5</v>
      </c>
      <c r="P89">
        <v>0</v>
      </c>
      <c r="Q89">
        <v>15</v>
      </c>
      <c r="R89">
        <v>171</v>
      </c>
      <c r="S89">
        <v>785</v>
      </c>
      <c r="T89" t="s">
        <v>127</v>
      </c>
      <c r="U89">
        <v>25</v>
      </c>
    </row>
    <row r="90" spans="1:21">
      <c r="A90" t="s">
        <v>330</v>
      </c>
      <c r="B90" t="s">
        <v>308</v>
      </c>
      <c r="C90">
        <v>116</v>
      </c>
      <c r="D90">
        <v>61</v>
      </c>
      <c r="E90">
        <v>62</v>
      </c>
      <c r="F90">
        <v>-3</v>
      </c>
      <c r="G90">
        <v>75</v>
      </c>
      <c r="H90">
        <v>84</v>
      </c>
      <c r="I90">
        <v>153</v>
      </c>
      <c r="J90">
        <v>10</v>
      </c>
      <c r="K90">
        <v>558</v>
      </c>
      <c r="L90">
        <v>144</v>
      </c>
      <c r="M90">
        <v>18</v>
      </c>
      <c r="N90">
        <v>10</v>
      </c>
      <c r="O90">
        <v>5</v>
      </c>
      <c r="P90">
        <v>27</v>
      </c>
      <c r="Q90">
        <v>15</v>
      </c>
      <c r="R90">
        <v>219</v>
      </c>
      <c r="S90">
        <v>777</v>
      </c>
      <c r="T90" t="s">
        <v>127</v>
      </c>
      <c r="U90">
        <v>26</v>
      </c>
    </row>
    <row r="91" spans="1:21">
      <c r="A91" t="s">
        <v>222</v>
      </c>
      <c r="B91" t="s">
        <v>122</v>
      </c>
      <c r="C91">
        <v>117</v>
      </c>
      <c r="D91">
        <v>63</v>
      </c>
      <c r="E91">
        <v>61</v>
      </c>
      <c r="F91">
        <v>-2</v>
      </c>
      <c r="G91">
        <v>73</v>
      </c>
      <c r="H91">
        <v>83</v>
      </c>
      <c r="I91">
        <v>126</v>
      </c>
      <c r="J91">
        <v>10</v>
      </c>
      <c r="K91">
        <v>531</v>
      </c>
      <c r="L91">
        <v>160</v>
      </c>
      <c r="M91">
        <v>20</v>
      </c>
      <c r="N91">
        <v>10</v>
      </c>
      <c r="O91">
        <v>5</v>
      </c>
      <c r="P91">
        <v>30</v>
      </c>
      <c r="Q91">
        <v>15</v>
      </c>
      <c r="R91">
        <v>240</v>
      </c>
      <c r="S91">
        <v>771</v>
      </c>
      <c r="T91" t="s">
        <v>127</v>
      </c>
      <c r="U91">
        <v>27</v>
      </c>
    </row>
    <row r="92" spans="1:21">
      <c r="A92" t="s">
        <v>331</v>
      </c>
      <c r="B92" t="s">
        <v>100</v>
      </c>
      <c r="C92">
        <v>124</v>
      </c>
      <c r="D92">
        <v>65</v>
      </c>
      <c r="E92">
        <v>69</v>
      </c>
      <c r="F92">
        <v>0</v>
      </c>
      <c r="G92">
        <v>75</v>
      </c>
      <c r="H92">
        <v>83</v>
      </c>
      <c r="I92">
        <v>198</v>
      </c>
      <c r="J92">
        <v>10</v>
      </c>
      <c r="K92">
        <v>624</v>
      </c>
      <c r="L92">
        <v>129</v>
      </c>
      <c r="M92">
        <v>2</v>
      </c>
      <c r="N92">
        <v>7</v>
      </c>
      <c r="O92">
        <v>0</v>
      </c>
      <c r="P92">
        <v>0</v>
      </c>
      <c r="Q92">
        <v>0</v>
      </c>
      <c r="R92">
        <v>138</v>
      </c>
      <c r="S92">
        <v>762</v>
      </c>
      <c r="T92" t="s">
        <v>127</v>
      </c>
      <c r="U92">
        <v>28</v>
      </c>
    </row>
    <row r="93" spans="1:21">
      <c r="A93" t="s">
        <v>332</v>
      </c>
      <c r="B93" t="s">
        <v>87</v>
      </c>
      <c r="C93">
        <v>104</v>
      </c>
      <c r="D93">
        <v>56</v>
      </c>
      <c r="E93">
        <v>60</v>
      </c>
      <c r="F93">
        <v>0</v>
      </c>
      <c r="G93">
        <v>75</v>
      </c>
      <c r="H93">
        <v>84</v>
      </c>
      <c r="I93">
        <v>99</v>
      </c>
      <c r="J93">
        <v>10</v>
      </c>
      <c r="K93">
        <v>488</v>
      </c>
      <c r="L93">
        <v>160</v>
      </c>
      <c r="M93">
        <v>2</v>
      </c>
      <c r="N93">
        <v>10</v>
      </c>
      <c r="O93">
        <v>5</v>
      </c>
      <c r="P93">
        <v>30</v>
      </c>
      <c r="Q93">
        <v>15</v>
      </c>
      <c r="R93">
        <v>222</v>
      </c>
      <c r="S93">
        <v>710</v>
      </c>
      <c r="T93" t="s">
        <v>127</v>
      </c>
      <c r="U93">
        <v>29</v>
      </c>
    </row>
    <row r="94" spans="1:21">
      <c r="A94" t="s">
        <v>333</v>
      </c>
      <c r="B94" t="s">
        <v>100</v>
      </c>
      <c r="C94">
        <v>119</v>
      </c>
      <c r="D94">
        <v>66</v>
      </c>
      <c r="E94">
        <v>67</v>
      </c>
      <c r="F94">
        <v>0</v>
      </c>
      <c r="G94">
        <v>76</v>
      </c>
      <c r="H94">
        <v>84</v>
      </c>
      <c r="I94">
        <v>108</v>
      </c>
      <c r="J94">
        <v>10</v>
      </c>
      <c r="K94">
        <v>530</v>
      </c>
      <c r="L94">
        <v>149</v>
      </c>
      <c r="M94">
        <v>2</v>
      </c>
      <c r="N94">
        <v>5</v>
      </c>
      <c r="O94">
        <v>5</v>
      </c>
      <c r="P94">
        <v>0</v>
      </c>
      <c r="Q94">
        <v>7</v>
      </c>
      <c r="R94">
        <v>168</v>
      </c>
      <c r="S94">
        <v>698</v>
      </c>
      <c r="T94" t="s">
        <v>127</v>
      </c>
      <c r="U94">
        <v>30</v>
      </c>
    </row>
    <row r="95" spans="1:21">
      <c r="A95" t="s">
        <v>334</v>
      </c>
      <c r="B95" t="s">
        <v>106</v>
      </c>
      <c r="C95">
        <v>80</v>
      </c>
      <c r="D95">
        <v>51</v>
      </c>
      <c r="E95">
        <v>54</v>
      </c>
      <c r="F95">
        <v>0</v>
      </c>
      <c r="G95">
        <v>60</v>
      </c>
      <c r="H95">
        <v>90</v>
      </c>
      <c r="I95">
        <v>90</v>
      </c>
      <c r="J95">
        <v>9</v>
      </c>
      <c r="K95">
        <v>434</v>
      </c>
      <c r="L95">
        <v>155</v>
      </c>
      <c r="M95">
        <v>2</v>
      </c>
      <c r="N95">
        <v>7</v>
      </c>
      <c r="O95">
        <v>5</v>
      </c>
      <c r="P95">
        <v>30</v>
      </c>
      <c r="Q95">
        <v>15</v>
      </c>
      <c r="R95">
        <v>214</v>
      </c>
      <c r="S95">
        <v>648</v>
      </c>
      <c r="T95" t="s">
        <v>127</v>
      </c>
      <c r="U95">
        <v>31</v>
      </c>
    </row>
    <row r="96" spans="1:21">
      <c r="A96" t="s">
        <v>335</v>
      </c>
      <c r="B96" t="s">
        <v>100</v>
      </c>
      <c r="C96">
        <v>81</v>
      </c>
      <c r="D96">
        <v>53</v>
      </c>
      <c r="E96">
        <v>54</v>
      </c>
      <c r="F96">
        <v>-1</v>
      </c>
      <c r="G96">
        <v>70</v>
      </c>
      <c r="H96">
        <v>80</v>
      </c>
      <c r="I96">
        <v>90</v>
      </c>
      <c r="J96">
        <v>10</v>
      </c>
      <c r="K96">
        <v>437</v>
      </c>
      <c r="L96">
        <v>151</v>
      </c>
      <c r="M96">
        <v>2</v>
      </c>
      <c r="N96">
        <v>3</v>
      </c>
      <c r="O96">
        <v>5</v>
      </c>
      <c r="P96">
        <v>15</v>
      </c>
      <c r="Q96">
        <v>15</v>
      </c>
      <c r="R96">
        <v>191</v>
      </c>
      <c r="S96">
        <v>628</v>
      </c>
      <c r="T96" t="s">
        <v>127</v>
      </c>
      <c r="U96">
        <v>32</v>
      </c>
    </row>
    <row r="97" spans="1:22">
      <c r="A97" t="s">
        <v>336</v>
      </c>
      <c r="B97" t="s">
        <v>90</v>
      </c>
      <c r="C97">
        <v>84</v>
      </c>
      <c r="D97">
        <v>47</v>
      </c>
      <c r="E97">
        <v>48</v>
      </c>
      <c r="F97">
        <v>-3</v>
      </c>
      <c r="G97">
        <v>75</v>
      </c>
      <c r="H97">
        <v>83</v>
      </c>
      <c r="I97">
        <v>99</v>
      </c>
      <c r="J97">
        <v>10</v>
      </c>
      <c r="K97">
        <v>443</v>
      </c>
      <c r="L97">
        <v>147</v>
      </c>
      <c r="M97">
        <v>0</v>
      </c>
      <c r="N97">
        <v>0</v>
      </c>
      <c r="O97">
        <v>5</v>
      </c>
      <c r="P97">
        <v>30</v>
      </c>
      <c r="Q97">
        <v>0</v>
      </c>
      <c r="R97">
        <v>182</v>
      </c>
      <c r="S97">
        <v>625</v>
      </c>
      <c r="T97" t="s">
        <v>127</v>
      </c>
      <c r="U97">
        <v>33</v>
      </c>
    </row>
    <row r="98" spans="1:22">
      <c r="A98" t="s">
        <v>337</v>
      </c>
      <c r="B98" t="s">
        <v>87</v>
      </c>
      <c r="C98">
        <v>82</v>
      </c>
      <c r="D98">
        <v>46</v>
      </c>
      <c r="E98">
        <v>50</v>
      </c>
      <c r="F98">
        <v>-2</v>
      </c>
      <c r="G98">
        <v>74</v>
      </c>
      <c r="H98">
        <v>84</v>
      </c>
      <c r="I98">
        <v>63</v>
      </c>
      <c r="J98">
        <v>10</v>
      </c>
      <c r="K98">
        <v>407</v>
      </c>
      <c r="L98">
        <v>152</v>
      </c>
      <c r="M98">
        <v>2</v>
      </c>
      <c r="N98">
        <v>10</v>
      </c>
      <c r="O98">
        <v>5</v>
      </c>
      <c r="P98">
        <v>27</v>
      </c>
      <c r="Q98">
        <v>15</v>
      </c>
      <c r="R98">
        <v>211</v>
      </c>
      <c r="S98">
        <v>618</v>
      </c>
      <c r="T98" t="s">
        <v>127</v>
      </c>
      <c r="U98">
        <v>34</v>
      </c>
    </row>
    <row r="99" spans="1:22">
      <c r="A99" t="s">
        <v>338</v>
      </c>
      <c r="B99" t="s">
        <v>100</v>
      </c>
      <c r="C99">
        <v>86</v>
      </c>
      <c r="D99">
        <v>56</v>
      </c>
      <c r="E99">
        <v>56</v>
      </c>
      <c r="F99">
        <v>-3</v>
      </c>
      <c r="G99">
        <v>62</v>
      </c>
      <c r="H99">
        <v>95</v>
      </c>
      <c r="I99">
        <v>108</v>
      </c>
      <c r="J99">
        <v>6</v>
      </c>
      <c r="K99">
        <v>466</v>
      </c>
      <c r="L99">
        <v>123</v>
      </c>
      <c r="M99">
        <v>0</v>
      </c>
      <c r="N99">
        <v>0</v>
      </c>
      <c r="O99">
        <v>0</v>
      </c>
      <c r="P99">
        <v>0</v>
      </c>
      <c r="Q99">
        <v>0</v>
      </c>
      <c r="R99">
        <v>123</v>
      </c>
      <c r="S99">
        <v>589</v>
      </c>
      <c r="T99" t="s">
        <v>127</v>
      </c>
      <c r="U99">
        <v>35</v>
      </c>
    </row>
    <row r="100" spans="1:22">
      <c r="A100" t="s">
        <v>339</v>
      </c>
      <c r="B100" t="s">
        <v>100</v>
      </c>
      <c r="C100">
        <v>87</v>
      </c>
      <c r="D100">
        <v>57</v>
      </c>
      <c r="E100">
        <v>61</v>
      </c>
      <c r="F100">
        <v>-1</v>
      </c>
      <c r="G100">
        <v>65</v>
      </c>
      <c r="H100">
        <v>104</v>
      </c>
      <c r="I100">
        <v>90</v>
      </c>
      <c r="J100">
        <v>8</v>
      </c>
      <c r="K100">
        <v>471</v>
      </c>
      <c r="L100">
        <v>105</v>
      </c>
      <c r="M100">
        <v>0</v>
      </c>
      <c r="N100">
        <v>0</v>
      </c>
      <c r="O100">
        <v>0</v>
      </c>
      <c r="P100">
        <v>0</v>
      </c>
      <c r="Q100">
        <v>10</v>
      </c>
      <c r="R100">
        <v>115</v>
      </c>
      <c r="S100">
        <v>586</v>
      </c>
      <c r="T100" t="s">
        <v>127</v>
      </c>
      <c r="U100">
        <v>36</v>
      </c>
    </row>
    <row r="101" spans="1:22">
      <c r="A101" t="s">
        <v>340</v>
      </c>
      <c r="B101" t="s">
        <v>100</v>
      </c>
      <c r="C101">
        <v>79</v>
      </c>
      <c r="D101">
        <v>50</v>
      </c>
      <c r="E101">
        <v>52</v>
      </c>
      <c r="F101">
        <v>-6</v>
      </c>
      <c r="G101">
        <v>40</v>
      </c>
      <c r="H101">
        <v>108</v>
      </c>
      <c r="I101">
        <v>54</v>
      </c>
      <c r="J101">
        <v>6</v>
      </c>
      <c r="K101">
        <v>383</v>
      </c>
      <c r="L101">
        <v>153</v>
      </c>
      <c r="M101">
        <v>2</v>
      </c>
      <c r="N101">
        <v>3</v>
      </c>
      <c r="O101">
        <v>5</v>
      </c>
      <c r="P101">
        <v>15</v>
      </c>
      <c r="Q101">
        <v>15</v>
      </c>
      <c r="R101">
        <v>193</v>
      </c>
      <c r="S101">
        <v>576</v>
      </c>
      <c r="T101" t="s">
        <v>127</v>
      </c>
      <c r="U101">
        <v>37</v>
      </c>
    </row>
    <row r="102" spans="1:22">
      <c r="A102" t="s">
        <v>341</v>
      </c>
      <c r="B102" t="s">
        <v>122</v>
      </c>
      <c r="C102">
        <v>69</v>
      </c>
      <c r="D102">
        <v>42</v>
      </c>
      <c r="E102">
        <v>39</v>
      </c>
      <c r="F102">
        <v>-2</v>
      </c>
      <c r="G102">
        <v>45</v>
      </c>
      <c r="H102">
        <v>110</v>
      </c>
      <c r="I102">
        <v>45</v>
      </c>
      <c r="J102">
        <v>9</v>
      </c>
      <c r="K102">
        <v>357</v>
      </c>
      <c r="L102">
        <v>151</v>
      </c>
      <c r="M102">
        <v>18</v>
      </c>
      <c r="N102">
        <v>3</v>
      </c>
      <c r="O102">
        <v>5</v>
      </c>
      <c r="P102">
        <v>0</v>
      </c>
      <c r="Q102">
        <v>0</v>
      </c>
      <c r="R102">
        <v>177</v>
      </c>
      <c r="S102">
        <v>534</v>
      </c>
      <c r="T102" t="s">
        <v>127</v>
      </c>
      <c r="U102">
        <v>38</v>
      </c>
    </row>
    <row r="103" spans="1:22">
      <c r="A103" t="s">
        <v>342</v>
      </c>
      <c r="B103" t="s">
        <v>100</v>
      </c>
      <c r="C103">
        <v>92</v>
      </c>
      <c r="D103">
        <v>56</v>
      </c>
      <c r="E103">
        <v>53</v>
      </c>
      <c r="F103">
        <v>-3</v>
      </c>
      <c r="G103">
        <v>62</v>
      </c>
      <c r="H103">
        <v>107</v>
      </c>
      <c r="I103">
        <v>54</v>
      </c>
      <c r="J103">
        <v>6</v>
      </c>
      <c r="K103">
        <v>427</v>
      </c>
      <c r="L103">
        <v>82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82</v>
      </c>
      <c r="S103">
        <v>509</v>
      </c>
      <c r="T103" t="s">
        <v>127</v>
      </c>
      <c r="U103">
        <v>39</v>
      </c>
    </row>
    <row r="104" spans="1:22">
      <c r="A104" t="s">
        <v>343</v>
      </c>
      <c r="B104" t="s">
        <v>100</v>
      </c>
      <c r="C104">
        <v>74</v>
      </c>
      <c r="D104">
        <v>46</v>
      </c>
      <c r="E104">
        <v>45</v>
      </c>
      <c r="F104">
        <v>0</v>
      </c>
      <c r="G104">
        <v>45</v>
      </c>
      <c r="H104">
        <v>60</v>
      </c>
      <c r="I104">
        <v>45</v>
      </c>
      <c r="J104">
        <v>10</v>
      </c>
      <c r="K104">
        <v>325</v>
      </c>
      <c r="L104">
        <v>156</v>
      </c>
      <c r="M104">
        <v>2</v>
      </c>
      <c r="N104">
        <v>3</v>
      </c>
      <c r="O104">
        <v>5</v>
      </c>
      <c r="P104">
        <v>0</v>
      </c>
      <c r="Q104">
        <v>10</v>
      </c>
      <c r="R104">
        <v>176</v>
      </c>
      <c r="S104">
        <v>501</v>
      </c>
      <c r="T104" t="s">
        <v>127</v>
      </c>
      <c r="U104">
        <v>40</v>
      </c>
    </row>
    <row r="105" spans="1:22">
      <c r="A105" t="s">
        <v>344</v>
      </c>
      <c r="B105" t="s">
        <v>122</v>
      </c>
      <c r="C105">
        <v>52</v>
      </c>
      <c r="D105">
        <v>38</v>
      </c>
      <c r="E105">
        <v>37</v>
      </c>
      <c r="F105">
        <v>-2</v>
      </c>
      <c r="G105">
        <v>35</v>
      </c>
      <c r="H105">
        <v>45</v>
      </c>
      <c r="I105">
        <v>36</v>
      </c>
      <c r="J105">
        <v>10</v>
      </c>
      <c r="K105">
        <v>251</v>
      </c>
      <c r="L105">
        <v>154</v>
      </c>
      <c r="M105">
        <v>12</v>
      </c>
      <c r="N105">
        <v>0</v>
      </c>
      <c r="O105">
        <v>0</v>
      </c>
      <c r="P105">
        <v>20</v>
      </c>
      <c r="Q105">
        <v>10</v>
      </c>
      <c r="R105">
        <v>196</v>
      </c>
      <c r="S105">
        <v>447</v>
      </c>
      <c r="T105" t="s">
        <v>127</v>
      </c>
      <c r="U105">
        <v>41</v>
      </c>
    </row>
    <row r="106" spans="1:22">
      <c r="A106" t="s">
        <v>345</v>
      </c>
      <c r="B106" t="s">
        <v>119</v>
      </c>
      <c r="C106">
        <v>77</v>
      </c>
      <c r="D106">
        <v>51</v>
      </c>
      <c r="E106">
        <v>52</v>
      </c>
      <c r="F106">
        <v>-1</v>
      </c>
      <c r="G106">
        <v>68</v>
      </c>
      <c r="H106">
        <v>75</v>
      </c>
      <c r="I106">
        <v>54</v>
      </c>
      <c r="J106">
        <v>10</v>
      </c>
      <c r="K106">
        <v>386</v>
      </c>
      <c r="L106">
        <v>5</v>
      </c>
      <c r="M106">
        <v>0</v>
      </c>
      <c r="N106">
        <v>3</v>
      </c>
      <c r="O106">
        <v>5</v>
      </c>
      <c r="P106">
        <v>30</v>
      </c>
      <c r="Q106">
        <v>15</v>
      </c>
      <c r="R106">
        <v>58</v>
      </c>
      <c r="S106">
        <v>444</v>
      </c>
      <c r="T106" t="s">
        <v>127</v>
      </c>
      <c r="U106">
        <v>42</v>
      </c>
    </row>
    <row r="107" spans="1:22">
      <c r="A107" t="s">
        <v>250</v>
      </c>
      <c r="B107" t="s">
        <v>100</v>
      </c>
      <c r="C107">
        <v>17</v>
      </c>
      <c r="D107">
        <v>9</v>
      </c>
      <c r="E107">
        <v>8</v>
      </c>
      <c r="F107">
        <v>0</v>
      </c>
      <c r="G107">
        <v>40</v>
      </c>
      <c r="H107">
        <v>45</v>
      </c>
      <c r="I107">
        <v>1</v>
      </c>
      <c r="J107">
        <v>10</v>
      </c>
      <c r="K107">
        <v>130</v>
      </c>
      <c r="L107">
        <v>131</v>
      </c>
      <c r="M107">
        <v>2</v>
      </c>
      <c r="N107">
        <v>4</v>
      </c>
      <c r="O107">
        <v>5</v>
      </c>
      <c r="P107">
        <v>0</v>
      </c>
      <c r="Q107">
        <v>7</v>
      </c>
      <c r="R107">
        <v>149</v>
      </c>
      <c r="S107">
        <v>279</v>
      </c>
      <c r="T107" t="s">
        <v>127</v>
      </c>
      <c r="U107">
        <v>43</v>
      </c>
    </row>
    <row r="108" spans="1:22">
      <c r="A108" t="s">
        <v>346</v>
      </c>
      <c r="B108" t="s">
        <v>100</v>
      </c>
      <c r="K108">
        <v>0</v>
      </c>
      <c r="L108">
        <v>101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101</v>
      </c>
      <c r="S108">
        <v>101</v>
      </c>
      <c r="T108" t="s">
        <v>127</v>
      </c>
      <c r="U108">
        <v>44</v>
      </c>
      <c r="V108" t="s">
        <v>347</v>
      </c>
    </row>
    <row r="109" spans="1:22">
      <c r="K109">
        <v>0</v>
      </c>
      <c r="R109">
        <v>0</v>
      </c>
      <c r="S109">
        <v>0</v>
      </c>
    </row>
    <row r="110" spans="1:22">
      <c r="K110">
        <v>0</v>
      </c>
      <c r="R110">
        <v>0</v>
      </c>
      <c r="S110">
        <v>0</v>
      </c>
    </row>
    <row r="111" spans="1:22">
      <c r="K111">
        <v>0</v>
      </c>
      <c r="R111">
        <v>0</v>
      </c>
      <c r="S111">
        <v>0</v>
      </c>
    </row>
    <row r="112" spans="1:22">
      <c r="K112">
        <v>0</v>
      </c>
      <c r="R112">
        <v>0</v>
      </c>
      <c r="S112">
        <v>0</v>
      </c>
    </row>
    <row r="113" spans="11:19">
      <c r="K113">
        <v>0</v>
      </c>
      <c r="R113">
        <v>0</v>
      </c>
      <c r="S113">
        <v>0</v>
      </c>
    </row>
    <row r="114" spans="11:19">
      <c r="K114">
        <v>0</v>
      </c>
      <c r="R114">
        <v>0</v>
      </c>
      <c r="S114">
        <v>0</v>
      </c>
    </row>
    <row r="115" spans="11:19">
      <c r="K115">
        <v>0</v>
      </c>
      <c r="R115">
        <v>0</v>
      </c>
      <c r="S115">
        <v>0</v>
      </c>
    </row>
    <row r="116" spans="11:19">
      <c r="K116">
        <v>0</v>
      </c>
      <c r="R116">
        <v>0</v>
      </c>
      <c r="S116">
        <v>0</v>
      </c>
    </row>
    <row r="117" spans="11:19">
      <c r="K117">
        <v>0</v>
      </c>
      <c r="R117">
        <v>0</v>
      </c>
      <c r="S117">
        <v>0</v>
      </c>
    </row>
    <row r="118" spans="11:19">
      <c r="K118">
        <v>0</v>
      </c>
      <c r="R118">
        <v>0</v>
      </c>
      <c r="S118">
        <v>0</v>
      </c>
    </row>
    <row r="119" spans="11:19">
      <c r="K119">
        <v>0</v>
      </c>
      <c r="R119">
        <v>0</v>
      </c>
      <c r="S119">
        <v>0</v>
      </c>
    </row>
    <row r="120" spans="11:19">
      <c r="K120">
        <v>0</v>
      </c>
      <c r="R120">
        <v>0</v>
      </c>
      <c r="S120">
        <v>0</v>
      </c>
    </row>
    <row r="121" spans="11:19">
      <c r="K121">
        <v>0</v>
      </c>
      <c r="R121">
        <v>0</v>
      </c>
      <c r="S121">
        <v>0</v>
      </c>
    </row>
    <row r="122" spans="11:19">
      <c r="K122">
        <v>0</v>
      </c>
      <c r="R122">
        <v>0</v>
      </c>
      <c r="S122">
        <v>0</v>
      </c>
    </row>
    <row r="123" spans="11:19">
      <c r="K123">
        <v>0</v>
      </c>
      <c r="R123">
        <v>0</v>
      </c>
      <c r="S123">
        <v>0</v>
      </c>
    </row>
    <row r="124" spans="11:19">
      <c r="K124">
        <v>0</v>
      </c>
      <c r="R124">
        <v>0</v>
      </c>
      <c r="S124">
        <v>0</v>
      </c>
    </row>
    <row r="125" spans="11:19">
      <c r="K125">
        <v>0</v>
      </c>
      <c r="R125">
        <v>0</v>
      </c>
      <c r="S125">
        <v>0</v>
      </c>
    </row>
    <row r="126" spans="11:19">
      <c r="K126">
        <v>0</v>
      </c>
      <c r="R126">
        <v>0</v>
      </c>
      <c r="S126">
        <v>0</v>
      </c>
    </row>
    <row r="127" spans="11:19">
      <c r="K127">
        <v>0</v>
      </c>
      <c r="R127">
        <v>0</v>
      </c>
      <c r="S127">
        <v>0</v>
      </c>
    </row>
    <row r="128" spans="11:19">
      <c r="K128">
        <v>0</v>
      </c>
      <c r="R128">
        <v>0</v>
      </c>
      <c r="S128">
        <v>0</v>
      </c>
    </row>
    <row r="129" spans="11:19">
      <c r="K129">
        <v>0</v>
      </c>
      <c r="R129">
        <v>0</v>
      </c>
      <c r="S129">
        <v>0</v>
      </c>
    </row>
    <row r="130" spans="11:19">
      <c r="K130">
        <v>0</v>
      </c>
      <c r="R130">
        <v>0</v>
      </c>
      <c r="S130">
        <v>0</v>
      </c>
    </row>
    <row r="131" spans="11:19">
      <c r="K131">
        <v>0</v>
      </c>
      <c r="R131">
        <v>0</v>
      </c>
      <c r="S131">
        <v>0</v>
      </c>
    </row>
    <row r="132" spans="11:19">
      <c r="K132">
        <v>0</v>
      </c>
      <c r="R132">
        <v>0</v>
      </c>
      <c r="S132">
        <v>0</v>
      </c>
    </row>
    <row r="133" spans="11:19">
      <c r="K133">
        <v>0</v>
      </c>
      <c r="R133">
        <v>0</v>
      </c>
      <c r="S133">
        <v>0</v>
      </c>
    </row>
    <row r="134" spans="11:19">
      <c r="K134">
        <v>0</v>
      </c>
      <c r="R134">
        <v>0</v>
      </c>
      <c r="S134">
        <v>0</v>
      </c>
    </row>
    <row r="135" spans="11:19">
      <c r="K135">
        <v>0</v>
      </c>
      <c r="R135">
        <v>0</v>
      </c>
      <c r="S135">
        <v>0</v>
      </c>
    </row>
    <row r="136" spans="11:19">
      <c r="K136">
        <v>0</v>
      </c>
      <c r="R136">
        <v>0</v>
      </c>
      <c r="S136">
        <v>0</v>
      </c>
    </row>
    <row r="137" spans="11:19">
      <c r="K137">
        <v>0</v>
      </c>
      <c r="R137">
        <v>0</v>
      </c>
      <c r="S137">
        <v>0</v>
      </c>
    </row>
    <row r="138" spans="11:19">
      <c r="K138">
        <v>0</v>
      </c>
      <c r="R138">
        <v>0</v>
      </c>
      <c r="S138">
        <v>0</v>
      </c>
    </row>
    <row r="139" spans="11:19">
      <c r="K139">
        <v>0</v>
      </c>
      <c r="R139">
        <v>0</v>
      </c>
      <c r="S139">
        <v>0</v>
      </c>
    </row>
    <row r="140" spans="11:19">
      <c r="K140">
        <v>0</v>
      </c>
      <c r="R140">
        <v>0</v>
      </c>
      <c r="S140">
        <v>0</v>
      </c>
    </row>
    <row r="141" spans="11:19">
      <c r="K141">
        <v>0</v>
      </c>
      <c r="R141">
        <v>0</v>
      </c>
      <c r="S141">
        <v>0</v>
      </c>
    </row>
    <row r="142" spans="11:19">
      <c r="K142">
        <v>0</v>
      </c>
      <c r="R142">
        <v>0</v>
      </c>
      <c r="S142">
        <v>0</v>
      </c>
    </row>
    <row r="143" spans="11:19">
      <c r="K143">
        <v>0</v>
      </c>
      <c r="R143">
        <v>0</v>
      </c>
      <c r="S143">
        <v>0</v>
      </c>
    </row>
    <row r="144" spans="11:19">
      <c r="K144">
        <v>0</v>
      </c>
      <c r="R144">
        <v>0</v>
      </c>
      <c r="S144">
        <v>0</v>
      </c>
    </row>
    <row r="145" spans="11:19">
      <c r="K145">
        <v>0</v>
      </c>
      <c r="R145">
        <v>0</v>
      </c>
      <c r="S145">
        <v>0</v>
      </c>
    </row>
    <row r="146" spans="11:19">
      <c r="K146">
        <v>0</v>
      </c>
      <c r="R146">
        <v>0</v>
      </c>
      <c r="S146">
        <v>0</v>
      </c>
    </row>
    <row r="147" spans="11:19">
      <c r="K147">
        <v>0</v>
      </c>
      <c r="R147">
        <v>0</v>
      </c>
      <c r="S147">
        <v>0</v>
      </c>
    </row>
    <row r="148" spans="11:19">
      <c r="K148">
        <v>0</v>
      </c>
      <c r="R148">
        <v>0</v>
      </c>
      <c r="S148">
        <v>0</v>
      </c>
    </row>
    <row r="149" spans="11:19">
      <c r="K149">
        <v>0</v>
      </c>
      <c r="R149">
        <v>0</v>
      </c>
      <c r="S149">
        <v>0</v>
      </c>
    </row>
    <row r="150" spans="11:19">
      <c r="K150">
        <v>0</v>
      </c>
      <c r="R150">
        <v>0</v>
      </c>
      <c r="S150">
        <v>0</v>
      </c>
    </row>
    <row r="151" spans="11:19">
      <c r="K151">
        <v>0</v>
      </c>
      <c r="R151">
        <v>0</v>
      </c>
      <c r="S151">
        <v>0</v>
      </c>
    </row>
    <row r="152" spans="11:19">
      <c r="K152">
        <v>0</v>
      </c>
      <c r="R152">
        <v>0</v>
      </c>
      <c r="S152">
        <v>0</v>
      </c>
    </row>
    <row r="153" spans="11:19">
      <c r="K153">
        <v>0</v>
      </c>
      <c r="R153">
        <v>0</v>
      </c>
      <c r="S153">
        <v>0</v>
      </c>
    </row>
    <row r="154" spans="11:19">
      <c r="K154">
        <v>0</v>
      </c>
      <c r="R154">
        <v>0</v>
      </c>
      <c r="S154">
        <v>0</v>
      </c>
    </row>
    <row r="155" spans="11:19">
      <c r="K155">
        <v>0</v>
      </c>
      <c r="R155">
        <v>0</v>
      </c>
      <c r="S155">
        <v>0</v>
      </c>
    </row>
    <row r="156" spans="11:19">
      <c r="K156">
        <v>0</v>
      </c>
      <c r="R156">
        <v>0</v>
      </c>
      <c r="S156">
        <v>0</v>
      </c>
    </row>
    <row r="157" spans="11:19">
      <c r="K157">
        <v>0</v>
      </c>
      <c r="R157">
        <v>0</v>
      </c>
      <c r="S157">
        <v>0</v>
      </c>
    </row>
    <row r="158" spans="11:19">
      <c r="K158">
        <v>0</v>
      </c>
      <c r="R158">
        <v>0</v>
      </c>
      <c r="S158">
        <v>0</v>
      </c>
    </row>
    <row r="159" spans="11:19">
      <c r="K159">
        <v>0</v>
      </c>
      <c r="R159">
        <v>0</v>
      </c>
      <c r="S159">
        <v>0</v>
      </c>
    </row>
    <row r="160" spans="11:19">
      <c r="K160">
        <v>0</v>
      </c>
      <c r="R160">
        <v>0</v>
      </c>
      <c r="S160">
        <v>0</v>
      </c>
    </row>
    <row r="161" spans="11:19">
      <c r="K161">
        <v>0</v>
      </c>
      <c r="R161">
        <v>0</v>
      </c>
      <c r="S161">
        <v>0</v>
      </c>
    </row>
    <row r="162" spans="11:19">
      <c r="K162">
        <v>0</v>
      </c>
      <c r="R162">
        <v>0</v>
      </c>
      <c r="S162">
        <v>0</v>
      </c>
    </row>
    <row r="163" spans="11:19">
      <c r="K163">
        <v>0</v>
      </c>
      <c r="R163">
        <v>0</v>
      </c>
      <c r="S163">
        <v>0</v>
      </c>
    </row>
    <row r="164" spans="11:19">
      <c r="K164">
        <v>0</v>
      </c>
      <c r="R164">
        <v>0</v>
      </c>
      <c r="S164">
        <v>0</v>
      </c>
    </row>
    <row r="165" spans="11:19">
      <c r="K165">
        <v>0</v>
      </c>
      <c r="R165">
        <v>0</v>
      </c>
      <c r="S165">
        <v>0</v>
      </c>
    </row>
    <row r="166" spans="11:19">
      <c r="K166">
        <v>0</v>
      </c>
      <c r="R166">
        <v>0</v>
      </c>
      <c r="S166">
        <v>0</v>
      </c>
    </row>
    <row r="167" spans="11:19">
      <c r="K167">
        <v>0</v>
      </c>
      <c r="R167">
        <v>0</v>
      </c>
      <c r="S167">
        <v>0</v>
      </c>
    </row>
    <row r="168" spans="11:19">
      <c r="K168">
        <v>0</v>
      </c>
      <c r="R168">
        <v>0</v>
      </c>
      <c r="S168">
        <v>0</v>
      </c>
    </row>
    <row r="169" spans="11:19">
      <c r="K169">
        <v>0</v>
      </c>
      <c r="R169">
        <v>0</v>
      </c>
      <c r="S169">
        <v>0</v>
      </c>
    </row>
    <row r="170" spans="11:19">
      <c r="K170">
        <v>0</v>
      </c>
      <c r="R170">
        <v>0</v>
      </c>
      <c r="S170">
        <v>0</v>
      </c>
    </row>
    <row r="171" spans="11:19">
      <c r="K171">
        <v>0</v>
      </c>
      <c r="R171">
        <v>0</v>
      </c>
      <c r="S171">
        <v>0</v>
      </c>
    </row>
    <row r="172" spans="11:19">
      <c r="K172">
        <v>0</v>
      </c>
      <c r="R172">
        <v>0</v>
      </c>
      <c r="S172">
        <v>0</v>
      </c>
    </row>
    <row r="173" spans="11:19">
      <c r="K173">
        <v>0</v>
      </c>
      <c r="R173">
        <v>0</v>
      </c>
      <c r="S173">
        <v>0</v>
      </c>
    </row>
    <row r="174" spans="11:19">
      <c r="K174">
        <v>0</v>
      </c>
      <c r="R174">
        <v>0</v>
      </c>
      <c r="S174">
        <v>0</v>
      </c>
    </row>
    <row r="175" spans="11:19">
      <c r="K175">
        <v>0</v>
      </c>
      <c r="R175">
        <v>0</v>
      </c>
      <c r="S175">
        <v>0</v>
      </c>
    </row>
    <row r="176" spans="11:19">
      <c r="K176">
        <v>0</v>
      </c>
      <c r="R176">
        <v>0</v>
      </c>
      <c r="S176">
        <v>0</v>
      </c>
    </row>
    <row r="177" spans="11:19">
      <c r="K177">
        <v>0</v>
      </c>
      <c r="R177">
        <v>0</v>
      </c>
      <c r="S177">
        <v>0</v>
      </c>
    </row>
    <row r="178" spans="11:19">
      <c r="K178">
        <v>0</v>
      </c>
      <c r="R178">
        <v>0</v>
      </c>
      <c r="S178">
        <v>0</v>
      </c>
    </row>
    <row r="179" spans="11:19">
      <c r="K179">
        <v>0</v>
      </c>
      <c r="R179">
        <v>0</v>
      </c>
      <c r="S179">
        <v>0</v>
      </c>
    </row>
    <row r="180" spans="11:19">
      <c r="K180">
        <v>0</v>
      </c>
      <c r="R180">
        <v>0</v>
      </c>
      <c r="S180">
        <v>0</v>
      </c>
    </row>
    <row r="181" spans="11:19">
      <c r="K181">
        <v>0</v>
      </c>
      <c r="R181">
        <v>0</v>
      </c>
      <c r="S181">
        <v>0</v>
      </c>
    </row>
    <row r="182" spans="11:19">
      <c r="K182">
        <v>0</v>
      </c>
      <c r="R182">
        <v>0</v>
      </c>
      <c r="S182">
        <v>0</v>
      </c>
    </row>
    <row r="183" spans="11:19">
      <c r="K183">
        <v>0</v>
      </c>
      <c r="R183">
        <v>0</v>
      </c>
      <c r="S183">
        <v>0</v>
      </c>
    </row>
    <row r="184" spans="11:19">
      <c r="K184">
        <v>0</v>
      </c>
      <c r="R184">
        <v>0</v>
      </c>
      <c r="S184">
        <v>0</v>
      </c>
    </row>
    <row r="185" spans="11:19">
      <c r="K185">
        <v>0</v>
      </c>
      <c r="R185">
        <v>0</v>
      </c>
      <c r="S185">
        <v>0</v>
      </c>
    </row>
    <row r="186" spans="11:19">
      <c r="K186">
        <v>0</v>
      </c>
      <c r="R186">
        <v>0</v>
      </c>
      <c r="S186">
        <v>0</v>
      </c>
    </row>
    <row r="187" spans="11:19">
      <c r="K187">
        <v>0</v>
      </c>
      <c r="R187">
        <v>0</v>
      </c>
      <c r="S187">
        <v>0</v>
      </c>
    </row>
    <row r="188" spans="11:19">
      <c r="K188">
        <v>0</v>
      </c>
      <c r="R188">
        <v>0</v>
      </c>
      <c r="S188">
        <v>0</v>
      </c>
    </row>
    <row r="189" spans="11:19">
      <c r="K189">
        <v>0</v>
      </c>
      <c r="R189">
        <v>0</v>
      </c>
      <c r="S189">
        <v>0</v>
      </c>
    </row>
    <row r="190" spans="11:19">
      <c r="K190">
        <v>0</v>
      </c>
      <c r="R190">
        <v>0</v>
      </c>
      <c r="S190">
        <v>0</v>
      </c>
    </row>
    <row r="191" spans="11:19">
      <c r="K191">
        <v>0</v>
      </c>
      <c r="R191">
        <v>0</v>
      </c>
      <c r="S191">
        <v>0</v>
      </c>
    </row>
    <row r="192" spans="11:19">
      <c r="K192">
        <v>0</v>
      </c>
      <c r="R192">
        <v>0</v>
      </c>
      <c r="S192">
        <v>0</v>
      </c>
    </row>
    <row r="193" spans="11:19">
      <c r="K193">
        <v>0</v>
      </c>
      <c r="R193">
        <v>0</v>
      </c>
      <c r="S193">
        <v>0</v>
      </c>
    </row>
    <row r="194" spans="11:19">
      <c r="K194">
        <v>0</v>
      </c>
      <c r="R194">
        <v>0</v>
      </c>
      <c r="S194">
        <v>0</v>
      </c>
    </row>
    <row r="195" spans="11:19">
      <c r="K195">
        <v>0</v>
      </c>
      <c r="R195">
        <v>0</v>
      </c>
      <c r="S195">
        <v>0</v>
      </c>
    </row>
    <row r="196" spans="11:19">
      <c r="K196">
        <v>0</v>
      </c>
      <c r="R196">
        <v>0</v>
      </c>
      <c r="S196">
        <v>0</v>
      </c>
    </row>
    <row r="197" spans="11:19">
      <c r="K197">
        <v>0</v>
      </c>
      <c r="R197">
        <v>0</v>
      </c>
      <c r="S197">
        <v>0</v>
      </c>
    </row>
    <row r="198" spans="11:19">
      <c r="K198">
        <v>0</v>
      </c>
      <c r="R198">
        <v>0</v>
      </c>
      <c r="S198">
        <v>0</v>
      </c>
    </row>
    <row r="199" spans="11:19">
      <c r="K199">
        <v>0</v>
      </c>
      <c r="R199">
        <v>0</v>
      </c>
      <c r="S199">
        <v>0</v>
      </c>
    </row>
    <row r="200" spans="11:19">
      <c r="K200">
        <v>0</v>
      </c>
      <c r="R200">
        <v>0</v>
      </c>
      <c r="S200">
        <v>0</v>
      </c>
    </row>
    <row r="201" spans="11:19">
      <c r="K201">
        <v>0</v>
      </c>
      <c r="R201">
        <v>0</v>
      </c>
      <c r="S201">
        <v>0</v>
      </c>
    </row>
    <row r="202" spans="11:19">
      <c r="K202">
        <v>0</v>
      </c>
      <c r="R202">
        <v>0</v>
      </c>
      <c r="S202">
        <v>0</v>
      </c>
    </row>
    <row r="203" spans="11:19">
      <c r="K203">
        <v>0</v>
      </c>
      <c r="R203">
        <v>0</v>
      </c>
      <c r="S203">
        <v>0</v>
      </c>
    </row>
    <row r="204" spans="11:19">
      <c r="K204">
        <v>0</v>
      </c>
      <c r="R204">
        <v>0</v>
      </c>
      <c r="S204">
        <v>0</v>
      </c>
    </row>
    <row r="205" spans="11:19">
      <c r="K205">
        <v>0</v>
      </c>
      <c r="R205">
        <v>0</v>
      </c>
      <c r="S205">
        <v>0</v>
      </c>
    </row>
    <row r="206" spans="11:19">
      <c r="K206">
        <v>0</v>
      </c>
      <c r="R206">
        <v>0</v>
      </c>
      <c r="S206">
        <v>0</v>
      </c>
    </row>
    <row r="207" spans="11:19">
      <c r="K207">
        <v>0</v>
      </c>
      <c r="R207">
        <v>0</v>
      </c>
      <c r="S207">
        <v>0</v>
      </c>
    </row>
    <row r="208" spans="11:19">
      <c r="K208">
        <v>0</v>
      </c>
      <c r="R208">
        <v>0</v>
      </c>
      <c r="S208">
        <v>0</v>
      </c>
    </row>
    <row r="209" spans="11:19">
      <c r="K209">
        <v>0</v>
      </c>
      <c r="R209">
        <v>0</v>
      </c>
      <c r="S209">
        <v>0</v>
      </c>
    </row>
    <row r="210" spans="11:19">
      <c r="K210">
        <v>0</v>
      </c>
      <c r="R210">
        <v>0</v>
      </c>
      <c r="S210">
        <v>0</v>
      </c>
    </row>
    <row r="211" spans="11:19">
      <c r="K211">
        <v>0</v>
      </c>
      <c r="R211">
        <v>0</v>
      </c>
      <c r="S211">
        <v>0</v>
      </c>
    </row>
    <row r="212" spans="11:19">
      <c r="K212">
        <v>0</v>
      </c>
      <c r="R212">
        <v>0</v>
      </c>
      <c r="S212">
        <v>0</v>
      </c>
    </row>
    <row r="213" spans="11:19">
      <c r="K213">
        <v>0</v>
      </c>
      <c r="R213">
        <v>0</v>
      </c>
      <c r="S213">
        <v>0</v>
      </c>
    </row>
    <row r="214" spans="11:19">
      <c r="K214">
        <v>0</v>
      </c>
      <c r="R214">
        <v>0</v>
      </c>
      <c r="S214">
        <v>0</v>
      </c>
    </row>
    <row r="215" spans="11:19">
      <c r="K215">
        <v>0</v>
      </c>
      <c r="R215">
        <v>0</v>
      </c>
      <c r="S215">
        <v>0</v>
      </c>
    </row>
    <row r="216" spans="11:19">
      <c r="K216">
        <v>0</v>
      </c>
      <c r="R216">
        <v>0</v>
      </c>
      <c r="S216">
        <v>0</v>
      </c>
    </row>
    <row r="217" spans="11:19">
      <c r="K217">
        <v>0</v>
      </c>
      <c r="R217">
        <v>0</v>
      </c>
      <c r="S217">
        <v>0</v>
      </c>
    </row>
    <row r="218" spans="11:19">
      <c r="K218">
        <v>0</v>
      </c>
      <c r="R218">
        <v>0</v>
      </c>
      <c r="S218">
        <v>0</v>
      </c>
    </row>
    <row r="219" spans="11:19">
      <c r="K219">
        <v>0</v>
      </c>
      <c r="R219">
        <v>0</v>
      </c>
      <c r="S219">
        <v>0</v>
      </c>
    </row>
    <row r="220" spans="11:19">
      <c r="K220">
        <v>0</v>
      </c>
      <c r="R220">
        <v>0</v>
      </c>
      <c r="S220">
        <v>0</v>
      </c>
    </row>
    <row r="221" spans="11:19">
      <c r="K221">
        <v>0</v>
      </c>
      <c r="R221">
        <v>0</v>
      </c>
      <c r="S221">
        <v>0</v>
      </c>
    </row>
    <row r="222" spans="11:19">
      <c r="K222">
        <v>0</v>
      </c>
      <c r="R222">
        <v>0</v>
      </c>
      <c r="S222">
        <v>0</v>
      </c>
    </row>
    <row r="223" spans="11:19">
      <c r="K223">
        <v>0</v>
      </c>
      <c r="R223">
        <v>0</v>
      </c>
      <c r="S223">
        <v>0</v>
      </c>
    </row>
    <row r="224" spans="11:19">
      <c r="K224">
        <v>0</v>
      </c>
      <c r="R224">
        <v>0</v>
      </c>
      <c r="S224">
        <v>0</v>
      </c>
    </row>
    <row r="225" spans="11:19">
      <c r="K225">
        <v>0</v>
      </c>
      <c r="R225">
        <v>0</v>
      </c>
      <c r="S225">
        <v>0</v>
      </c>
    </row>
    <row r="226" spans="11:19">
      <c r="K226">
        <v>0</v>
      </c>
      <c r="R226">
        <v>0</v>
      </c>
      <c r="S226">
        <v>0</v>
      </c>
    </row>
    <row r="227" spans="11:19">
      <c r="K227">
        <v>0</v>
      </c>
      <c r="R227">
        <v>0</v>
      </c>
      <c r="S227">
        <v>0</v>
      </c>
    </row>
    <row r="228" spans="11:19">
      <c r="K228">
        <v>0</v>
      </c>
      <c r="R228">
        <v>0</v>
      </c>
      <c r="S228">
        <v>0</v>
      </c>
    </row>
    <row r="229" spans="11:19">
      <c r="K229">
        <v>0</v>
      </c>
      <c r="R229">
        <v>0</v>
      </c>
      <c r="S229">
        <v>0</v>
      </c>
    </row>
    <row r="230" spans="11:19">
      <c r="K230">
        <v>0</v>
      </c>
      <c r="R230">
        <v>0</v>
      </c>
      <c r="S230">
        <v>0</v>
      </c>
    </row>
    <row r="231" spans="11:19">
      <c r="K231">
        <v>0</v>
      </c>
      <c r="R231">
        <v>0</v>
      </c>
      <c r="S231">
        <v>0</v>
      </c>
    </row>
    <row r="232" spans="11:19">
      <c r="K232">
        <v>0</v>
      </c>
      <c r="R232">
        <v>0</v>
      </c>
      <c r="S232">
        <v>0</v>
      </c>
    </row>
    <row r="233" spans="11:19">
      <c r="K233">
        <v>0</v>
      </c>
      <c r="R233">
        <v>0</v>
      </c>
      <c r="S233">
        <v>0</v>
      </c>
    </row>
    <row r="234" spans="11:19">
      <c r="K234">
        <v>0</v>
      </c>
      <c r="R234">
        <v>0</v>
      </c>
      <c r="S234">
        <v>0</v>
      </c>
    </row>
    <row r="235" spans="11:19">
      <c r="K235">
        <v>0</v>
      </c>
      <c r="R235">
        <v>0</v>
      </c>
      <c r="S235">
        <v>0</v>
      </c>
    </row>
    <row r="236" spans="11:19">
      <c r="K236">
        <v>0</v>
      </c>
      <c r="R236">
        <v>0</v>
      </c>
      <c r="S236">
        <v>0</v>
      </c>
    </row>
    <row r="237" spans="11:19">
      <c r="K237">
        <v>0</v>
      </c>
      <c r="R237">
        <v>0</v>
      </c>
      <c r="S237">
        <v>0</v>
      </c>
    </row>
    <row r="238" spans="11:19">
      <c r="K238">
        <v>0</v>
      </c>
      <c r="R238">
        <v>0</v>
      </c>
      <c r="S238">
        <v>0</v>
      </c>
    </row>
    <row r="239" spans="11:19">
      <c r="K239">
        <v>0</v>
      </c>
      <c r="R239">
        <v>0</v>
      </c>
      <c r="S239">
        <v>0</v>
      </c>
    </row>
    <row r="240" spans="11:19">
      <c r="K240">
        <v>0</v>
      </c>
      <c r="R240">
        <v>0</v>
      </c>
      <c r="S240">
        <v>0</v>
      </c>
    </row>
    <row r="241" spans="11:19">
      <c r="K241">
        <v>0</v>
      </c>
      <c r="R241">
        <v>0</v>
      </c>
      <c r="S241">
        <v>0</v>
      </c>
    </row>
    <row r="242" spans="11:19">
      <c r="K242">
        <v>0</v>
      </c>
      <c r="R242">
        <v>0</v>
      </c>
      <c r="S242">
        <v>0</v>
      </c>
    </row>
    <row r="243" spans="11:19">
      <c r="K243">
        <v>0</v>
      </c>
      <c r="R243">
        <v>0</v>
      </c>
      <c r="S243">
        <v>0</v>
      </c>
    </row>
    <row r="244" spans="11:19">
      <c r="K244">
        <v>0</v>
      </c>
      <c r="R244">
        <v>0</v>
      </c>
      <c r="S244">
        <v>0</v>
      </c>
    </row>
    <row r="245" spans="11:19">
      <c r="K245">
        <v>0</v>
      </c>
      <c r="R245">
        <v>0</v>
      </c>
      <c r="S245">
        <v>0</v>
      </c>
    </row>
    <row r="246" spans="11:19">
      <c r="K246">
        <v>0</v>
      </c>
      <c r="R246">
        <v>0</v>
      </c>
      <c r="S246">
        <v>0</v>
      </c>
    </row>
    <row r="247" spans="11:19">
      <c r="K247">
        <v>0</v>
      </c>
      <c r="R247">
        <v>0</v>
      </c>
      <c r="S247">
        <v>0</v>
      </c>
    </row>
    <row r="248" spans="11:19">
      <c r="K248">
        <v>0</v>
      </c>
      <c r="R248">
        <v>0</v>
      </c>
      <c r="S248">
        <v>0</v>
      </c>
    </row>
    <row r="249" spans="11:19">
      <c r="K249">
        <v>0</v>
      </c>
      <c r="R249">
        <v>0</v>
      </c>
      <c r="S249">
        <v>0</v>
      </c>
    </row>
    <row r="250" spans="11:19">
      <c r="K250">
        <v>0</v>
      </c>
      <c r="R250">
        <v>0</v>
      </c>
      <c r="S250">
        <v>0</v>
      </c>
    </row>
    <row r="251" spans="11:19">
      <c r="K251">
        <v>0</v>
      </c>
      <c r="R251">
        <v>0</v>
      </c>
      <c r="S251">
        <v>0</v>
      </c>
    </row>
    <row r="252" spans="11:19">
      <c r="K252">
        <v>0</v>
      </c>
      <c r="R252">
        <v>0</v>
      </c>
      <c r="S252">
        <v>0</v>
      </c>
    </row>
    <row r="253" spans="11:19">
      <c r="K253">
        <v>0</v>
      </c>
      <c r="R253">
        <v>0</v>
      </c>
      <c r="S253">
        <v>0</v>
      </c>
    </row>
    <row r="254" spans="11:19">
      <c r="K254">
        <v>0</v>
      </c>
      <c r="R254">
        <v>0</v>
      </c>
      <c r="S254">
        <v>0</v>
      </c>
    </row>
    <row r="255" spans="11:19">
      <c r="K255">
        <v>0</v>
      </c>
      <c r="R255">
        <v>0</v>
      </c>
      <c r="S255">
        <v>0</v>
      </c>
    </row>
    <row r="256" spans="11:19">
      <c r="K256">
        <v>0</v>
      </c>
      <c r="R256">
        <v>0</v>
      </c>
      <c r="S256">
        <v>0</v>
      </c>
    </row>
    <row r="257" spans="11:19">
      <c r="K257">
        <v>0</v>
      </c>
      <c r="R257">
        <v>0</v>
      </c>
      <c r="S257">
        <v>0</v>
      </c>
    </row>
    <row r="258" spans="11:19">
      <c r="K258">
        <v>0</v>
      </c>
      <c r="R258">
        <v>0</v>
      </c>
      <c r="S258">
        <v>0</v>
      </c>
    </row>
    <row r="259" spans="11:19">
      <c r="K259">
        <v>0</v>
      </c>
      <c r="R259">
        <v>0</v>
      </c>
      <c r="S259">
        <v>0</v>
      </c>
    </row>
    <row r="260" spans="11:19">
      <c r="K260">
        <v>0</v>
      </c>
      <c r="R260">
        <v>0</v>
      </c>
      <c r="S260">
        <v>0</v>
      </c>
    </row>
    <row r="261" spans="11:19">
      <c r="K261">
        <v>0</v>
      </c>
      <c r="R261">
        <v>0</v>
      </c>
      <c r="S261">
        <v>0</v>
      </c>
    </row>
    <row r="262" spans="11:19">
      <c r="K262">
        <v>0</v>
      </c>
      <c r="R262">
        <v>0</v>
      </c>
      <c r="S262">
        <v>0</v>
      </c>
    </row>
    <row r="263" spans="11:19">
      <c r="K263">
        <v>0</v>
      </c>
      <c r="R263">
        <v>0</v>
      </c>
      <c r="S263">
        <v>0</v>
      </c>
    </row>
    <row r="264" spans="11:19">
      <c r="K264">
        <v>0</v>
      </c>
      <c r="R264">
        <v>0</v>
      </c>
      <c r="S264">
        <v>0</v>
      </c>
    </row>
    <row r="265" spans="11:19">
      <c r="K265">
        <v>0</v>
      </c>
      <c r="R265">
        <v>0</v>
      </c>
      <c r="S265">
        <v>0</v>
      </c>
    </row>
    <row r="266" spans="11:19">
      <c r="K266">
        <v>0</v>
      </c>
      <c r="R266">
        <v>0</v>
      </c>
      <c r="S266">
        <v>0</v>
      </c>
    </row>
    <row r="267" spans="11:19">
      <c r="K267">
        <v>0</v>
      </c>
      <c r="R267">
        <v>0</v>
      </c>
      <c r="S267">
        <v>0</v>
      </c>
    </row>
    <row r="268" spans="11:19">
      <c r="K268">
        <v>0</v>
      </c>
      <c r="R268">
        <v>0</v>
      </c>
      <c r="S268">
        <v>0</v>
      </c>
    </row>
    <row r="269" spans="11:19">
      <c r="K269">
        <v>0</v>
      </c>
      <c r="R269">
        <v>0</v>
      </c>
      <c r="S269">
        <v>0</v>
      </c>
    </row>
    <row r="270" spans="11:19">
      <c r="K270">
        <v>0</v>
      </c>
      <c r="R270">
        <v>0</v>
      </c>
      <c r="S270">
        <v>0</v>
      </c>
    </row>
    <row r="271" spans="11:19">
      <c r="K271">
        <v>0</v>
      </c>
      <c r="R271">
        <v>0</v>
      </c>
      <c r="S271">
        <v>0</v>
      </c>
    </row>
    <row r="272" spans="11:19">
      <c r="K272">
        <v>0</v>
      </c>
      <c r="R272">
        <v>0</v>
      </c>
      <c r="S272">
        <v>0</v>
      </c>
    </row>
    <row r="273" spans="11:19">
      <c r="K273">
        <v>0</v>
      </c>
      <c r="R273">
        <v>0</v>
      </c>
      <c r="S273">
        <v>0</v>
      </c>
    </row>
    <row r="274" spans="11:19">
      <c r="K274">
        <v>0</v>
      </c>
      <c r="R274">
        <v>0</v>
      </c>
      <c r="S274">
        <v>0</v>
      </c>
    </row>
    <row r="275" spans="11:19">
      <c r="K275">
        <v>0</v>
      </c>
      <c r="R275">
        <v>0</v>
      </c>
      <c r="S275">
        <v>0</v>
      </c>
    </row>
    <row r="276" spans="11:19">
      <c r="K276">
        <v>0</v>
      </c>
      <c r="R276">
        <v>0</v>
      </c>
      <c r="S276">
        <v>0</v>
      </c>
    </row>
    <row r="277" spans="11:19">
      <c r="K277">
        <v>0</v>
      </c>
      <c r="R277">
        <v>0</v>
      </c>
      <c r="S277">
        <v>0</v>
      </c>
    </row>
    <row r="278" spans="11:19">
      <c r="K278">
        <v>0</v>
      </c>
      <c r="R278">
        <v>0</v>
      </c>
      <c r="S278">
        <v>0</v>
      </c>
    </row>
    <row r="279" spans="11:19">
      <c r="K279">
        <v>0</v>
      </c>
      <c r="R279">
        <v>0</v>
      </c>
      <c r="S279">
        <v>0</v>
      </c>
    </row>
    <row r="280" spans="11:19">
      <c r="K280">
        <v>0</v>
      </c>
      <c r="R280">
        <v>0</v>
      </c>
      <c r="S280">
        <v>0</v>
      </c>
    </row>
    <row r="281" spans="11:19">
      <c r="K281">
        <v>0</v>
      </c>
      <c r="R281">
        <v>0</v>
      </c>
      <c r="S281">
        <v>0</v>
      </c>
    </row>
    <row r="282" spans="11:19">
      <c r="K282">
        <v>0</v>
      </c>
      <c r="R282">
        <v>0</v>
      </c>
      <c r="S282">
        <v>0</v>
      </c>
    </row>
    <row r="283" spans="11:19">
      <c r="K283">
        <v>0</v>
      </c>
      <c r="R283">
        <v>0</v>
      </c>
      <c r="S283">
        <v>0</v>
      </c>
    </row>
    <row r="284" spans="11:19">
      <c r="K284">
        <v>0</v>
      </c>
      <c r="R284">
        <v>0</v>
      </c>
      <c r="S284">
        <v>0</v>
      </c>
    </row>
    <row r="285" spans="11:19">
      <c r="K285">
        <v>0</v>
      </c>
      <c r="R285">
        <v>0</v>
      </c>
      <c r="S285">
        <v>0</v>
      </c>
    </row>
    <row r="286" spans="11:19">
      <c r="K286">
        <v>0</v>
      </c>
      <c r="R286">
        <v>0</v>
      </c>
      <c r="S286">
        <v>0</v>
      </c>
    </row>
    <row r="287" spans="11:19">
      <c r="K287">
        <v>0</v>
      </c>
      <c r="R287">
        <v>0</v>
      </c>
      <c r="S287">
        <v>0</v>
      </c>
    </row>
    <row r="288" spans="11:19">
      <c r="K288">
        <v>0</v>
      </c>
      <c r="R288">
        <v>0</v>
      </c>
      <c r="S288">
        <v>0</v>
      </c>
    </row>
    <row r="289" spans="11:19">
      <c r="K289">
        <v>0</v>
      </c>
      <c r="R289">
        <v>0</v>
      </c>
      <c r="S289">
        <v>0</v>
      </c>
    </row>
    <row r="290" spans="11:19">
      <c r="K290">
        <v>0</v>
      </c>
      <c r="R290">
        <v>0</v>
      </c>
      <c r="S290">
        <v>0</v>
      </c>
    </row>
    <row r="291" spans="11:19">
      <c r="K291">
        <v>0</v>
      </c>
      <c r="R291">
        <v>0</v>
      </c>
      <c r="S291">
        <v>0</v>
      </c>
    </row>
    <row r="292" spans="11:19">
      <c r="K292">
        <v>0</v>
      </c>
      <c r="R292">
        <v>0</v>
      </c>
      <c r="S292">
        <v>0</v>
      </c>
    </row>
    <row r="293" spans="11:19">
      <c r="K293">
        <v>0</v>
      </c>
      <c r="R293">
        <v>0</v>
      </c>
      <c r="S293">
        <v>0</v>
      </c>
    </row>
    <row r="294" spans="11:19">
      <c r="K294">
        <v>0</v>
      </c>
      <c r="R294">
        <v>0</v>
      </c>
      <c r="S294">
        <v>0</v>
      </c>
    </row>
    <row r="295" spans="11:19">
      <c r="K295">
        <v>0</v>
      </c>
      <c r="R295">
        <v>0</v>
      </c>
      <c r="S295">
        <v>0</v>
      </c>
    </row>
    <row r="296" spans="11:19">
      <c r="K296">
        <v>0</v>
      </c>
      <c r="R296">
        <v>0</v>
      </c>
      <c r="S296">
        <v>0</v>
      </c>
    </row>
    <row r="297" spans="11:19">
      <c r="K297">
        <v>0</v>
      </c>
      <c r="R297">
        <v>0</v>
      </c>
      <c r="S297">
        <v>0</v>
      </c>
    </row>
    <row r="298" spans="11:19">
      <c r="K298">
        <v>0</v>
      </c>
      <c r="R298">
        <v>0</v>
      </c>
      <c r="S298">
        <v>0</v>
      </c>
    </row>
    <row r="299" spans="11:19">
      <c r="K299">
        <v>0</v>
      </c>
      <c r="R299">
        <v>0</v>
      </c>
      <c r="S299">
        <v>0</v>
      </c>
    </row>
    <row r="300" spans="11:19">
      <c r="K300">
        <v>0</v>
      </c>
      <c r="R300">
        <v>0</v>
      </c>
      <c r="S300">
        <v>0</v>
      </c>
    </row>
    <row r="301" spans="11:19">
      <c r="K301">
        <v>0</v>
      </c>
      <c r="R301">
        <v>0</v>
      </c>
      <c r="S301">
        <v>0</v>
      </c>
    </row>
    <row r="302" spans="11:19">
      <c r="K302">
        <v>0</v>
      </c>
      <c r="R302">
        <v>0</v>
      </c>
      <c r="S302">
        <v>0</v>
      </c>
    </row>
    <row r="303" spans="11:19">
      <c r="K303">
        <v>0</v>
      </c>
      <c r="R303">
        <v>0</v>
      </c>
      <c r="S303">
        <v>0</v>
      </c>
    </row>
    <row r="304" spans="11:19">
      <c r="K304">
        <v>0</v>
      </c>
      <c r="R304">
        <v>0</v>
      </c>
      <c r="S304">
        <v>0</v>
      </c>
    </row>
    <row r="305" spans="11:19">
      <c r="K305">
        <v>0</v>
      </c>
      <c r="R305">
        <v>0</v>
      </c>
      <c r="S305">
        <v>0</v>
      </c>
    </row>
    <row r="306" spans="11:19">
      <c r="K306">
        <v>0</v>
      </c>
      <c r="R306">
        <v>0</v>
      </c>
      <c r="S306">
        <v>0</v>
      </c>
    </row>
    <row r="307" spans="11:19">
      <c r="K307">
        <v>0</v>
      </c>
      <c r="R307">
        <v>0</v>
      </c>
      <c r="S307">
        <v>0</v>
      </c>
    </row>
    <row r="308" spans="11:19">
      <c r="K308">
        <v>0</v>
      </c>
      <c r="R308">
        <v>0</v>
      </c>
      <c r="S308">
        <v>0</v>
      </c>
    </row>
    <row r="309" spans="11:19">
      <c r="K309">
        <v>0</v>
      </c>
      <c r="R309">
        <v>0</v>
      </c>
      <c r="S309">
        <v>0</v>
      </c>
    </row>
    <row r="310" spans="11:19">
      <c r="K310">
        <v>0</v>
      </c>
      <c r="R310">
        <v>0</v>
      </c>
      <c r="S310">
        <v>0</v>
      </c>
    </row>
    <row r="311" spans="11:19">
      <c r="K311">
        <v>0</v>
      </c>
      <c r="R311">
        <v>0</v>
      </c>
      <c r="S311">
        <v>0</v>
      </c>
    </row>
    <row r="312" spans="11:19">
      <c r="K312">
        <v>0</v>
      </c>
      <c r="R312">
        <v>0</v>
      </c>
      <c r="S312">
        <v>0</v>
      </c>
    </row>
    <row r="313" spans="11:19">
      <c r="K313">
        <v>0</v>
      </c>
      <c r="R313">
        <v>0</v>
      </c>
      <c r="S313">
        <v>0</v>
      </c>
    </row>
    <row r="314" spans="11:19">
      <c r="K314">
        <v>0</v>
      </c>
      <c r="R314">
        <v>0</v>
      </c>
      <c r="S314">
        <v>0</v>
      </c>
    </row>
    <row r="315" spans="11:19">
      <c r="K315">
        <v>0</v>
      </c>
      <c r="R315">
        <v>0</v>
      </c>
      <c r="S315">
        <v>0</v>
      </c>
    </row>
    <row r="316" spans="11:19">
      <c r="K316">
        <v>0</v>
      </c>
      <c r="R316">
        <v>0</v>
      </c>
      <c r="S316">
        <v>0</v>
      </c>
    </row>
    <row r="317" spans="11:19">
      <c r="K317">
        <v>0</v>
      </c>
      <c r="R317">
        <v>0</v>
      </c>
      <c r="S317">
        <v>0</v>
      </c>
    </row>
    <row r="318" spans="11:19">
      <c r="K318">
        <v>0</v>
      </c>
      <c r="R318">
        <v>0</v>
      </c>
      <c r="S318">
        <v>0</v>
      </c>
    </row>
    <row r="319" spans="11:19">
      <c r="K319">
        <v>0</v>
      </c>
      <c r="R319">
        <v>0</v>
      </c>
      <c r="S319">
        <v>0</v>
      </c>
    </row>
    <row r="320" spans="11:19">
      <c r="K320">
        <v>0</v>
      </c>
      <c r="R320">
        <v>0</v>
      </c>
      <c r="S320">
        <v>0</v>
      </c>
    </row>
    <row r="321" spans="11:19">
      <c r="K321">
        <v>0</v>
      </c>
      <c r="R321">
        <v>0</v>
      </c>
      <c r="S321">
        <v>0</v>
      </c>
    </row>
    <row r="322" spans="11:19">
      <c r="K322">
        <v>0</v>
      </c>
      <c r="R322">
        <v>0</v>
      </c>
      <c r="S322">
        <v>0</v>
      </c>
    </row>
    <row r="323" spans="11:19">
      <c r="K323">
        <v>0</v>
      </c>
      <c r="R323">
        <v>0</v>
      </c>
      <c r="S323">
        <v>0</v>
      </c>
    </row>
    <row r="324" spans="11:19">
      <c r="K324">
        <v>0</v>
      </c>
      <c r="R324">
        <v>0</v>
      </c>
      <c r="S324">
        <v>0</v>
      </c>
    </row>
    <row r="325" spans="11:19">
      <c r="K325">
        <v>0</v>
      </c>
      <c r="R325">
        <v>0</v>
      </c>
      <c r="S325">
        <v>0</v>
      </c>
    </row>
    <row r="326" spans="11:19">
      <c r="K326">
        <v>0</v>
      </c>
      <c r="R326">
        <v>0</v>
      </c>
      <c r="S326">
        <v>0</v>
      </c>
    </row>
    <row r="327" spans="11:19">
      <c r="K327">
        <v>0</v>
      </c>
      <c r="R327">
        <v>0</v>
      </c>
      <c r="S327">
        <v>0</v>
      </c>
    </row>
    <row r="328" spans="11:19">
      <c r="K328">
        <v>0</v>
      </c>
      <c r="R328">
        <v>0</v>
      </c>
      <c r="S328">
        <v>0</v>
      </c>
    </row>
    <row r="329" spans="11:19">
      <c r="K329">
        <v>0</v>
      </c>
      <c r="R329">
        <v>0</v>
      </c>
      <c r="S329">
        <v>0</v>
      </c>
    </row>
    <row r="330" spans="11:19">
      <c r="K330">
        <v>0</v>
      </c>
      <c r="R330">
        <v>0</v>
      </c>
      <c r="S330">
        <v>0</v>
      </c>
    </row>
    <row r="331" spans="11:19">
      <c r="K331">
        <v>0</v>
      </c>
      <c r="R331">
        <v>0</v>
      </c>
      <c r="S331">
        <v>0</v>
      </c>
    </row>
    <row r="332" spans="11:19">
      <c r="K332">
        <v>0</v>
      </c>
      <c r="R332">
        <v>0</v>
      </c>
      <c r="S332">
        <v>0</v>
      </c>
    </row>
    <row r="333" spans="11:19">
      <c r="K333">
        <v>0</v>
      </c>
      <c r="R333">
        <v>0</v>
      </c>
      <c r="S333">
        <v>0</v>
      </c>
    </row>
    <row r="334" spans="11:19">
      <c r="K334">
        <v>0</v>
      </c>
      <c r="R334">
        <v>0</v>
      </c>
      <c r="S334">
        <v>0</v>
      </c>
    </row>
    <row r="335" spans="11:19">
      <c r="K335">
        <v>0</v>
      </c>
      <c r="R335">
        <v>0</v>
      </c>
      <c r="S335">
        <v>0</v>
      </c>
    </row>
    <row r="336" spans="11:19">
      <c r="K336">
        <v>0</v>
      </c>
      <c r="R336">
        <v>0</v>
      </c>
      <c r="S336">
        <v>0</v>
      </c>
    </row>
    <row r="337" spans="11:19">
      <c r="K337">
        <v>0</v>
      </c>
      <c r="R337">
        <v>0</v>
      </c>
      <c r="S337">
        <v>0</v>
      </c>
    </row>
    <row r="338" spans="11:19">
      <c r="K338">
        <v>0</v>
      </c>
      <c r="R338">
        <v>0</v>
      </c>
      <c r="S338">
        <v>0</v>
      </c>
    </row>
    <row r="339" spans="11:19">
      <c r="K339">
        <v>0</v>
      </c>
      <c r="R339">
        <v>0</v>
      </c>
      <c r="S339">
        <v>0</v>
      </c>
    </row>
    <row r="340" spans="11:19">
      <c r="K340">
        <v>0</v>
      </c>
      <c r="R340">
        <v>0</v>
      </c>
      <c r="S340">
        <v>0</v>
      </c>
    </row>
    <row r="341" spans="11:19">
      <c r="K341">
        <v>0</v>
      </c>
      <c r="R341">
        <v>0</v>
      </c>
      <c r="S341">
        <v>0</v>
      </c>
    </row>
    <row r="342" spans="11:19">
      <c r="K342">
        <v>0</v>
      </c>
      <c r="R342">
        <v>0</v>
      </c>
      <c r="S342">
        <v>0</v>
      </c>
    </row>
    <row r="343" spans="11:19">
      <c r="K343">
        <v>0</v>
      </c>
      <c r="R343">
        <v>0</v>
      </c>
      <c r="S343">
        <v>0</v>
      </c>
    </row>
    <row r="344" spans="11:19">
      <c r="K344">
        <v>0</v>
      </c>
      <c r="R344">
        <v>0</v>
      </c>
      <c r="S344">
        <v>0</v>
      </c>
    </row>
    <row r="345" spans="11:19">
      <c r="K345">
        <v>0</v>
      </c>
      <c r="R345">
        <v>0</v>
      </c>
      <c r="S345">
        <v>0</v>
      </c>
    </row>
    <row r="346" spans="11:19">
      <c r="K346">
        <v>0</v>
      </c>
      <c r="R346">
        <v>0</v>
      </c>
      <c r="S346">
        <v>0</v>
      </c>
    </row>
    <row r="347" spans="11:19">
      <c r="K347">
        <v>0</v>
      </c>
      <c r="R347">
        <v>0</v>
      </c>
      <c r="S347">
        <v>0</v>
      </c>
    </row>
    <row r="348" spans="11:19">
      <c r="K348">
        <v>0</v>
      </c>
      <c r="R348">
        <v>0</v>
      </c>
      <c r="S348">
        <v>0</v>
      </c>
    </row>
    <row r="349" spans="11:19">
      <c r="K349">
        <v>0</v>
      </c>
      <c r="R349">
        <v>0</v>
      </c>
      <c r="S349">
        <v>0</v>
      </c>
    </row>
    <row r="350" spans="11:19">
      <c r="K350">
        <v>0</v>
      </c>
      <c r="R350">
        <v>0</v>
      </c>
      <c r="S350">
        <v>0</v>
      </c>
    </row>
    <row r="351" spans="11:19">
      <c r="K351">
        <v>0</v>
      </c>
      <c r="R351">
        <v>0</v>
      </c>
      <c r="S351">
        <v>0</v>
      </c>
    </row>
    <row r="352" spans="11:19">
      <c r="K352">
        <v>0</v>
      </c>
      <c r="R352">
        <v>0</v>
      </c>
      <c r="S352">
        <v>0</v>
      </c>
    </row>
    <row r="353" spans="11:19">
      <c r="K353">
        <v>0</v>
      </c>
      <c r="R353">
        <v>0</v>
      </c>
      <c r="S353">
        <v>0</v>
      </c>
    </row>
    <row r="354" spans="11:19">
      <c r="K354">
        <v>0</v>
      </c>
      <c r="R354">
        <v>0</v>
      </c>
      <c r="S354">
        <v>0</v>
      </c>
    </row>
    <row r="355" spans="11:19">
      <c r="K355">
        <v>0</v>
      </c>
      <c r="R355">
        <v>0</v>
      </c>
      <c r="S355">
        <v>0</v>
      </c>
    </row>
    <row r="356" spans="11:19">
      <c r="K356">
        <v>0</v>
      </c>
      <c r="R356">
        <v>0</v>
      </c>
      <c r="S356">
        <v>0</v>
      </c>
    </row>
    <row r="357" spans="11:19">
      <c r="K357">
        <v>0</v>
      </c>
      <c r="R357">
        <v>0</v>
      </c>
      <c r="S357">
        <v>0</v>
      </c>
    </row>
    <row r="358" spans="11:19">
      <c r="K358">
        <v>0</v>
      </c>
      <c r="R358">
        <v>0</v>
      </c>
      <c r="S358">
        <v>0</v>
      </c>
    </row>
    <row r="359" spans="11:19">
      <c r="K359">
        <v>0</v>
      </c>
      <c r="R359">
        <v>0</v>
      </c>
      <c r="S359">
        <v>0</v>
      </c>
    </row>
    <row r="360" spans="11:19">
      <c r="K360">
        <v>0</v>
      </c>
      <c r="R360">
        <v>0</v>
      </c>
      <c r="S360">
        <v>0</v>
      </c>
    </row>
    <row r="361" spans="11:19">
      <c r="K361">
        <v>0</v>
      </c>
      <c r="R361">
        <v>0</v>
      </c>
      <c r="S361">
        <v>0</v>
      </c>
    </row>
    <row r="362" spans="11:19">
      <c r="K362">
        <v>0</v>
      </c>
      <c r="R362">
        <v>0</v>
      </c>
      <c r="S362">
        <v>0</v>
      </c>
    </row>
    <row r="363" spans="11:19">
      <c r="K363">
        <v>0</v>
      </c>
      <c r="R363">
        <v>0</v>
      </c>
      <c r="S363">
        <v>0</v>
      </c>
    </row>
    <row r="364" spans="11:19">
      <c r="K364">
        <v>0</v>
      </c>
      <c r="R364">
        <v>0</v>
      </c>
      <c r="S364">
        <v>0</v>
      </c>
    </row>
    <row r="365" spans="11:19">
      <c r="K365">
        <v>0</v>
      </c>
      <c r="R365">
        <v>0</v>
      </c>
      <c r="S365">
        <v>0</v>
      </c>
    </row>
    <row r="366" spans="11:19">
      <c r="K366">
        <v>0</v>
      </c>
      <c r="R366">
        <v>0</v>
      </c>
      <c r="S366">
        <v>0</v>
      </c>
    </row>
    <row r="367" spans="11:19">
      <c r="K367">
        <v>0</v>
      </c>
      <c r="R367">
        <v>0</v>
      </c>
      <c r="S367">
        <v>0</v>
      </c>
    </row>
    <row r="368" spans="11:19">
      <c r="K368">
        <v>0</v>
      </c>
      <c r="R368">
        <v>0</v>
      </c>
      <c r="S368">
        <v>0</v>
      </c>
    </row>
    <row r="369" spans="11:19">
      <c r="K369">
        <v>0</v>
      </c>
      <c r="R369">
        <v>0</v>
      </c>
      <c r="S369">
        <v>0</v>
      </c>
    </row>
    <row r="370" spans="11:19">
      <c r="K370">
        <v>0</v>
      </c>
      <c r="R370">
        <v>0</v>
      </c>
      <c r="S370">
        <v>0</v>
      </c>
    </row>
    <row r="371" spans="11:19">
      <c r="K371">
        <v>0</v>
      </c>
      <c r="R371">
        <v>0</v>
      </c>
      <c r="S371">
        <v>0</v>
      </c>
    </row>
    <row r="372" spans="11:19">
      <c r="K372">
        <v>0</v>
      </c>
      <c r="R372">
        <v>0</v>
      </c>
      <c r="S372">
        <v>0</v>
      </c>
    </row>
    <row r="373" spans="11:19">
      <c r="K373">
        <v>0</v>
      </c>
      <c r="R373">
        <v>0</v>
      </c>
      <c r="S373">
        <v>0</v>
      </c>
    </row>
    <row r="374" spans="11:19">
      <c r="K374">
        <v>0</v>
      </c>
      <c r="R374">
        <v>0</v>
      </c>
      <c r="S374">
        <v>0</v>
      </c>
    </row>
    <row r="375" spans="11:19">
      <c r="K375">
        <v>0</v>
      </c>
      <c r="R375">
        <v>0</v>
      </c>
      <c r="S375">
        <v>0</v>
      </c>
    </row>
    <row r="376" spans="11:19">
      <c r="K376">
        <v>0</v>
      </c>
      <c r="R376">
        <v>0</v>
      </c>
      <c r="S376">
        <v>0</v>
      </c>
    </row>
    <row r="377" spans="11:19">
      <c r="K377">
        <v>0</v>
      </c>
      <c r="R377">
        <v>0</v>
      </c>
      <c r="S377">
        <v>0</v>
      </c>
    </row>
    <row r="378" spans="11:19">
      <c r="K378">
        <v>0</v>
      </c>
      <c r="R378">
        <v>0</v>
      </c>
      <c r="S378">
        <v>0</v>
      </c>
    </row>
    <row r="379" spans="11:19">
      <c r="K379">
        <v>0</v>
      </c>
      <c r="R379">
        <v>0</v>
      </c>
      <c r="S379">
        <v>0</v>
      </c>
    </row>
    <row r="380" spans="11:19">
      <c r="K380">
        <v>0</v>
      </c>
      <c r="R380">
        <v>0</v>
      </c>
      <c r="S380">
        <v>0</v>
      </c>
    </row>
    <row r="381" spans="11:19">
      <c r="K381">
        <v>0</v>
      </c>
      <c r="R381">
        <v>0</v>
      </c>
      <c r="S381">
        <v>0</v>
      </c>
    </row>
    <row r="382" spans="11:19">
      <c r="K382">
        <v>0</v>
      </c>
      <c r="R382">
        <v>0</v>
      </c>
      <c r="S382">
        <v>0</v>
      </c>
    </row>
    <row r="383" spans="11:19">
      <c r="K383">
        <v>0</v>
      </c>
      <c r="R383">
        <v>0</v>
      </c>
      <c r="S383">
        <v>0</v>
      </c>
    </row>
    <row r="384" spans="11:19">
      <c r="K384">
        <v>0</v>
      </c>
      <c r="R384">
        <v>0</v>
      </c>
      <c r="S384">
        <v>0</v>
      </c>
    </row>
    <row r="385" spans="11:19">
      <c r="K385">
        <v>0</v>
      </c>
      <c r="R385">
        <v>0</v>
      </c>
      <c r="S385">
        <v>0</v>
      </c>
    </row>
    <row r="386" spans="11:19">
      <c r="K386">
        <v>0</v>
      </c>
      <c r="R386">
        <v>0</v>
      </c>
      <c r="S386">
        <v>0</v>
      </c>
    </row>
    <row r="387" spans="11:19">
      <c r="K387">
        <v>0</v>
      </c>
      <c r="R387">
        <v>0</v>
      </c>
      <c r="S387">
        <v>0</v>
      </c>
    </row>
    <row r="388" spans="11:19">
      <c r="K388">
        <v>0</v>
      </c>
      <c r="R388">
        <v>0</v>
      </c>
      <c r="S388">
        <v>0</v>
      </c>
    </row>
    <row r="389" spans="11:19">
      <c r="K389">
        <v>0</v>
      </c>
      <c r="R389">
        <v>0</v>
      </c>
      <c r="S389">
        <v>0</v>
      </c>
    </row>
    <row r="390" spans="11:19">
      <c r="K390">
        <v>0</v>
      </c>
      <c r="R390">
        <v>0</v>
      </c>
      <c r="S390">
        <v>0</v>
      </c>
    </row>
    <row r="391" spans="11:19">
      <c r="K391">
        <v>0</v>
      </c>
      <c r="R391">
        <v>0</v>
      </c>
      <c r="S391">
        <v>0</v>
      </c>
    </row>
    <row r="392" spans="11:19">
      <c r="K392">
        <v>0</v>
      </c>
      <c r="R392">
        <v>0</v>
      </c>
      <c r="S392">
        <v>0</v>
      </c>
    </row>
    <row r="393" spans="11:19">
      <c r="K393">
        <v>0</v>
      </c>
      <c r="R393">
        <v>0</v>
      </c>
      <c r="S393">
        <v>0</v>
      </c>
    </row>
    <row r="394" spans="11:19">
      <c r="K394">
        <v>0</v>
      </c>
      <c r="R394">
        <v>0</v>
      </c>
      <c r="S394">
        <v>0</v>
      </c>
    </row>
    <row r="395" spans="11:19">
      <c r="K395">
        <v>0</v>
      </c>
      <c r="R395">
        <v>0</v>
      </c>
      <c r="S395">
        <v>0</v>
      </c>
    </row>
    <row r="396" spans="11:19">
      <c r="K396">
        <v>0</v>
      </c>
      <c r="R396">
        <v>0</v>
      </c>
      <c r="S396">
        <v>0</v>
      </c>
    </row>
    <row r="397" spans="11:19">
      <c r="K397">
        <v>0</v>
      </c>
      <c r="R397">
        <v>0</v>
      </c>
      <c r="S397">
        <v>0</v>
      </c>
    </row>
    <row r="398" spans="11:19">
      <c r="K398">
        <v>0</v>
      </c>
      <c r="R398">
        <v>0</v>
      </c>
      <c r="S398">
        <v>0</v>
      </c>
    </row>
    <row r="399" spans="11:19">
      <c r="K399">
        <v>0</v>
      </c>
      <c r="R399">
        <v>0</v>
      </c>
      <c r="S399">
        <v>0</v>
      </c>
    </row>
    <row r="400" spans="11:19">
      <c r="K400">
        <v>0</v>
      </c>
      <c r="R400">
        <v>0</v>
      </c>
      <c r="S400">
        <v>0</v>
      </c>
    </row>
    <row r="401" spans="11:19">
      <c r="K401">
        <v>0</v>
      </c>
      <c r="R401">
        <v>0</v>
      </c>
      <c r="S401">
        <v>0</v>
      </c>
    </row>
    <row r="402" spans="11:19">
      <c r="K402">
        <v>0</v>
      </c>
      <c r="R402">
        <v>0</v>
      </c>
      <c r="S402">
        <v>0</v>
      </c>
    </row>
    <row r="403" spans="11:19">
      <c r="K403">
        <v>0</v>
      </c>
      <c r="R403">
        <v>0</v>
      </c>
      <c r="S403">
        <v>0</v>
      </c>
    </row>
    <row r="404" spans="11:19">
      <c r="K404">
        <v>0</v>
      </c>
      <c r="R404">
        <v>0</v>
      </c>
      <c r="S404">
        <v>0</v>
      </c>
    </row>
    <row r="405" spans="11:19">
      <c r="K405">
        <v>0</v>
      </c>
      <c r="R405">
        <v>0</v>
      </c>
      <c r="S405">
        <v>0</v>
      </c>
    </row>
    <row r="406" spans="11:19">
      <c r="K406">
        <v>0</v>
      </c>
      <c r="R406">
        <v>0</v>
      </c>
      <c r="S406">
        <v>0</v>
      </c>
    </row>
    <row r="407" spans="11:19">
      <c r="K407">
        <v>0</v>
      </c>
      <c r="R407">
        <v>0</v>
      </c>
      <c r="S407">
        <v>0</v>
      </c>
    </row>
    <row r="408" spans="11:19">
      <c r="K408">
        <v>0</v>
      </c>
      <c r="R408">
        <v>0</v>
      </c>
      <c r="S408">
        <v>0</v>
      </c>
    </row>
    <row r="409" spans="11:19">
      <c r="K409">
        <v>0</v>
      </c>
      <c r="R409">
        <v>0</v>
      </c>
      <c r="S409">
        <v>0</v>
      </c>
    </row>
    <row r="410" spans="11:19">
      <c r="K410">
        <v>0</v>
      </c>
      <c r="R410">
        <v>0</v>
      </c>
      <c r="S410">
        <v>0</v>
      </c>
    </row>
    <row r="411" spans="11:19">
      <c r="K411">
        <v>0</v>
      </c>
      <c r="R411">
        <v>0</v>
      </c>
      <c r="S411">
        <v>0</v>
      </c>
    </row>
    <row r="412" spans="11:19">
      <c r="K412">
        <v>0</v>
      </c>
      <c r="R412">
        <v>0</v>
      </c>
      <c r="S412">
        <v>0</v>
      </c>
    </row>
    <row r="413" spans="11:19">
      <c r="K413">
        <v>0</v>
      </c>
      <c r="R413">
        <v>0</v>
      </c>
      <c r="S413">
        <v>0</v>
      </c>
    </row>
    <row r="414" spans="11:19">
      <c r="K414">
        <v>0</v>
      </c>
      <c r="R414">
        <v>0</v>
      </c>
      <c r="S414">
        <v>0</v>
      </c>
    </row>
    <row r="415" spans="11:19">
      <c r="K415">
        <v>0</v>
      </c>
      <c r="R415">
        <v>0</v>
      </c>
      <c r="S415">
        <v>0</v>
      </c>
    </row>
    <row r="416" spans="11:19">
      <c r="K416">
        <v>0</v>
      </c>
      <c r="R416">
        <v>0</v>
      </c>
      <c r="S416">
        <v>0</v>
      </c>
    </row>
    <row r="417" spans="11:19">
      <c r="K417">
        <v>0</v>
      </c>
      <c r="R417">
        <v>0</v>
      </c>
      <c r="S417">
        <v>0</v>
      </c>
    </row>
    <row r="418" spans="11:19">
      <c r="K418">
        <v>0</v>
      </c>
      <c r="R418">
        <v>0</v>
      </c>
      <c r="S418">
        <v>0</v>
      </c>
    </row>
    <row r="419" spans="11:19">
      <c r="K419">
        <v>0</v>
      </c>
      <c r="R419">
        <v>0</v>
      </c>
      <c r="S419">
        <v>0</v>
      </c>
    </row>
    <row r="420" spans="11:19">
      <c r="K420">
        <v>0</v>
      </c>
      <c r="R420">
        <v>0</v>
      </c>
      <c r="S420">
        <v>0</v>
      </c>
    </row>
    <row r="421" spans="11:19">
      <c r="K421">
        <v>0</v>
      </c>
      <c r="R421">
        <v>0</v>
      </c>
      <c r="S421">
        <v>0</v>
      </c>
    </row>
    <row r="422" spans="11:19">
      <c r="K422">
        <v>0</v>
      </c>
      <c r="R422">
        <v>0</v>
      </c>
      <c r="S422">
        <v>0</v>
      </c>
    </row>
    <row r="423" spans="11:19">
      <c r="K423">
        <v>0</v>
      </c>
      <c r="R423">
        <v>0</v>
      </c>
      <c r="S423">
        <v>0</v>
      </c>
    </row>
    <row r="424" spans="11:19">
      <c r="K424">
        <v>0</v>
      </c>
      <c r="R424">
        <v>0</v>
      </c>
      <c r="S424">
        <v>0</v>
      </c>
    </row>
    <row r="425" spans="11:19">
      <c r="K425">
        <v>0</v>
      </c>
      <c r="R425">
        <v>0</v>
      </c>
      <c r="S425">
        <v>0</v>
      </c>
    </row>
    <row r="426" spans="11:19">
      <c r="K426">
        <v>0</v>
      </c>
      <c r="R426">
        <v>0</v>
      </c>
      <c r="S426">
        <v>0</v>
      </c>
    </row>
    <row r="427" spans="11:19">
      <c r="K427">
        <v>0</v>
      </c>
      <c r="R427">
        <v>0</v>
      </c>
      <c r="S427">
        <v>0</v>
      </c>
    </row>
    <row r="428" spans="11:19">
      <c r="K428">
        <v>0</v>
      </c>
      <c r="R428">
        <v>0</v>
      </c>
      <c r="S428">
        <v>0</v>
      </c>
    </row>
    <row r="429" spans="11:19">
      <c r="K429">
        <v>0</v>
      </c>
      <c r="R429">
        <v>0</v>
      </c>
      <c r="S429">
        <v>0</v>
      </c>
    </row>
    <row r="430" spans="11:19">
      <c r="K430">
        <v>0</v>
      </c>
      <c r="R430">
        <v>0</v>
      </c>
      <c r="S430">
        <v>0</v>
      </c>
    </row>
    <row r="431" spans="11:19">
      <c r="K431">
        <v>0</v>
      </c>
      <c r="R431">
        <v>0</v>
      </c>
      <c r="S431">
        <v>0</v>
      </c>
    </row>
    <row r="432" spans="11:19">
      <c r="K432">
        <v>0</v>
      </c>
      <c r="R432">
        <v>0</v>
      </c>
      <c r="S432">
        <v>0</v>
      </c>
    </row>
    <row r="433" spans="11:19">
      <c r="K433">
        <v>0</v>
      </c>
      <c r="R433">
        <v>0</v>
      </c>
      <c r="S433">
        <v>0</v>
      </c>
    </row>
    <row r="434" spans="11:19">
      <c r="K434">
        <v>0</v>
      </c>
      <c r="R434">
        <v>0</v>
      </c>
      <c r="S434">
        <v>0</v>
      </c>
    </row>
    <row r="435" spans="11:19">
      <c r="K435">
        <v>0</v>
      </c>
      <c r="R435">
        <v>0</v>
      </c>
      <c r="S435">
        <v>0</v>
      </c>
    </row>
    <row r="436" spans="11:19">
      <c r="K436">
        <v>0</v>
      </c>
      <c r="R436">
        <v>0</v>
      </c>
      <c r="S436">
        <v>0</v>
      </c>
    </row>
    <row r="437" spans="11:19">
      <c r="K437">
        <v>0</v>
      </c>
      <c r="R437">
        <v>0</v>
      </c>
      <c r="S437">
        <v>0</v>
      </c>
    </row>
    <row r="438" spans="11:19">
      <c r="K438">
        <v>0</v>
      </c>
      <c r="R438">
        <v>0</v>
      </c>
      <c r="S438">
        <v>0</v>
      </c>
    </row>
    <row r="439" spans="11:19">
      <c r="K439">
        <v>0</v>
      </c>
      <c r="R439">
        <v>0</v>
      </c>
      <c r="S439">
        <v>0</v>
      </c>
    </row>
    <row r="440" spans="11:19">
      <c r="K440">
        <v>0</v>
      </c>
      <c r="R440">
        <v>0</v>
      </c>
      <c r="S440">
        <v>0</v>
      </c>
    </row>
    <row r="441" spans="11:19">
      <c r="K441">
        <v>0</v>
      </c>
      <c r="R441">
        <v>0</v>
      </c>
      <c r="S441">
        <v>0</v>
      </c>
    </row>
    <row r="442" spans="11:19">
      <c r="K442">
        <v>0</v>
      </c>
      <c r="R442">
        <v>0</v>
      </c>
      <c r="S442">
        <v>0</v>
      </c>
    </row>
    <row r="443" spans="11:19">
      <c r="K443">
        <v>0</v>
      </c>
      <c r="R443">
        <v>0</v>
      </c>
      <c r="S443">
        <v>0</v>
      </c>
    </row>
    <row r="444" spans="11:19">
      <c r="K444">
        <v>0</v>
      </c>
      <c r="R444">
        <v>0</v>
      </c>
      <c r="S444">
        <v>0</v>
      </c>
    </row>
    <row r="445" spans="11:19">
      <c r="K445">
        <v>0</v>
      </c>
      <c r="R445">
        <v>0</v>
      </c>
      <c r="S445">
        <v>0</v>
      </c>
    </row>
    <row r="446" spans="11:19">
      <c r="K446">
        <v>0</v>
      </c>
      <c r="R446">
        <v>0</v>
      </c>
      <c r="S446">
        <v>0</v>
      </c>
    </row>
    <row r="447" spans="11:19">
      <c r="K447">
        <v>0</v>
      </c>
      <c r="R447">
        <v>0</v>
      </c>
      <c r="S447">
        <v>0</v>
      </c>
    </row>
    <row r="448" spans="11:19">
      <c r="K448">
        <v>0</v>
      </c>
      <c r="R448">
        <v>0</v>
      </c>
      <c r="S448">
        <v>0</v>
      </c>
    </row>
    <row r="449" spans="11:19">
      <c r="K449">
        <v>0</v>
      </c>
      <c r="R449">
        <v>0</v>
      </c>
      <c r="S449">
        <v>0</v>
      </c>
    </row>
    <row r="450" spans="11:19">
      <c r="K450">
        <v>0</v>
      </c>
      <c r="R450">
        <v>0</v>
      </c>
      <c r="S450">
        <v>0</v>
      </c>
    </row>
    <row r="451" spans="11:19">
      <c r="K451">
        <v>0</v>
      </c>
      <c r="R451">
        <v>0</v>
      </c>
      <c r="S451">
        <v>0</v>
      </c>
    </row>
    <row r="452" spans="11:19">
      <c r="K452">
        <v>0</v>
      </c>
      <c r="R452">
        <v>0</v>
      </c>
      <c r="S452">
        <v>0</v>
      </c>
    </row>
    <row r="453" spans="11:19">
      <c r="K453">
        <v>0</v>
      </c>
      <c r="R453">
        <v>0</v>
      </c>
      <c r="S453">
        <v>0</v>
      </c>
    </row>
    <row r="454" spans="11:19">
      <c r="K454">
        <v>0</v>
      </c>
      <c r="R454">
        <v>0</v>
      </c>
      <c r="S454">
        <v>0</v>
      </c>
    </row>
    <row r="455" spans="11:19">
      <c r="K455">
        <v>0</v>
      </c>
      <c r="R455">
        <v>0</v>
      </c>
      <c r="S455">
        <v>0</v>
      </c>
    </row>
    <row r="456" spans="11:19">
      <c r="K456">
        <v>0</v>
      </c>
      <c r="R456">
        <v>0</v>
      </c>
      <c r="S456">
        <v>0</v>
      </c>
    </row>
    <row r="457" spans="11:19">
      <c r="K457">
        <v>0</v>
      </c>
      <c r="R457">
        <v>0</v>
      </c>
      <c r="S457">
        <v>0</v>
      </c>
    </row>
    <row r="458" spans="11:19">
      <c r="K458">
        <v>0</v>
      </c>
      <c r="R458">
        <v>0</v>
      </c>
      <c r="S458">
        <v>0</v>
      </c>
    </row>
    <row r="459" spans="11:19">
      <c r="K459">
        <v>0</v>
      </c>
      <c r="R459">
        <v>0</v>
      </c>
      <c r="S459">
        <v>0</v>
      </c>
    </row>
    <row r="460" spans="11:19">
      <c r="K460">
        <v>0</v>
      </c>
      <c r="R460">
        <v>0</v>
      </c>
      <c r="S460">
        <v>0</v>
      </c>
    </row>
    <row r="461" spans="11:19">
      <c r="K461">
        <v>0</v>
      </c>
      <c r="R461">
        <v>0</v>
      </c>
      <c r="S461">
        <v>0</v>
      </c>
    </row>
    <row r="462" spans="11:19">
      <c r="K462">
        <v>0</v>
      </c>
      <c r="R462">
        <v>0</v>
      </c>
      <c r="S462">
        <v>0</v>
      </c>
    </row>
    <row r="463" spans="11:19">
      <c r="K463">
        <v>0</v>
      </c>
      <c r="R463">
        <v>0</v>
      </c>
      <c r="S463">
        <v>0</v>
      </c>
    </row>
    <row r="464" spans="11:19">
      <c r="K464">
        <v>0</v>
      </c>
      <c r="R464">
        <v>0</v>
      </c>
      <c r="S464">
        <v>0</v>
      </c>
    </row>
    <row r="465" spans="11:19">
      <c r="K465">
        <v>0</v>
      </c>
      <c r="R465">
        <v>0</v>
      </c>
      <c r="S465">
        <v>0</v>
      </c>
    </row>
    <row r="466" spans="11:19">
      <c r="K466">
        <v>0</v>
      </c>
      <c r="R466">
        <v>0</v>
      </c>
      <c r="S466">
        <v>0</v>
      </c>
    </row>
    <row r="467" spans="11:19">
      <c r="K467">
        <v>0</v>
      </c>
      <c r="R467">
        <v>0</v>
      </c>
      <c r="S467">
        <v>0</v>
      </c>
    </row>
    <row r="468" spans="11:19">
      <c r="K468">
        <v>0</v>
      </c>
      <c r="R468">
        <v>0</v>
      </c>
      <c r="S468">
        <v>0</v>
      </c>
    </row>
    <row r="469" spans="11:19">
      <c r="K469">
        <v>0</v>
      </c>
      <c r="R469">
        <v>0</v>
      </c>
      <c r="S469">
        <v>0</v>
      </c>
    </row>
    <row r="470" spans="11:19">
      <c r="K470">
        <v>0</v>
      </c>
      <c r="R470">
        <v>0</v>
      </c>
      <c r="S470">
        <v>0</v>
      </c>
    </row>
    <row r="471" spans="11:19">
      <c r="K471">
        <v>0</v>
      </c>
      <c r="R471">
        <v>0</v>
      </c>
      <c r="S471">
        <v>0</v>
      </c>
    </row>
    <row r="472" spans="11:19">
      <c r="K472">
        <v>0</v>
      </c>
      <c r="R472">
        <v>0</v>
      </c>
      <c r="S472">
        <v>0</v>
      </c>
    </row>
    <row r="473" spans="11:19">
      <c r="K473">
        <v>0</v>
      </c>
      <c r="R473">
        <v>0</v>
      </c>
      <c r="S473">
        <v>0</v>
      </c>
    </row>
    <row r="474" spans="11:19">
      <c r="K474">
        <v>0</v>
      </c>
      <c r="R474">
        <v>0</v>
      </c>
      <c r="S474">
        <v>0</v>
      </c>
    </row>
    <row r="475" spans="11:19">
      <c r="K475">
        <v>0</v>
      </c>
      <c r="R475">
        <v>0</v>
      </c>
      <c r="S475">
        <v>0</v>
      </c>
    </row>
    <row r="476" spans="11:19">
      <c r="K476">
        <v>0</v>
      </c>
      <c r="R476">
        <v>0</v>
      </c>
      <c r="S476">
        <v>0</v>
      </c>
    </row>
    <row r="477" spans="11:19">
      <c r="K477">
        <v>0</v>
      </c>
      <c r="R477">
        <v>0</v>
      </c>
      <c r="S477">
        <v>0</v>
      </c>
    </row>
    <row r="478" spans="11:19">
      <c r="K478">
        <v>0</v>
      </c>
      <c r="R478">
        <v>0</v>
      </c>
      <c r="S478">
        <v>0</v>
      </c>
    </row>
    <row r="479" spans="11:19">
      <c r="K479">
        <v>0</v>
      </c>
      <c r="R479">
        <v>0</v>
      </c>
      <c r="S479">
        <v>0</v>
      </c>
    </row>
    <row r="480" spans="11:19">
      <c r="K480">
        <v>0</v>
      </c>
      <c r="R480">
        <v>0</v>
      </c>
      <c r="S480">
        <v>0</v>
      </c>
    </row>
    <row r="481" spans="11:19">
      <c r="K481">
        <v>0</v>
      </c>
      <c r="R481">
        <v>0</v>
      </c>
      <c r="S481">
        <v>0</v>
      </c>
    </row>
    <row r="482" spans="11:19">
      <c r="K482">
        <v>0</v>
      </c>
      <c r="R482">
        <v>0</v>
      </c>
      <c r="S482">
        <v>0</v>
      </c>
    </row>
    <row r="483" spans="11:19">
      <c r="K483">
        <v>0</v>
      </c>
      <c r="R483">
        <v>0</v>
      </c>
      <c r="S483">
        <v>0</v>
      </c>
    </row>
    <row r="484" spans="11:19">
      <c r="K484">
        <v>0</v>
      </c>
      <c r="R484">
        <v>0</v>
      </c>
      <c r="S484">
        <v>0</v>
      </c>
    </row>
    <row r="485" spans="11:19">
      <c r="K485">
        <v>0</v>
      </c>
      <c r="R485">
        <v>0</v>
      </c>
      <c r="S485">
        <v>0</v>
      </c>
    </row>
    <row r="486" spans="11:19">
      <c r="K486">
        <v>0</v>
      </c>
      <c r="R486">
        <v>0</v>
      </c>
      <c r="S486">
        <v>0</v>
      </c>
    </row>
    <row r="487" spans="11:19">
      <c r="K487">
        <v>0</v>
      </c>
      <c r="R487">
        <v>0</v>
      </c>
      <c r="S487">
        <v>0</v>
      </c>
    </row>
    <row r="488" spans="11:19">
      <c r="K488">
        <v>0</v>
      </c>
      <c r="R488">
        <v>0</v>
      </c>
      <c r="S488">
        <v>0</v>
      </c>
    </row>
    <row r="489" spans="11:19">
      <c r="K489">
        <v>0</v>
      </c>
      <c r="R489">
        <v>0</v>
      </c>
      <c r="S489">
        <v>0</v>
      </c>
    </row>
    <row r="490" spans="11:19">
      <c r="K490">
        <v>0</v>
      </c>
      <c r="R490">
        <v>0</v>
      </c>
      <c r="S490">
        <v>0</v>
      </c>
    </row>
    <row r="491" spans="11:19">
      <c r="K491">
        <v>0</v>
      </c>
      <c r="R491">
        <v>0</v>
      </c>
      <c r="S491">
        <v>0</v>
      </c>
    </row>
    <row r="492" spans="11:19">
      <c r="K492">
        <v>0</v>
      </c>
      <c r="R492">
        <v>0</v>
      </c>
      <c r="S492">
        <v>0</v>
      </c>
    </row>
    <row r="493" spans="11:19">
      <c r="K493">
        <v>0</v>
      </c>
      <c r="R493">
        <v>0</v>
      </c>
      <c r="S493">
        <v>0</v>
      </c>
    </row>
    <row r="494" spans="11:19">
      <c r="K494">
        <v>0</v>
      </c>
      <c r="R494">
        <v>0</v>
      </c>
      <c r="S494">
        <v>0</v>
      </c>
    </row>
    <row r="495" spans="11:19">
      <c r="K495">
        <v>0</v>
      </c>
      <c r="R495">
        <v>0</v>
      </c>
      <c r="S495">
        <v>0</v>
      </c>
    </row>
    <row r="496" spans="11:19">
      <c r="K496">
        <v>0</v>
      </c>
      <c r="R496">
        <v>0</v>
      </c>
      <c r="S496">
        <v>0</v>
      </c>
    </row>
    <row r="497" spans="11:19">
      <c r="K497">
        <v>0</v>
      </c>
      <c r="R497">
        <v>0</v>
      </c>
      <c r="S497">
        <v>0</v>
      </c>
    </row>
    <row r="498" spans="11:19">
      <c r="K498">
        <v>0</v>
      </c>
      <c r="R498">
        <v>0</v>
      </c>
      <c r="S498">
        <v>0</v>
      </c>
    </row>
    <row r="499" spans="11:19">
      <c r="K499">
        <v>0</v>
      </c>
      <c r="R499">
        <v>0</v>
      </c>
      <c r="S499">
        <v>0</v>
      </c>
    </row>
    <row r="500" spans="11:19">
      <c r="K500">
        <v>0</v>
      </c>
      <c r="R500">
        <v>0</v>
      </c>
      <c r="S500">
        <v>0</v>
      </c>
    </row>
    <row r="501" spans="11:19">
      <c r="K501">
        <v>0</v>
      </c>
      <c r="R501">
        <v>0</v>
      </c>
      <c r="S501">
        <v>0</v>
      </c>
    </row>
    <row r="502" spans="11:19">
      <c r="K502">
        <v>0</v>
      </c>
      <c r="R502">
        <v>0</v>
      </c>
      <c r="S502">
        <v>0</v>
      </c>
    </row>
    <row r="503" spans="11:19">
      <c r="K503">
        <v>0</v>
      </c>
      <c r="R503">
        <v>0</v>
      </c>
      <c r="S503">
        <v>0</v>
      </c>
    </row>
    <row r="504" spans="11:19">
      <c r="K504">
        <v>0</v>
      </c>
      <c r="R504">
        <v>0</v>
      </c>
      <c r="S504">
        <v>0</v>
      </c>
    </row>
    <row r="505" spans="11:19">
      <c r="K505">
        <v>0</v>
      </c>
      <c r="R505">
        <v>0</v>
      </c>
      <c r="S505">
        <v>0</v>
      </c>
    </row>
    <row r="506" spans="11:19">
      <c r="K506">
        <v>0</v>
      </c>
      <c r="R506">
        <v>0</v>
      </c>
      <c r="S506">
        <v>0</v>
      </c>
    </row>
    <row r="507" spans="11:19">
      <c r="K507">
        <v>0</v>
      </c>
      <c r="R507">
        <v>0</v>
      </c>
      <c r="S507">
        <v>0</v>
      </c>
    </row>
    <row r="508" spans="11:19">
      <c r="K508">
        <v>0</v>
      </c>
      <c r="R508">
        <v>0</v>
      </c>
      <c r="S508">
        <v>0</v>
      </c>
    </row>
    <row r="509" spans="11:19">
      <c r="K509">
        <v>0</v>
      </c>
      <c r="R509">
        <v>0</v>
      </c>
      <c r="S509">
        <v>0</v>
      </c>
    </row>
    <row r="510" spans="11:19">
      <c r="K510">
        <v>0</v>
      </c>
      <c r="R510">
        <v>0</v>
      </c>
      <c r="S510">
        <v>0</v>
      </c>
    </row>
    <row r="511" spans="11:19">
      <c r="K511">
        <v>0</v>
      </c>
      <c r="R511">
        <v>0</v>
      </c>
      <c r="S511">
        <v>0</v>
      </c>
    </row>
    <row r="512" spans="11:19">
      <c r="K512">
        <v>0</v>
      </c>
      <c r="R512">
        <v>0</v>
      </c>
      <c r="S512">
        <v>0</v>
      </c>
    </row>
    <row r="513" spans="11:19">
      <c r="K513">
        <v>0</v>
      </c>
      <c r="R513">
        <v>0</v>
      </c>
      <c r="S513">
        <v>0</v>
      </c>
    </row>
    <row r="514" spans="11:19">
      <c r="K514">
        <v>0</v>
      </c>
      <c r="R514">
        <v>0</v>
      </c>
      <c r="S514">
        <v>0</v>
      </c>
    </row>
    <row r="515" spans="11:19">
      <c r="K515">
        <v>0</v>
      </c>
      <c r="R515">
        <v>0</v>
      </c>
      <c r="S515">
        <v>0</v>
      </c>
    </row>
    <row r="516" spans="11:19">
      <c r="K516">
        <v>0</v>
      </c>
      <c r="R516">
        <v>0</v>
      </c>
      <c r="S516">
        <v>0</v>
      </c>
    </row>
    <row r="517" spans="11:19">
      <c r="K517">
        <v>0</v>
      </c>
      <c r="R517">
        <v>0</v>
      </c>
      <c r="S517">
        <v>0</v>
      </c>
    </row>
    <row r="518" spans="11:19">
      <c r="K518">
        <v>0</v>
      </c>
      <c r="R518">
        <v>0</v>
      </c>
      <c r="S518">
        <v>0</v>
      </c>
    </row>
    <row r="519" spans="11:19">
      <c r="K519">
        <v>0</v>
      </c>
      <c r="R519">
        <v>0</v>
      </c>
      <c r="S519">
        <v>0</v>
      </c>
    </row>
    <row r="520" spans="11:19">
      <c r="K520">
        <v>0</v>
      </c>
      <c r="R520">
        <v>0</v>
      </c>
      <c r="S520">
        <v>0</v>
      </c>
    </row>
    <row r="521" spans="11:19">
      <c r="K521">
        <v>0</v>
      </c>
      <c r="R521">
        <v>0</v>
      </c>
      <c r="S521">
        <v>0</v>
      </c>
    </row>
    <row r="522" spans="11:19">
      <c r="K522">
        <v>0</v>
      </c>
      <c r="R522">
        <v>0</v>
      </c>
      <c r="S522">
        <v>0</v>
      </c>
    </row>
    <row r="523" spans="11:19">
      <c r="K523">
        <v>0</v>
      </c>
      <c r="R523">
        <v>0</v>
      </c>
      <c r="S523">
        <v>0</v>
      </c>
    </row>
    <row r="524" spans="11:19">
      <c r="K524">
        <v>0</v>
      </c>
      <c r="R524">
        <v>0</v>
      </c>
      <c r="S524">
        <v>0</v>
      </c>
    </row>
    <row r="525" spans="11:19">
      <c r="K525">
        <v>0</v>
      </c>
      <c r="R525">
        <v>0</v>
      </c>
      <c r="S525">
        <v>0</v>
      </c>
    </row>
    <row r="526" spans="11:19">
      <c r="K526">
        <v>0</v>
      </c>
      <c r="R526">
        <v>0</v>
      </c>
      <c r="S526">
        <v>0</v>
      </c>
    </row>
    <row r="527" spans="11:19">
      <c r="K527">
        <v>0</v>
      </c>
      <c r="R527">
        <v>0</v>
      </c>
      <c r="S527">
        <v>0</v>
      </c>
    </row>
    <row r="528" spans="11:19">
      <c r="K528">
        <v>0</v>
      </c>
      <c r="R528">
        <v>0</v>
      </c>
      <c r="S528">
        <v>0</v>
      </c>
    </row>
    <row r="529" spans="11:19">
      <c r="K529">
        <v>0</v>
      </c>
      <c r="R529">
        <v>0</v>
      </c>
      <c r="S529">
        <v>0</v>
      </c>
    </row>
    <row r="530" spans="11:19">
      <c r="K530">
        <v>0</v>
      </c>
      <c r="R530">
        <v>0</v>
      </c>
      <c r="S530">
        <v>0</v>
      </c>
    </row>
    <row r="531" spans="11:19">
      <c r="K531">
        <v>0</v>
      </c>
      <c r="R531">
        <v>0</v>
      </c>
      <c r="S531">
        <v>0</v>
      </c>
    </row>
    <row r="532" spans="11:19">
      <c r="K532">
        <v>0</v>
      </c>
      <c r="R532">
        <v>0</v>
      </c>
      <c r="S532">
        <v>0</v>
      </c>
    </row>
    <row r="533" spans="11:19">
      <c r="K533">
        <v>0</v>
      </c>
      <c r="R533">
        <v>0</v>
      </c>
      <c r="S533">
        <v>0</v>
      </c>
    </row>
    <row r="534" spans="11:19">
      <c r="K534">
        <v>0</v>
      </c>
      <c r="R534">
        <v>0</v>
      </c>
      <c r="S534">
        <v>0</v>
      </c>
    </row>
    <row r="535" spans="11:19">
      <c r="K535">
        <v>0</v>
      </c>
      <c r="R535">
        <v>0</v>
      </c>
      <c r="S535">
        <v>0</v>
      </c>
    </row>
    <row r="536" spans="11:19">
      <c r="K536">
        <v>0</v>
      </c>
      <c r="R536">
        <v>0</v>
      </c>
      <c r="S536">
        <v>0</v>
      </c>
    </row>
    <row r="537" spans="11:19">
      <c r="K537">
        <v>0</v>
      </c>
      <c r="R537">
        <v>0</v>
      </c>
      <c r="S537">
        <v>0</v>
      </c>
    </row>
    <row r="538" spans="11:19">
      <c r="K538">
        <v>0</v>
      </c>
      <c r="R538">
        <v>0</v>
      </c>
      <c r="S538">
        <v>0</v>
      </c>
    </row>
    <row r="539" spans="11:19">
      <c r="K539">
        <v>0</v>
      </c>
      <c r="R539">
        <v>0</v>
      </c>
      <c r="S539">
        <v>0</v>
      </c>
    </row>
    <row r="540" spans="11:19">
      <c r="K540">
        <v>0</v>
      </c>
      <c r="R540">
        <v>0</v>
      </c>
      <c r="S540">
        <v>0</v>
      </c>
    </row>
    <row r="541" spans="11:19">
      <c r="K541">
        <v>0</v>
      </c>
      <c r="R541">
        <v>0</v>
      </c>
      <c r="S541">
        <v>0</v>
      </c>
    </row>
    <row r="542" spans="11:19">
      <c r="K542">
        <v>0</v>
      </c>
      <c r="R542">
        <v>0</v>
      </c>
      <c r="S542">
        <v>0</v>
      </c>
    </row>
    <row r="543" spans="11:19">
      <c r="K543">
        <v>0</v>
      </c>
      <c r="R543">
        <v>0</v>
      </c>
      <c r="S543">
        <v>0</v>
      </c>
    </row>
    <row r="544" spans="11:19">
      <c r="K544">
        <v>0</v>
      </c>
      <c r="R544">
        <v>0</v>
      </c>
      <c r="S544">
        <v>0</v>
      </c>
    </row>
    <row r="545" spans="11:19">
      <c r="K545">
        <v>0</v>
      </c>
      <c r="R545">
        <v>0</v>
      </c>
      <c r="S545">
        <v>0</v>
      </c>
    </row>
    <row r="546" spans="11:19">
      <c r="K546">
        <v>0</v>
      </c>
      <c r="R546">
        <v>0</v>
      </c>
      <c r="S546">
        <v>0</v>
      </c>
    </row>
    <row r="547" spans="11:19">
      <c r="K547">
        <v>0</v>
      </c>
      <c r="R547">
        <v>0</v>
      </c>
      <c r="S547">
        <v>0</v>
      </c>
    </row>
    <row r="548" spans="11:19">
      <c r="K548">
        <v>0</v>
      </c>
      <c r="R548">
        <v>0</v>
      </c>
      <c r="S548">
        <v>0</v>
      </c>
    </row>
    <row r="549" spans="11:19">
      <c r="K549">
        <v>0</v>
      </c>
      <c r="R549">
        <v>0</v>
      </c>
      <c r="S549">
        <v>0</v>
      </c>
    </row>
    <row r="550" spans="11:19">
      <c r="K550">
        <v>0</v>
      </c>
      <c r="R550">
        <v>0</v>
      </c>
      <c r="S550">
        <v>0</v>
      </c>
    </row>
    <row r="551" spans="11:19">
      <c r="K551">
        <v>0</v>
      </c>
      <c r="R551">
        <v>0</v>
      </c>
      <c r="S551">
        <v>0</v>
      </c>
    </row>
    <row r="552" spans="11:19">
      <c r="K552">
        <v>0</v>
      </c>
      <c r="R552">
        <v>0</v>
      </c>
      <c r="S552">
        <v>0</v>
      </c>
    </row>
    <row r="553" spans="11:19">
      <c r="K553">
        <v>0</v>
      </c>
      <c r="R553">
        <v>0</v>
      </c>
      <c r="S553">
        <v>0</v>
      </c>
    </row>
    <row r="554" spans="11:19">
      <c r="K554">
        <v>0</v>
      </c>
      <c r="R554">
        <v>0</v>
      </c>
      <c r="S554">
        <v>0</v>
      </c>
    </row>
    <row r="555" spans="11:19">
      <c r="K555">
        <v>0</v>
      </c>
      <c r="R555">
        <v>0</v>
      </c>
      <c r="S555">
        <v>0</v>
      </c>
    </row>
    <row r="556" spans="11:19">
      <c r="K556">
        <v>0</v>
      </c>
      <c r="R556">
        <v>0</v>
      </c>
      <c r="S556">
        <v>0</v>
      </c>
    </row>
    <row r="557" spans="11:19">
      <c r="K557">
        <v>0</v>
      </c>
      <c r="R557">
        <v>0</v>
      </c>
      <c r="S557">
        <v>0</v>
      </c>
    </row>
    <row r="558" spans="11:19">
      <c r="K558">
        <v>0</v>
      </c>
      <c r="R558">
        <v>0</v>
      </c>
      <c r="S558">
        <v>0</v>
      </c>
    </row>
    <row r="559" spans="11:19">
      <c r="K559">
        <v>0</v>
      </c>
      <c r="R559">
        <v>0</v>
      </c>
      <c r="S559">
        <v>0</v>
      </c>
    </row>
    <row r="560" spans="11:19">
      <c r="K560">
        <v>0</v>
      </c>
      <c r="R560">
        <v>0</v>
      </c>
      <c r="S560">
        <v>0</v>
      </c>
    </row>
    <row r="561" spans="11:19">
      <c r="K561">
        <v>0</v>
      </c>
      <c r="R561">
        <v>0</v>
      </c>
      <c r="S561">
        <v>0</v>
      </c>
    </row>
    <row r="562" spans="11:19">
      <c r="K562">
        <v>0</v>
      </c>
      <c r="R562">
        <v>0</v>
      </c>
      <c r="S562">
        <v>0</v>
      </c>
    </row>
    <row r="563" spans="11:19">
      <c r="K563">
        <v>0</v>
      </c>
      <c r="R563">
        <v>0</v>
      </c>
      <c r="S563">
        <v>0</v>
      </c>
    </row>
    <row r="564" spans="11:19">
      <c r="K564">
        <v>0</v>
      </c>
      <c r="R564">
        <v>0</v>
      </c>
      <c r="S564">
        <v>0</v>
      </c>
    </row>
    <row r="565" spans="11:19">
      <c r="K565">
        <v>0</v>
      </c>
      <c r="R565">
        <v>0</v>
      </c>
      <c r="S565">
        <v>0</v>
      </c>
    </row>
    <row r="566" spans="11:19">
      <c r="K566">
        <v>0</v>
      </c>
      <c r="R566">
        <v>0</v>
      </c>
      <c r="S566">
        <v>0</v>
      </c>
    </row>
    <row r="567" spans="11:19">
      <c r="K567">
        <v>0</v>
      </c>
      <c r="R567">
        <v>0</v>
      </c>
      <c r="S567">
        <v>0</v>
      </c>
    </row>
    <row r="568" spans="11:19">
      <c r="K568">
        <v>0</v>
      </c>
      <c r="R568">
        <v>0</v>
      </c>
      <c r="S568">
        <v>0</v>
      </c>
    </row>
    <row r="569" spans="11:19">
      <c r="K569">
        <v>0</v>
      </c>
      <c r="R569">
        <v>0</v>
      </c>
      <c r="S569">
        <v>0</v>
      </c>
    </row>
    <row r="570" spans="11:19">
      <c r="K570">
        <v>0</v>
      </c>
      <c r="R570">
        <v>0</v>
      </c>
      <c r="S570">
        <v>0</v>
      </c>
    </row>
    <row r="571" spans="11:19">
      <c r="K571">
        <v>0</v>
      </c>
      <c r="R571">
        <v>0</v>
      </c>
      <c r="S571">
        <v>0</v>
      </c>
    </row>
    <row r="572" spans="11:19">
      <c r="K572">
        <v>0</v>
      </c>
      <c r="R572">
        <v>0</v>
      </c>
      <c r="S572">
        <v>0</v>
      </c>
    </row>
    <row r="573" spans="11:19">
      <c r="K573">
        <v>0</v>
      </c>
      <c r="R573">
        <v>0</v>
      </c>
      <c r="S573">
        <v>0</v>
      </c>
    </row>
    <row r="574" spans="11:19">
      <c r="K574">
        <v>0</v>
      </c>
      <c r="R574">
        <v>0</v>
      </c>
      <c r="S574">
        <v>0</v>
      </c>
    </row>
    <row r="575" spans="11:19">
      <c r="K575">
        <v>0</v>
      </c>
      <c r="R575">
        <v>0</v>
      </c>
      <c r="S575">
        <v>0</v>
      </c>
    </row>
    <row r="576" spans="11:19">
      <c r="K576">
        <v>0</v>
      </c>
      <c r="R576">
        <v>0</v>
      </c>
      <c r="S576">
        <v>0</v>
      </c>
    </row>
    <row r="577" spans="11:19">
      <c r="K577">
        <v>0</v>
      </c>
      <c r="R577">
        <v>0</v>
      </c>
      <c r="S577">
        <v>0</v>
      </c>
    </row>
    <row r="578" spans="11:19">
      <c r="K578">
        <v>0</v>
      </c>
      <c r="R578">
        <v>0</v>
      </c>
      <c r="S578">
        <v>0</v>
      </c>
    </row>
    <row r="579" spans="11:19">
      <c r="K579">
        <v>0</v>
      </c>
      <c r="R579">
        <v>0</v>
      </c>
      <c r="S579">
        <v>0</v>
      </c>
    </row>
    <row r="580" spans="11:19">
      <c r="K580">
        <v>0</v>
      </c>
      <c r="R580">
        <v>0</v>
      </c>
      <c r="S580">
        <v>0</v>
      </c>
    </row>
    <row r="581" spans="11:19">
      <c r="K581">
        <v>0</v>
      </c>
      <c r="R581">
        <v>0</v>
      </c>
      <c r="S581">
        <v>0</v>
      </c>
    </row>
    <row r="582" spans="11:19">
      <c r="K582">
        <v>0</v>
      </c>
      <c r="R582">
        <v>0</v>
      </c>
      <c r="S582">
        <v>0</v>
      </c>
    </row>
    <row r="583" spans="11:19">
      <c r="K583">
        <v>0</v>
      </c>
      <c r="R583">
        <v>0</v>
      </c>
      <c r="S583">
        <v>0</v>
      </c>
    </row>
    <row r="584" spans="11:19">
      <c r="K584">
        <v>0</v>
      </c>
      <c r="R584">
        <v>0</v>
      </c>
      <c r="S584">
        <v>0</v>
      </c>
    </row>
    <row r="585" spans="11:19">
      <c r="K585">
        <v>0</v>
      </c>
      <c r="R585">
        <v>0</v>
      </c>
      <c r="S585">
        <v>0</v>
      </c>
    </row>
    <row r="586" spans="11:19">
      <c r="K586">
        <v>0</v>
      </c>
      <c r="R586">
        <v>0</v>
      </c>
      <c r="S586">
        <v>0</v>
      </c>
    </row>
    <row r="587" spans="11:19">
      <c r="K587">
        <v>0</v>
      </c>
      <c r="R587">
        <v>0</v>
      </c>
      <c r="S587">
        <v>0</v>
      </c>
    </row>
    <row r="588" spans="11:19">
      <c r="K588">
        <v>0</v>
      </c>
      <c r="R588">
        <v>0</v>
      </c>
      <c r="S588">
        <v>0</v>
      </c>
    </row>
    <row r="589" spans="11:19">
      <c r="K589">
        <v>0</v>
      </c>
      <c r="R589">
        <v>0</v>
      </c>
      <c r="S589">
        <v>0</v>
      </c>
    </row>
    <row r="590" spans="11:19">
      <c r="K590">
        <v>0</v>
      </c>
      <c r="R590">
        <v>0</v>
      </c>
      <c r="S590">
        <v>0</v>
      </c>
    </row>
    <row r="591" spans="11:19">
      <c r="K591">
        <v>0</v>
      </c>
      <c r="R591">
        <v>0</v>
      </c>
      <c r="S591">
        <v>0</v>
      </c>
    </row>
    <row r="592" spans="11:19">
      <c r="K592">
        <v>0</v>
      </c>
      <c r="R592">
        <v>0</v>
      </c>
      <c r="S592">
        <v>0</v>
      </c>
    </row>
    <row r="593" spans="11:19">
      <c r="K593">
        <v>0</v>
      </c>
      <c r="R593">
        <v>0</v>
      </c>
      <c r="S593">
        <v>0</v>
      </c>
    </row>
    <row r="594" spans="11:19">
      <c r="K594">
        <v>0</v>
      </c>
      <c r="R594">
        <v>0</v>
      </c>
      <c r="S594">
        <v>0</v>
      </c>
    </row>
    <row r="595" spans="11:19">
      <c r="K595">
        <v>0</v>
      </c>
      <c r="R595">
        <v>0</v>
      </c>
      <c r="S595">
        <v>0</v>
      </c>
    </row>
    <row r="596" spans="11:19">
      <c r="K596">
        <v>0</v>
      </c>
      <c r="R596">
        <v>0</v>
      </c>
      <c r="S596">
        <v>0</v>
      </c>
    </row>
    <row r="597" spans="11:19">
      <c r="K597">
        <v>0</v>
      </c>
      <c r="R597">
        <v>0</v>
      </c>
      <c r="S597">
        <v>0</v>
      </c>
    </row>
    <row r="598" spans="11:19">
      <c r="K598">
        <v>0</v>
      </c>
      <c r="R598">
        <v>0</v>
      </c>
      <c r="S598">
        <v>0</v>
      </c>
    </row>
    <row r="599" spans="11:19">
      <c r="K599">
        <v>0</v>
      </c>
      <c r="R599">
        <v>0</v>
      </c>
      <c r="S599">
        <v>0</v>
      </c>
    </row>
    <row r="600" spans="11:19">
      <c r="K600">
        <v>0</v>
      </c>
      <c r="R600">
        <v>0</v>
      </c>
      <c r="S600">
        <v>0</v>
      </c>
    </row>
    <row r="601" spans="11:19">
      <c r="K601">
        <v>0</v>
      </c>
      <c r="R601">
        <v>0</v>
      </c>
      <c r="S601">
        <v>0</v>
      </c>
    </row>
    <row r="602" spans="11:19">
      <c r="K602">
        <v>0</v>
      </c>
      <c r="R602">
        <v>0</v>
      </c>
      <c r="S602">
        <v>0</v>
      </c>
    </row>
    <row r="603" spans="11:19">
      <c r="K603">
        <v>0</v>
      </c>
      <c r="R603">
        <v>0</v>
      </c>
      <c r="S603">
        <v>0</v>
      </c>
    </row>
    <row r="604" spans="11:19">
      <c r="K604">
        <v>0</v>
      </c>
      <c r="R604">
        <v>0</v>
      </c>
      <c r="S604">
        <v>0</v>
      </c>
    </row>
    <row r="605" spans="11:19">
      <c r="K605">
        <v>0</v>
      </c>
      <c r="R605">
        <v>0</v>
      </c>
      <c r="S605">
        <v>0</v>
      </c>
    </row>
    <row r="606" spans="11:19">
      <c r="K606">
        <v>0</v>
      </c>
      <c r="R606">
        <v>0</v>
      </c>
      <c r="S606">
        <v>0</v>
      </c>
    </row>
    <row r="607" spans="11:19">
      <c r="K607">
        <v>0</v>
      </c>
      <c r="R607">
        <v>0</v>
      </c>
      <c r="S607">
        <v>0</v>
      </c>
    </row>
    <row r="608" spans="11:19">
      <c r="K608">
        <v>0</v>
      </c>
      <c r="R608">
        <v>0</v>
      </c>
      <c r="S608">
        <v>0</v>
      </c>
    </row>
    <row r="609" spans="11:19">
      <c r="K609">
        <v>0</v>
      </c>
      <c r="R609">
        <v>0</v>
      </c>
      <c r="S609">
        <v>0</v>
      </c>
    </row>
    <row r="610" spans="11:19">
      <c r="K610">
        <v>0</v>
      </c>
      <c r="R610">
        <v>0</v>
      </c>
      <c r="S610">
        <v>0</v>
      </c>
    </row>
    <row r="611" spans="11:19">
      <c r="K611">
        <v>0</v>
      </c>
      <c r="R611">
        <v>0</v>
      </c>
      <c r="S611">
        <v>0</v>
      </c>
    </row>
    <row r="612" spans="11:19">
      <c r="K612">
        <v>0</v>
      </c>
      <c r="R612">
        <v>0</v>
      </c>
      <c r="S612">
        <v>0</v>
      </c>
    </row>
    <row r="613" spans="11:19">
      <c r="K613">
        <v>0</v>
      </c>
      <c r="R613">
        <v>0</v>
      </c>
      <c r="S613">
        <v>0</v>
      </c>
    </row>
    <row r="614" spans="11:19">
      <c r="K614">
        <v>0</v>
      </c>
      <c r="R614">
        <v>0</v>
      </c>
      <c r="S614">
        <v>0</v>
      </c>
    </row>
    <row r="615" spans="11:19">
      <c r="K615">
        <v>0</v>
      </c>
      <c r="R615">
        <v>0</v>
      </c>
      <c r="S615">
        <v>0</v>
      </c>
    </row>
    <row r="616" spans="11:19">
      <c r="K616">
        <v>0</v>
      </c>
      <c r="R616">
        <v>0</v>
      </c>
      <c r="S616">
        <v>0</v>
      </c>
    </row>
    <row r="617" spans="11:19">
      <c r="K617">
        <v>0</v>
      </c>
      <c r="R617">
        <v>0</v>
      </c>
      <c r="S617">
        <v>0</v>
      </c>
    </row>
    <row r="618" spans="11:19">
      <c r="K618">
        <v>0</v>
      </c>
      <c r="R618">
        <v>0</v>
      </c>
      <c r="S618">
        <v>0</v>
      </c>
    </row>
    <row r="619" spans="11:19">
      <c r="K619">
        <v>0</v>
      </c>
      <c r="R619">
        <v>0</v>
      </c>
      <c r="S619">
        <v>0</v>
      </c>
    </row>
    <row r="620" spans="11:19">
      <c r="K620">
        <v>0</v>
      </c>
      <c r="R620">
        <v>0</v>
      </c>
      <c r="S620">
        <v>0</v>
      </c>
    </row>
    <row r="621" spans="11:19">
      <c r="K621">
        <v>0</v>
      </c>
      <c r="R621">
        <v>0</v>
      </c>
      <c r="S621">
        <v>0</v>
      </c>
    </row>
    <row r="622" spans="11:19">
      <c r="K622">
        <v>0</v>
      </c>
      <c r="R622">
        <v>0</v>
      </c>
      <c r="S622">
        <v>0</v>
      </c>
    </row>
    <row r="623" spans="11:19">
      <c r="K623">
        <v>0</v>
      </c>
      <c r="R623">
        <v>0</v>
      </c>
      <c r="S623">
        <v>0</v>
      </c>
    </row>
    <row r="624" spans="11:19">
      <c r="K624">
        <v>0</v>
      </c>
      <c r="R624">
        <v>0</v>
      </c>
      <c r="S624">
        <v>0</v>
      </c>
    </row>
    <row r="625" spans="11:19">
      <c r="K625">
        <v>0</v>
      </c>
      <c r="R625">
        <v>0</v>
      </c>
      <c r="S625">
        <v>0</v>
      </c>
    </row>
    <row r="626" spans="11:19">
      <c r="K626">
        <v>0</v>
      </c>
      <c r="R626">
        <v>0</v>
      </c>
      <c r="S626">
        <v>0</v>
      </c>
    </row>
    <row r="627" spans="11:19">
      <c r="K627">
        <v>0</v>
      </c>
      <c r="R627">
        <v>0</v>
      </c>
      <c r="S627">
        <v>0</v>
      </c>
    </row>
    <row r="628" spans="11:19">
      <c r="K628">
        <v>0</v>
      </c>
      <c r="R628">
        <v>0</v>
      </c>
      <c r="S628">
        <v>0</v>
      </c>
    </row>
    <row r="629" spans="11:19">
      <c r="K629">
        <v>0</v>
      </c>
      <c r="R629">
        <v>0</v>
      </c>
      <c r="S629">
        <v>0</v>
      </c>
    </row>
    <row r="630" spans="11:19">
      <c r="K630">
        <v>0</v>
      </c>
      <c r="R630">
        <v>0</v>
      </c>
      <c r="S630">
        <v>0</v>
      </c>
    </row>
    <row r="631" spans="11:19">
      <c r="K631">
        <v>0</v>
      </c>
      <c r="R631">
        <v>0</v>
      </c>
      <c r="S631">
        <v>0</v>
      </c>
    </row>
    <row r="632" spans="11:19">
      <c r="K632">
        <v>0</v>
      </c>
      <c r="R632">
        <v>0</v>
      </c>
      <c r="S632">
        <v>0</v>
      </c>
    </row>
    <row r="633" spans="11:19">
      <c r="K633">
        <v>0</v>
      </c>
      <c r="R633">
        <v>0</v>
      </c>
      <c r="S633">
        <v>0</v>
      </c>
    </row>
    <row r="634" spans="11:19">
      <c r="K634">
        <v>0</v>
      </c>
      <c r="R634">
        <v>0</v>
      </c>
      <c r="S634">
        <v>0</v>
      </c>
    </row>
    <row r="635" spans="11:19">
      <c r="K635">
        <v>0</v>
      </c>
      <c r="R635">
        <v>0</v>
      </c>
      <c r="S635">
        <v>0</v>
      </c>
    </row>
    <row r="636" spans="11:19">
      <c r="K636">
        <v>0</v>
      </c>
      <c r="R636">
        <v>0</v>
      </c>
      <c r="S636">
        <v>0</v>
      </c>
    </row>
    <row r="637" spans="11:19">
      <c r="K637">
        <v>0</v>
      </c>
      <c r="R637">
        <v>0</v>
      </c>
      <c r="S637">
        <v>0</v>
      </c>
    </row>
    <row r="638" spans="11:19">
      <c r="K638">
        <v>0</v>
      </c>
      <c r="R638">
        <v>0</v>
      </c>
      <c r="S638">
        <v>0</v>
      </c>
    </row>
    <row r="639" spans="11:19">
      <c r="K639">
        <v>0</v>
      </c>
      <c r="R639">
        <v>0</v>
      </c>
      <c r="S639">
        <v>0</v>
      </c>
    </row>
    <row r="640" spans="11:19">
      <c r="K640">
        <v>0</v>
      </c>
      <c r="R640">
        <v>0</v>
      </c>
      <c r="S640">
        <v>0</v>
      </c>
    </row>
    <row r="641" spans="11:19">
      <c r="K641">
        <v>0</v>
      </c>
      <c r="R641">
        <v>0</v>
      </c>
      <c r="S641">
        <v>0</v>
      </c>
    </row>
    <row r="642" spans="11:19">
      <c r="K642">
        <v>0</v>
      </c>
      <c r="R642">
        <v>0</v>
      </c>
      <c r="S642">
        <v>0</v>
      </c>
    </row>
    <row r="643" spans="11:19">
      <c r="K643">
        <v>0</v>
      </c>
      <c r="R643">
        <v>0</v>
      </c>
      <c r="S643">
        <v>0</v>
      </c>
    </row>
    <row r="644" spans="11:19">
      <c r="K644">
        <v>0</v>
      </c>
      <c r="R644">
        <v>0</v>
      </c>
      <c r="S644">
        <v>0</v>
      </c>
    </row>
    <row r="645" spans="11:19">
      <c r="K645">
        <v>0</v>
      </c>
      <c r="R645">
        <v>0</v>
      </c>
      <c r="S645">
        <v>0</v>
      </c>
    </row>
    <row r="646" spans="11:19">
      <c r="K646">
        <v>0</v>
      </c>
      <c r="R646">
        <v>0</v>
      </c>
      <c r="S646">
        <v>0</v>
      </c>
    </row>
    <row r="647" spans="11:19">
      <c r="K647">
        <v>0</v>
      </c>
      <c r="R647">
        <v>0</v>
      </c>
      <c r="S647">
        <v>0</v>
      </c>
    </row>
    <row r="648" spans="11:19">
      <c r="K648">
        <v>0</v>
      </c>
      <c r="R648">
        <v>0</v>
      </c>
      <c r="S648">
        <v>0</v>
      </c>
    </row>
    <row r="649" spans="11:19">
      <c r="K649">
        <v>0</v>
      </c>
      <c r="R649">
        <v>0</v>
      </c>
      <c r="S649">
        <v>0</v>
      </c>
    </row>
    <row r="650" spans="11:19">
      <c r="K650">
        <v>0</v>
      </c>
      <c r="R650">
        <v>0</v>
      </c>
      <c r="S650">
        <v>0</v>
      </c>
    </row>
    <row r="651" spans="11:19">
      <c r="K651">
        <v>0</v>
      </c>
      <c r="R651">
        <v>0</v>
      </c>
      <c r="S651">
        <v>0</v>
      </c>
    </row>
    <row r="652" spans="11:19">
      <c r="K652">
        <v>0</v>
      </c>
      <c r="R652">
        <v>0</v>
      </c>
      <c r="S652">
        <v>0</v>
      </c>
    </row>
    <row r="653" spans="11:19">
      <c r="K653">
        <v>0</v>
      </c>
      <c r="R653">
        <v>0</v>
      </c>
      <c r="S653">
        <v>0</v>
      </c>
    </row>
    <row r="654" spans="11:19">
      <c r="K654">
        <v>0</v>
      </c>
      <c r="R654">
        <v>0</v>
      </c>
      <c r="S654">
        <v>0</v>
      </c>
    </row>
    <row r="655" spans="11:19">
      <c r="K655">
        <v>0</v>
      </c>
      <c r="R655">
        <v>0</v>
      </c>
      <c r="S655">
        <v>0</v>
      </c>
    </row>
    <row r="656" spans="11:19">
      <c r="K656">
        <v>0</v>
      </c>
      <c r="R656">
        <v>0</v>
      </c>
      <c r="S65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DDBE5-96C7-4103-9DDF-0F9C2BB59E07}">
  <dimension ref="A1:V656"/>
  <sheetViews>
    <sheetView workbookViewId="0">
      <selection sqref="A1:V2901"/>
    </sheetView>
  </sheetViews>
  <sheetFormatPr defaultRowHeight="12.75"/>
  <sheetData>
    <row r="1" spans="1:15">
      <c r="A1" t="s">
        <v>348</v>
      </c>
    </row>
    <row r="2" spans="1:15">
      <c r="A2" t="s">
        <v>1</v>
      </c>
    </row>
    <row r="3" spans="1:15">
      <c r="A3" t="s">
        <v>2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93.64</v>
      </c>
    </row>
    <row r="8" spans="1:15">
      <c r="D8" t="s">
        <v>7</v>
      </c>
      <c r="J8">
        <v>75</v>
      </c>
      <c r="O8">
        <v>45.9</v>
      </c>
    </row>
    <row r="9" spans="1:15">
      <c r="D9" t="s">
        <v>8</v>
      </c>
      <c r="J9">
        <v>75</v>
      </c>
      <c r="O9">
        <v>47.1</v>
      </c>
    </row>
    <row r="10" spans="1:15">
      <c r="D10" t="s">
        <v>9</v>
      </c>
      <c r="J10">
        <v>0</v>
      </c>
      <c r="O10">
        <v>-1.34</v>
      </c>
    </row>
    <row r="11" spans="1:15">
      <c r="D11" t="s">
        <v>10</v>
      </c>
      <c r="J11">
        <v>100</v>
      </c>
      <c r="O11">
        <v>83.9</v>
      </c>
    </row>
    <row r="12" spans="1:15">
      <c r="D12" t="s">
        <v>11</v>
      </c>
      <c r="J12">
        <v>125</v>
      </c>
      <c r="O12">
        <v>122.98</v>
      </c>
    </row>
    <row r="13" spans="1:15">
      <c r="D13" t="s">
        <v>12</v>
      </c>
      <c r="J13">
        <v>225</v>
      </c>
      <c r="O13">
        <v>141.72</v>
      </c>
    </row>
    <row r="14" spans="1:15">
      <c r="D14" t="s">
        <v>13</v>
      </c>
      <c r="J14">
        <v>10</v>
      </c>
      <c r="O14">
        <v>9.0399999999999991</v>
      </c>
    </row>
    <row r="15" spans="1:15">
      <c r="D15" t="s">
        <v>14</v>
      </c>
      <c r="J15">
        <v>760</v>
      </c>
      <c r="O15">
        <v>542.94000000000005</v>
      </c>
    </row>
    <row r="17" spans="1:22">
      <c r="D17" t="s">
        <v>15</v>
      </c>
      <c r="J17">
        <v>160</v>
      </c>
      <c r="O17">
        <v>129.33673469999999</v>
      </c>
    </row>
    <row r="18" spans="1:22">
      <c r="D18" t="s">
        <v>16</v>
      </c>
      <c r="J18">
        <v>20</v>
      </c>
      <c r="O18">
        <v>8.2040816329999995</v>
      </c>
    </row>
    <row r="19" spans="1:22">
      <c r="D19" t="s">
        <v>17</v>
      </c>
      <c r="J19">
        <v>10</v>
      </c>
      <c r="O19">
        <v>6.1666666670000003</v>
      </c>
    </row>
    <row r="20" spans="1:22">
      <c r="D20" t="s">
        <v>18</v>
      </c>
      <c r="J20">
        <v>5</v>
      </c>
      <c r="O20">
        <v>3.826530612</v>
      </c>
    </row>
    <row r="21" spans="1:22">
      <c r="D21" t="s">
        <v>19</v>
      </c>
      <c r="J21">
        <v>30</v>
      </c>
      <c r="O21">
        <v>18.928571430000002</v>
      </c>
    </row>
    <row r="22" spans="1:22">
      <c r="D22" t="s">
        <v>20</v>
      </c>
      <c r="J22">
        <v>15</v>
      </c>
      <c r="O22">
        <v>8.2448979589999993</v>
      </c>
    </row>
    <row r="23" spans="1:22">
      <c r="D23" t="s">
        <v>21</v>
      </c>
      <c r="J23">
        <v>240</v>
      </c>
      <c r="O23">
        <v>174.707483</v>
      </c>
    </row>
    <row r="25" spans="1:22">
      <c r="D25" t="s">
        <v>22</v>
      </c>
      <c r="J25">
        <v>1000</v>
      </c>
      <c r="O25">
        <v>717.64748299999997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160</v>
      </c>
      <c r="M29">
        <v>20</v>
      </c>
      <c r="N29">
        <v>10</v>
      </c>
      <c r="O29">
        <v>5</v>
      </c>
      <c r="P29">
        <v>30</v>
      </c>
      <c r="Q29">
        <v>15</v>
      </c>
      <c r="R29">
        <v>240</v>
      </c>
      <c r="S29">
        <v>1000</v>
      </c>
      <c r="T29" t="s">
        <v>263</v>
      </c>
      <c r="U29" t="s">
        <v>44</v>
      </c>
      <c r="V29" t="s">
        <v>45</v>
      </c>
    </row>
    <row r="30" spans="1:22">
      <c r="A30" t="s">
        <v>349</v>
      </c>
      <c r="B30" t="s">
        <v>280</v>
      </c>
      <c r="C30">
        <v>112</v>
      </c>
      <c r="D30">
        <v>46</v>
      </c>
      <c r="E30">
        <v>65</v>
      </c>
      <c r="F30">
        <v>-1</v>
      </c>
      <c r="G30">
        <v>90</v>
      </c>
      <c r="H30">
        <v>120</v>
      </c>
      <c r="I30">
        <v>225</v>
      </c>
      <c r="J30">
        <v>9</v>
      </c>
      <c r="K30">
        <v>666</v>
      </c>
      <c r="L30">
        <v>139</v>
      </c>
      <c r="M30">
        <v>16</v>
      </c>
      <c r="N30">
        <v>10</v>
      </c>
      <c r="O30">
        <v>5</v>
      </c>
      <c r="P30">
        <v>30</v>
      </c>
      <c r="Q30">
        <v>15</v>
      </c>
      <c r="R30">
        <v>215</v>
      </c>
      <c r="S30">
        <v>881</v>
      </c>
      <c r="T30" t="s">
        <v>48</v>
      </c>
      <c r="U30">
        <v>1</v>
      </c>
      <c r="V30" t="s">
        <v>350</v>
      </c>
    </row>
    <row r="31" spans="1:22">
      <c r="A31" t="s">
        <v>277</v>
      </c>
      <c r="B31" t="s">
        <v>278</v>
      </c>
      <c r="C31">
        <v>112</v>
      </c>
      <c r="D31">
        <v>56</v>
      </c>
      <c r="E31">
        <v>56</v>
      </c>
      <c r="F31">
        <v>0</v>
      </c>
      <c r="G31">
        <v>88</v>
      </c>
      <c r="H31">
        <v>123</v>
      </c>
      <c r="I31">
        <v>225</v>
      </c>
      <c r="J31">
        <v>10</v>
      </c>
      <c r="K31">
        <v>670</v>
      </c>
      <c r="L31">
        <v>150</v>
      </c>
      <c r="M31">
        <v>0</v>
      </c>
      <c r="N31">
        <v>10</v>
      </c>
      <c r="O31">
        <v>5</v>
      </c>
      <c r="P31">
        <v>28</v>
      </c>
      <c r="Q31">
        <v>15</v>
      </c>
      <c r="R31">
        <v>208</v>
      </c>
      <c r="S31">
        <v>878</v>
      </c>
      <c r="T31" t="s">
        <v>48</v>
      </c>
      <c r="U31">
        <v>2</v>
      </c>
      <c r="V31" t="s">
        <v>351</v>
      </c>
    </row>
    <row r="32" spans="1:22">
      <c r="A32" t="s">
        <v>288</v>
      </c>
      <c r="B32" t="s">
        <v>145</v>
      </c>
      <c r="C32">
        <v>98</v>
      </c>
      <c r="D32">
        <v>52</v>
      </c>
      <c r="E32">
        <v>52</v>
      </c>
      <c r="F32">
        <v>0</v>
      </c>
      <c r="G32">
        <v>86</v>
      </c>
      <c r="H32">
        <v>117</v>
      </c>
      <c r="I32">
        <v>198</v>
      </c>
      <c r="J32">
        <v>9</v>
      </c>
      <c r="K32">
        <v>612</v>
      </c>
      <c r="L32">
        <v>146</v>
      </c>
      <c r="M32">
        <v>20</v>
      </c>
      <c r="N32">
        <v>10</v>
      </c>
      <c r="O32">
        <v>5</v>
      </c>
      <c r="P32">
        <v>30</v>
      </c>
      <c r="Q32">
        <v>15</v>
      </c>
      <c r="R32">
        <v>226</v>
      </c>
      <c r="S32">
        <v>838</v>
      </c>
      <c r="T32" t="s">
        <v>48</v>
      </c>
      <c r="U32">
        <v>3</v>
      </c>
      <c r="V32" t="s">
        <v>57</v>
      </c>
    </row>
    <row r="33" spans="1:22">
      <c r="A33" t="s">
        <v>352</v>
      </c>
      <c r="B33" t="s">
        <v>145</v>
      </c>
      <c r="C33">
        <v>100</v>
      </c>
      <c r="D33">
        <v>49</v>
      </c>
      <c r="E33">
        <v>49</v>
      </c>
      <c r="F33">
        <v>-2</v>
      </c>
      <c r="G33">
        <v>88</v>
      </c>
      <c r="H33">
        <v>124</v>
      </c>
      <c r="I33">
        <v>180</v>
      </c>
      <c r="J33">
        <v>9</v>
      </c>
      <c r="K33">
        <v>597</v>
      </c>
      <c r="L33">
        <v>150</v>
      </c>
      <c r="M33">
        <v>20</v>
      </c>
      <c r="N33">
        <v>10</v>
      </c>
      <c r="O33">
        <v>5</v>
      </c>
      <c r="P33">
        <v>30</v>
      </c>
      <c r="Q33">
        <v>15</v>
      </c>
      <c r="R33">
        <v>230</v>
      </c>
      <c r="S33">
        <v>827</v>
      </c>
      <c r="T33" t="s">
        <v>48</v>
      </c>
      <c r="U33">
        <v>4</v>
      </c>
    </row>
    <row r="34" spans="1:22">
      <c r="A34" t="s">
        <v>353</v>
      </c>
      <c r="B34" t="s">
        <v>59</v>
      </c>
      <c r="C34">
        <v>93</v>
      </c>
      <c r="D34">
        <v>45</v>
      </c>
      <c r="E34">
        <v>45</v>
      </c>
      <c r="F34">
        <v>-3</v>
      </c>
      <c r="G34">
        <v>85</v>
      </c>
      <c r="H34">
        <v>123</v>
      </c>
      <c r="I34">
        <v>189</v>
      </c>
      <c r="J34">
        <v>10</v>
      </c>
      <c r="K34">
        <v>587</v>
      </c>
      <c r="L34">
        <v>140</v>
      </c>
      <c r="M34">
        <v>2</v>
      </c>
      <c r="N34">
        <v>5</v>
      </c>
      <c r="O34">
        <v>5</v>
      </c>
      <c r="P34">
        <v>30</v>
      </c>
      <c r="Q34">
        <v>15</v>
      </c>
      <c r="R34">
        <v>197</v>
      </c>
      <c r="S34">
        <v>784</v>
      </c>
      <c r="T34" t="s">
        <v>48</v>
      </c>
      <c r="U34">
        <v>5</v>
      </c>
    </row>
    <row r="35" spans="1:22">
      <c r="A35" t="s">
        <v>354</v>
      </c>
      <c r="B35" t="s">
        <v>270</v>
      </c>
      <c r="C35">
        <v>89</v>
      </c>
      <c r="D35">
        <v>50</v>
      </c>
      <c r="E35">
        <v>52</v>
      </c>
      <c r="F35">
        <v>-3</v>
      </c>
      <c r="G35">
        <v>82</v>
      </c>
      <c r="H35">
        <v>123</v>
      </c>
      <c r="I35">
        <v>153</v>
      </c>
      <c r="J35">
        <v>9</v>
      </c>
      <c r="K35">
        <v>555</v>
      </c>
      <c r="L35">
        <v>146</v>
      </c>
      <c r="M35">
        <v>20</v>
      </c>
      <c r="N35">
        <v>10</v>
      </c>
      <c r="O35">
        <v>5</v>
      </c>
      <c r="P35">
        <v>30</v>
      </c>
      <c r="Q35">
        <v>15</v>
      </c>
      <c r="R35">
        <v>226</v>
      </c>
      <c r="S35">
        <v>781</v>
      </c>
      <c r="T35" t="s">
        <v>48</v>
      </c>
      <c r="U35">
        <v>6</v>
      </c>
    </row>
    <row r="36" spans="1:22">
      <c r="A36" t="s">
        <v>274</v>
      </c>
      <c r="B36" t="s">
        <v>67</v>
      </c>
      <c r="C36">
        <v>79</v>
      </c>
      <c r="D36">
        <v>46</v>
      </c>
      <c r="E36">
        <v>50</v>
      </c>
      <c r="F36">
        <v>0</v>
      </c>
      <c r="G36">
        <v>80</v>
      </c>
      <c r="H36">
        <v>124</v>
      </c>
      <c r="I36">
        <v>180</v>
      </c>
      <c r="J36">
        <v>10</v>
      </c>
      <c r="K36">
        <v>569</v>
      </c>
      <c r="L36">
        <v>144</v>
      </c>
      <c r="M36">
        <v>2</v>
      </c>
      <c r="N36">
        <v>10</v>
      </c>
      <c r="O36">
        <v>5</v>
      </c>
      <c r="P36">
        <v>30</v>
      </c>
      <c r="Q36">
        <v>15</v>
      </c>
      <c r="R36">
        <v>206</v>
      </c>
      <c r="S36">
        <v>775</v>
      </c>
      <c r="T36" t="s">
        <v>48</v>
      </c>
      <c r="U36">
        <v>7</v>
      </c>
    </row>
    <row r="37" spans="1:22">
      <c r="A37" t="s">
        <v>355</v>
      </c>
      <c r="B37" t="s">
        <v>145</v>
      </c>
      <c r="C37">
        <v>63</v>
      </c>
      <c r="D37">
        <v>44</v>
      </c>
      <c r="E37">
        <v>43</v>
      </c>
      <c r="F37">
        <v>-8</v>
      </c>
      <c r="G37">
        <v>87</v>
      </c>
      <c r="H37">
        <v>122</v>
      </c>
      <c r="I37">
        <v>81</v>
      </c>
      <c r="J37">
        <v>10</v>
      </c>
      <c r="K37">
        <v>442</v>
      </c>
      <c r="L37">
        <v>122</v>
      </c>
      <c r="M37">
        <v>10</v>
      </c>
      <c r="N37">
        <v>10</v>
      </c>
      <c r="O37">
        <v>5</v>
      </c>
      <c r="P37">
        <v>30</v>
      </c>
      <c r="Q37">
        <v>7</v>
      </c>
      <c r="R37">
        <v>184</v>
      </c>
      <c r="S37">
        <v>626</v>
      </c>
      <c r="T37" t="s">
        <v>48</v>
      </c>
      <c r="U37">
        <v>8</v>
      </c>
    </row>
    <row r="38" spans="1:22">
      <c r="A38" t="s">
        <v>356</v>
      </c>
      <c r="B38" t="s">
        <v>357</v>
      </c>
      <c r="C38">
        <v>72</v>
      </c>
      <c r="D38">
        <v>42</v>
      </c>
      <c r="E38">
        <v>43</v>
      </c>
      <c r="F38">
        <v>0</v>
      </c>
      <c r="G38">
        <v>85</v>
      </c>
      <c r="H38">
        <v>125</v>
      </c>
      <c r="I38">
        <v>36</v>
      </c>
      <c r="J38">
        <v>10</v>
      </c>
      <c r="K38">
        <v>413</v>
      </c>
      <c r="L38">
        <v>140</v>
      </c>
      <c r="M38">
        <v>2</v>
      </c>
      <c r="N38">
        <v>5</v>
      </c>
      <c r="O38">
        <v>5</v>
      </c>
      <c r="P38">
        <v>26</v>
      </c>
      <c r="Q38">
        <v>15</v>
      </c>
      <c r="R38">
        <v>193</v>
      </c>
      <c r="S38">
        <v>606</v>
      </c>
      <c r="T38" t="s">
        <v>48</v>
      </c>
      <c r="U38">
        <v>9</v>
      </c>
    </row>
    <row r="39" spans="1:22">
      <c r="A39" t="s">
        <v>358</v>
      </c>
      <c r="B39" t="s">
        <v>145</v>
      </c>
      <c r="C39">
        <v>65</v>
      </c>
      <c r="D39">
        <v>39</v>
      </c>
      <c r="E39">
        <v>42</v>
      </c>
      <c r="F39">
        <v>-2</v>
      </c>
      <c r="G39">
        <v>85</v>
      </c>
      <c r="H39">
        <v>122</v>
      </c>
      <c r="I39">
        <v>36</v>
      </c>
      <c r="J39">
        <v>5</v>
      </c>
      <c r="K39">
        <v>392</v>
      </c>
      <c r="L39">
        <v>118</v>
      </c>
      <c r="M39">
        <v>18</v>
      </c>
      <c r="N39">
        <v>10</v>
      </c>
      <c r="O39">
        <v>5</v>
      </c>
      <c r="P39">
        <v>0</v>
      </c>
      <c r="Q39">
        <v>0</v>
      </c>
      <c r="R39">
        <v>151</v>
      </c>
      <c r="S39">
        <v>543</v>
      </c>
      <c r="T39" t="s">
        <v>48</v>
      </c>
      <c r="U39">
        <v>10</v>
      </c>
    </row>
    <row r="40" spans="1:22">
      <c r="A40" t="s">
        <v>359</v>
      </c>
      <c r="B40" t="s">
        <v>98</v>
      </c>
      <c r="C40">
        <v>125</v>
      </c>
      <c r="D40">
        <v>61</v>
      </c>
      <c r="E40">
        <v>66</v>
      </c>
      <c r="F40">
        <v>0</v>
      </c>
      <c r="G40">
        <v>87</v>
      </c>
      <c r="H40">
        <v>124</v>
      </c>
      <c r="I40">
        <v>216</v>
      </c>
      <c r="J40">
        <v>10</v>
      </c>
      <c r="K40">
        <v>689</v>
      </c>
      <c r="L40">
        <v>154</v>
      </c>
      <c r="M40">
        <v>12</v>
      </c>
      <c r="N40">
        <v>5</v>
      </c>
      <c r="O40">
        <v>5</v>
      </c>
      <c r="P40">
        <v>30</v>
      </c>
      <c r="Q40">
        <v>15</v>
      </c>
      <c r="R40">
        <v>221</v>
      </c>
      <c r="S40">
        <v>910</v>
      </c>
      <c r="T40" t="s">
        <v>49</v>
      </c>
      <c r="U40">
        <v>1</v>
      </c>
      <c r="V40" t="s">
        <v>360</v>
      </c>
    </row>
    <row r="41" spans="1:22">
      <c r="A41" t="s">
        <v>361</v>
      </c>
      <c r="B41" t="s">
        <v>98</v>
      </c>
      <c r="C41">
        <v>108</v>
      </c>
      <c r="D41">
        <v>56</v>
      </c>
      <c r="E41">
        <v>57</v>
      </c>
      <c r="F41">
        <v>0</v>
      </c>
      <c r="G41">
        <v>88</v>
      </c>
      <c r="H41">
        <v>123</v>
      </c>
      <c r="I41">
        <v>225</v>
      </c>
      <c r="J41">
        <v>10</v>
      </c>
      <c r="K41">
        <v>667</v>
      </c>
      <c r="L41">
        <v>149</v>
      </c>
      <c r="M41">
        <v>18</v>
      </c>
      <c r="N41">
        <v>10</v>
      </c>
      <c r="O41">
        <v>5</v>
      </c>
      <c r="P41">
        <v>30</v>
      </c>
      <c r="Q41">
        <v>15</v>
      </c>
      <c r="R41">
        <v>227</v>
      </c>
      <c r="S41">
        <v>894</v>
      </c>
      <c r="T41" t="s">
        <v>49</v>
      </c>
      <c r="U41">
        <v>2</v>
      </c>
      <c r="V41" t="s">
        <v>362</v>
      </c>
    </row>
    <row r="42" spans="1:22">
      <c r="A42" t="s">
        <v>363</v>
      </c>
      <c r="B42" t="s">
        <v>54</v>
      </c>
      <c r="C42">
        <v>115</v>
      </c>
      <c r="D42">
        <v>55</v>
      </c>
      <c r="E42">
        <v>55</v>
      </c>
      <c r="F42">
        <v>0</v>
      </c>
      <c r="G42">
        <v>87</v>
      </c>
      <c r="H42">
        <v>123</v>
      </c>
      <c r="I42">
        <v>216</v>
      </c>
      <c r="J42">
        <v>9</v>
      </c>
      <c r="K42">
        <v>660</v>
      </c>
      <c r="L42">
        <v>158</v>
      </c>
      <c r="M42">
        <v>5</v>
      </c>
      <c r="N42">
        <v>8</v>
      </c>
      <c r="O42">
        <v>5</v>
      </c>
      <c r="P42">
        <v>30</v>
      </c>
      <c r="Q42">
        <v>15</v>
      </c>
      <c r="R42">
        <v>221</v>
      </c>
      <c r="S42">
        <v>881</v>
      </c>
      <c r="T42" t="s">
        <v>49</v>
      </c>
      <c r="U42">
        <v>3</v>
      </c>
      <c r="V42" t="s">
        <v>71</v>
      </c>
    </row>
    <row r="43" spans="1:22">
      <c r="A43" t="s">
        <v>364</v>
      </c>
      <c r="B43" t="s">
        <v>54</v>
      </c>
      <c r="C43">
        <v>110</v>
      </c>
      <c r="D43">
        <v>53</v>
      </c>
      <c r="E43">
        <v>55</v>
      </c>
      <c r="F43">
        <v>0</v>
      </c>
      <c r="G43">
        <v>86</v>
      </c>
      <c r="H43">
        <v>124</v>
      </c>
      <c r="I43">
        <v>207</v>
      </c>
      <c r="J43">
        <v>9</v>
      </c>
      <c r="K43">
        <v>644</v>
      </c>
      <c r="L43">
        <v>154</v>
      </c>
      <c r="M43">
        <v>18</v>
      </c>
      <c r="N43">
        <v>8</v>
      </c>
      <c r="O43">
        <v>5</v>
      </c>
      <c r="P43">
        <v>30</v>
      </c>
      <c r="Q43">
        <v>15</v>
      </c>
      <c r="R43">
        <v>230</v>
      </c>
      <c r="S43">
        <v>874</v>
      </c>
      <c r="T43" t="s">
        <v>49</v>
      </c>
      <c r="U43">
        <v>4</v>
      </c>
    </row>
    <row r="44" spans="1:22">
      <c r="A44" t="s">
        <v>365</v>
      </c>
      <c r="B44" t="s">
        <v>98</v>
      </c>
      <c r="C44">
        <v>115</v>
      </c>
      <c r="D44">
        <v>57</v>
      </c>
      <c r="E44">
        <v>57</v>
      </c>
      <c r="F44">
        <v>-7</v>
      </c>
      <c r="G44">
        <v>87</v>
      </c>
      <c r="H44">
        <v>123</v>
      </c>
      <c r="I44">
        <v>225</v>
      </c>
      <c r="J44">
        <v>9</v>
      </c>
      <c r="K44">
        <v>666</v>
      </c>
      <c r="L44">
        <v>132</v>
      </c>
      <c r="M44">
        <v>16</v>
      </c>
      <c r="N44">
        <v>10</v>
      </c>
      <c r="O44">
        <v>5</v>
      </c>
      <c r="P44">
        <v>30</v>
      </c>
      <c r="Q44">
        <v>15</v>
      </c>
      <c r="R44">
        <v>208</v>
      </c>
      <c r="S44">
        <v>874</v>
      </c>
      <c r="T44" t="s">
        <v>49</v>
      </c>
      <c r="U44">
        <v>4</v>
      </c>
    </row>
    <row r="45" spans="1:22">
      <c r="A45" t="s">
        <v>366</v>
      </c>
      <c r="B45" t="s">
        <v>54</v>
      </c>
      <c r="C45">
        <v>87</v>
      </c>
      <c r="D45">
        <v>50</v>
      </c>
      <c r="E45">
        <v>50</v>
      </c>
      <c r="F45">
        <v>-2</v>
      </c>
      <c r="G45">
        <v>85</v>
      </c>
      <c r="H45">
        <v>123</v>
      </c>
      <c r="I45">
        <v>216</v>
      </c>
      <c r="J45">
        <v>10</v>
      </c>
      <c r="K45">
        <v>619</v>
      </c>
      <c r="L45">
        <v>157</v>
      </c>
      <c r="M45">
        <v>16</v>
      </c>
      <c r="N45">
        <v>8</v>
      </c>
      <c r="O45">
        <v>5</v>
      </c>
      <c r="P45">
        <v>30</v>
      </c>
      <c r="Q45">
        <v>15</v>
      </c>
      <c r="R45">
        <v>231</v>
      </c>
      <c r="S45">
        <v>850</v>
      </c>
      <c r="T45" t="s">
        <v>49</v>
      </c>
      <c r="U45">
        <v>6</v>
      </c>
    </row>
    <row r="46" spans="1:22">
      <c r="A46" t="s">
        <v>367</v>
      </c>
      <c r="B46" t="s">
        <v>54</v>
      </c>
      <c r="C46">
        <v>87</v>
      </c>
      <c r="D46">
        <v>45</v>
      </c>
      <c r="E46">
        <v>51</v>
      </c>
      <c r="F46">
        <v>-1</v>
      </c>
      <c r="G46">
        <v>85</v>
      </c>
      <c r="H46">
        <v>123</v>
      </c>
      <c r="I46">
        <v>216</v>
      </c>
      <c r="J46">
        <v>9</v>
      </c>
      <c r="K46">
        <v>615</v>
      </c>
      <c r="L46">
        <v>158</v>
      </c>
      <c r="M46">
        <v>16</v>
      </c>
      <c r="N46">
        <v>8</v>
      </c>
      <c r="O46">
        <v>5</v>
      </c>
      <c r="P46">
        <v>30</v>
      </c>
      <c r="Q46">
        <v>15</v>
      </c>
      <c r="R46">
        <v>232</v>
      </c>
      <c r="S46">
        <v>847</v>
      </c>
      <c r="T46" t="s">
        <v>49</v>
      </c>
      <c r="U46">
        <v>7</v>
      </c>
    </row>
    <row r="47" spans="1:22">
      <c r="A47" t="s">
        <v>368</v>
      </c>
      <c r="B47" t="s">
        <v>73</v>
      </c>
      <c r="C47">
        <v>78</v>
      </c>
      <c r="D47">
        <v>50</v>
      </c>
      <c r="E47">
        <v>50</v>
      </c>
      <c r="F47">
        <v>-3</v>
      </c>
      <c r="G47">
        <v>87</v>
      </c>
      <c r="H47">
        <v>123</v>
      </c>
      <c r="I47">
        <v>180</v>
      </c>
      <c r="J47">
        <v>10</v>
      </c>
      <c r="K47">
        <v>575</v>
      </c>
      <c r="L47">
        <v>144</v>
      </c>
      <c r="M47">
        <v>18</v>
      </c>
      <c r="N47">
        <v>10</v>
      </c>
      <c r="O47">
        <v>5</v>
      </c>
      <c r="P47">
        <v>30</v>
      </c>
      <c r="Q47">
        <v>15</v>
      </c>
      <c r="R47">
        <v>222</v>
      </c>
      <c r="S47">
        <v>797</v>
      </c>
      <c r="T47" t="s">
        <v>49</v>
      </c>
      <c r="U47">
        <v>8</v>
      </c>
    </row>
    <row r="48" spans="1:22">
      <c r="A48" t="s">
        <v>369</v>
      </c>
      <c r="B48" t="s">
        <v>104</v>
      </c>
      <c r="C48">
        <v>108</v>
      </c>
      <c r="D48">
        <v>54</v>
      </c>
      <c r="E48">
        <v>55</v>
      </c>
      <c r="F48">
        <v>-3</v>
      </c>
      <c r="G48">
        <v>88</v>
      </c>
      <c r="H48">
        <v>123</v>
      </c>
      <c r="I48">
        <v>162</v>
      </c>
      <c r="J48">
        <v>9</v>
      </c>
      <c r="K48">
        <v>596</v>
      </c>
      <c r="L48">
        <v>138</v>
      </c>
      <c r="M48">
        <v>0</v>
      </c>
      <c r="N48">
        <v>5</v>
      </c>
      <c r="O48">
        <v>0</v>
      </c>
      <c r="P48">
        <v>0</v>
      </c>
      <c r="Q48">
        <v>0</v>
      </c>
      <c r="R48">
        <v>143</v>
      </c>
      <c r="S48">
        <v>739</v>
      </c>
      <c r="T48" t="s">
        <v>49</v>
      </c>
      <c r="U48">
        <v>9</v>
      </c>
    </row>
    <row r="49" spans="1:22">
      <c r="A49" t="s">
        <v>370</v>
      </c>
      <c r="B49" t="s">
        <v>75</v>
      </c>
      <c r="C49">
        <v>105</v>
      </c>
      <c r="D49">
        <v>47</v>
      </c>
      <c r="E49">
        <v>48</v>
      </c>
      <c r="F49">
        <v>-2</v>
      </c>
      <c r="G49">
        <v>84</v>
      </c>
      <c r="H49">
        <v>125</v>
      </c>
      <c r="I49">
        <v>90</v>
      </c>
      <c r="J49">
        <v>9</v>
      </c>
      <c r="K49">
        <v>506</v>
      </c>
      <c r="L49">
        <v>144</v>
      </c>
      <c r="M49">
        <v>14</v>
      </c>
      <c r="N49">
        <v>10</v>
      </c>
      <c r="O49">
        <v>5</v>
      </c>
      <c r="P49">
        <v>26</v>
      </c>
      <c r="Q49">
        <v>15</v>
      </c>
      <c r="R49">
        <v>214</v>
      </c>
      <c r="S49">
        <v>720</v>
      </c>
      <c r="T49" t="s">
        <v>49</v>
      </c>
      <c r="U49">
        <v>10</v>
      </c>
    </row>
    <row r="50" spans="1:22">
      <c r="A50" t="s">
        <v>371</v>
      </c>
      <c r="B50" t="s">
        <v>179</v>
      </c>
      <c r="C50">
        <v>121</v>
      </c>
      <c r="D50">
        <v>62</v>
      </c>
      <c r="E50">
        <v>64</v>
      </c>
      <c r="F50">
        <v>0</v>
      </c>
      <c r="G50">
        <v>89</v>
      </c>
      <c r="H50">
        <v>124</v>
      </c>
      <c r="I50">
        <v>225</v>
      </c>
      <c r="J50">
        <v>10</v>
      </c>
      <c r="K50">
        <v>695</v>
      </c>
      <c r="L50">
        <v>154</v>
      </c>
      <c r="M50">
        <v>18</v>
      </c>
      <c r="N50">
        <v>8</v>
      </c>
      <c r="O50">
        <v>5</v>
      </c>
      <c r="P50">
        <v>28</v>
      </c>
      <c r="Q50">
        <v>8</v>
      </c>
      <c r="R50">
        <v>221</v>
      </c>
      <c r="S50">
        <v>916</v>
      </c>
      <c r="T50" t="s">
        <v>127</v>
      </c>
      <c r="U50">
        <v>1</v>
      </c>
      <c r="V50" t="s">
        <v>372</v>
      </c>
    </row>
    <row r="51" spans="1:22">
      <c r="A51" t="s">
        <v>373</v>
      </c>
      <c r="B51" t="s">
        <v>87</v>
      </c>
      <c r="C51">
        <v>113</v>
      </c>
      <c r="D51">
        <v>54</v>
      </c>
      <c r="E51">
        <v>56</v>
      </c>
      <c r="F51">
        <v>0</v>
      </c>
      <c r="G51">
        <v>88</v>
      </c>
      <c r="H51">
        <v>121</v>
      </c>
      <c r="I51">
        <v>225</v>
      </c>
      <c r="J51">
        <v>10</v>
      </c>
      <c r="K51">
        <v>667</v>
      </c>
      <c r="L51">
        <v>151</v>
      </c>
      <c r="M51">
        <v>10</v>
      </c>
      <c r="N51">
        <v>10</v>
      </c>
      <c r="O51">
        <v>5</v>
      </c>
      <c r="P51">
        <v>25</v>
      </c>
      <c r="Q51">
        <v>10</v>
      </c>
      <c r="R51">
        <v>211</v>
      </c>
      <c r="S51">
        <v>878</v>
      </c>
      <c r="T51" t="s">
        <v>127</v>
      </c>
      <c r="U51">
        <v>2</v>
      </c>
      <c r="V51" t="s">
        <v>374</v>
      </c>
    </row>
    <row r="52" spans="1:22">
      <c r="A52" t="s">
        <v>375</v>
      </c>
      <c r="B52" t="s">
        <v>376</v>
      </c>
      <c r="C52">
        <v>119</v>
      </c>
      <c r="D52">
        <v>54</v>
      </c>
      <c r="E52">
        <v>55</v>
      </c>
      <c r="F52">
        <v>0</v>
      </c>
      <c r="G52">
        <v>88</v>
      </c>
      <c r="H52">
        <v>124</v>
      </c>
      <c r="I52">
        <v>207</v>
      </c>
      <c r="J52">
        <v>10</v>
      </c>
      <c r="K52">
        <v>657</v>
      </c>
      <c r="L52">
        <v>146</v>
      </c>
      <c r="M52">
        <v>18</v>
      </c>
      <c r="N52">
        <v>10</v>
      </c>
      <c r="O52">
        <v>5</v>
      </c>
      <c r="P52">
        <v>30</v>
      </c>
      <c r="Q52">
        <v>8</v>
      </c>
      <c r="R52">
        <v>217</v>
      </c>
      <c r="S52">
        <v>874</v>
      </c>
      <c r="T52" t="s">
        <v>127</v>
      </c>
      <c r="U52">
        <v>3</v>
      </c>
      <c r="V52" t="s">
        <v>71</v>
      </c>
    </row>
    <row r="53" spans="1:22">
      <c r="A53" t="s">
        <v>377</v>
      </c>
      <c r="B53" t="s">
        <v>122</v>
      </c>
      <c r="C53">
        <v>131</v>
      </c>
      <c r="D53">
        <v>64</v>
      </c>
      <c r="E53">
        <v>66</v>
      </c>
      <c r="F53">
        <v>0</v>
      </c>
      <c r="G53">
        <v>85</v>
      </c>
      <c r="H53">
        <v>122</v>
      </c>
      <c r="I53">
        <v>225</v>
      </c>
      <c r="J53">
        <v>9</v>
      </c>
      <c r="K53">
        <v>702</v>
      </c>
      <c r="L53">
        <v>127</v>
      </c>
      <c r="M53">
        <v>0</v>
      </c>
      <c r="N53">
        <v>0</v>
      </c>
      <c r="O53">
        <v>5</v>
      </c>
      <c r="P53">
        <v>0</v>
      </c>
      <c r="Q53">
        <v>0</v>
      </c>
      <c r="R53">
        <v>132</v>
      </c>
      <c r="S53">
        <v>834</v>
      </c>
      <c r="T53" t="s">
        <v>127</v>
      </c>
      <c r="U53">
        <v>4</v>
      </c>
      <c r="V53" t="s">
        <v>57</v>
      </c>
    </row>
    <row r="54" spans="1:22">
      <c r="A54" t="s">
        <v>378</v>
      </c>
      <c r="B54" t="s">
        <v>179</v>
      </c>
      <c r="C54">
        <v>122</v>
      </c>
      <c r="D54">
        <v>55</v>
      </c>
      <c r="E54">
        <v>55</v>
      </c>
      <c r="F54">
        <v>0</v>
      </c>
      <c r="G54">
        <v>89</v>
      </c>
      <c r="H54">
        <v>122</v>
      </c>
      <c r="I54">
        <v>216</v>
      </c>
      <c r="J54">
        <v>9</v>
      </c>
      <c r="K54">
        <v>668</v>
      </c>
      <c r="L54">
        <v>117</v>
      </c>
      <c r="M54">
        <v>2</v>
      </c>
      <c r="N54">
        <v>4</v>
      </c>
      <c r="O54">
        <v>0</v>
      </c>
      <c r="P54">
        <v>20</v>
      </c>
      <c r="Q54">
        <v>8</v>
      </c>
      <c r="R54">
        <v>151</v>
      </c>
      <c r="S54">
        <v>819</v>
      </c>
      <c r="T54" t="s">
        <v>127</v>
      </c>
      <c r="U54">
        <v>5</v>
      </c>
      <c r="V54" t="s">
        <v>57</v>
      </c>
    </row>
    <row r="55" spans="1:22">
      <c r="A55" t="s">
        <v>379</v>
      </c>
      <c r="B55" t="s">
        <v>308</v>
      </c>
      <c r="C55">
        <v>107</v>
      </c>
      <c r="D55">
        <v>54</v>
      </c>
      <c r="E55">
        <v>55</v>
      </c>
      <c r="F55">
        <v>-7</v>
      </c>
      <c r="G55">
        <v>85</v>
      </c>
      <c r="H55">
        <v>124</v>
      </c>
      <c r="I55">
        <v>162</v>
      </c>
      <c r="J55">
        <v>9</v>
      </c>
      <c r="K55">
        <v>589</v>
      </c>
      <c r="L55">
        <v>140</v>
      </c>
      <c r="M55">
        <v>20</v>
      </c>
      <c r="N55">
        <v>10</v>
      </c>
      <c r="O55">
        <v>5</v>
      </c>
      <c r="P55">
        <v>28</v>
      </c>
      <c r="Q55">
        <v>8</v>
      </c>
      <c r="R55">
        <v>211</v>
      </c>
      <c r="S55">
        <v>800</v>
      </c>
      <c r="T55" t="s">
        <v>127</v>
      </c>
      <c r="U55">
        <v>6</v>
      </c>
      <c r="V55" t="s">
        <v>57</v>
      </c>
    </row>
    <row r="56" spans="1:22">
      <c r="A56" t="s">
        <v>380</v>
      </c>
      <c r="B56" t="s">
        <v>87</v>
      </c>
      <c r="C56">
        <v>112</v>
      </c>
      <c r="D56">
        <v>53</v>
      </c>
      <c r="E56">
        <v>54</v>
      </c>
      <c r="F56">
        <v>0</v>
      </c>
      <c r="G56">
        <v>84</v>
      </c>
      <c r="H56">
        <v>123</v>
      </c>
      <c r="I56">
        <v>189</v>
      </c>
      <c r="J56">
        <v>9</v>
      </c>
      <c r="K56">
        <v>624</v>
      </c>
      <c r="L56">
        <v>130</v>
      </c>
      <c r="M56">
        <v>2</v>
      </c>
      <c r="N56">
        <v>0</v>
      </c>
      <c r="O56">
        <v>5</v>
      </c>
      <c r="P56">
        <v>20</v>
      </c>
      <c r="Q56">
        <v>8</v>
      </c>
      <c r="R56">
        <v>165</v>
      </c>
      <c r="S56">
        <v>789</v>
      </c>
      <c r="T56" t="s">
        <v>127</v>
      </c>
      <c r="U56">
        <v>7</v>
      </c>
      <c r="V56" t="s">
        <v>57</v>
      </c>
    </row>
    <row r="57" spans="1:22">
      <c r="A57" t="s">
        <v>381</v>
      </c>
      <c r="B57" t="s">
        <v>100</v>
      </c>
      <c r="C57">
        <v>81</v>
      </c>
      <c r="D57">
        <v>51</v>
      </c>
      <c r="E57">
        <v>46</v>
      </c>
      <c r="F57">
        <v>0</v>
      </c>
      <c r="G57">
        <v>85</v>
      </c>
      <c r="H57">
        <v>123</v>
      </c>
      <c r="I57">
        <v>189</v>
      </c>
      <c r="J57">
        <v>10</v>
      </c>
      <c r="K57">
        <v>585</v>
      </c>
      <c r="L57">
        <v>154</v>
      </c>
      <c r="M57">
        <v>2</v>
      </c>
      <c r="N57">
        <v>5</v>
      </c>
      <c r="O57">
        <v>5</v>
      </c>
      <c r="P57">
        <v>20</v>
      </c>
      <c r="Q57">
        <v>8</v>
      </c>
      <c r="R57">
        <v>194</v>
      </c>
      <c r="S57">
        <v>779</v>
      </c>
      <c r="T57" t="s">
        <v>127</v>
      </c>
      <c r="U57">
        <v>8</v>
      </c>
      <c r="V57" t="s">
        <v>57</v>
      </c>
    </row>
    <row r="58" spans="1:22">
      <c r="A58" t="s">
        <v>382</v>
      </c>
      <c r="B58" t="s">
        <v>179</v>
      </c>
      <c r="C58">
        <v>78</v>
      </c>
      <c r="D58">
        <v>46</v>
      </c>
      <c r="E58">
        <v>47</v>
      </c>
      <c r="F58">
        <v>-5</v>
      </c>
      <c r="G58">
        <v>85</v>
      </c>
      <c r="H58">
        <v>123</v>
      </c>
      <c r="I58">
        <v>171</v>
      </c>
      <c r="J58">
        <v>10</v>
      </c>
      <c r="K58">
        <v>555</v>
      </c>
      <c r="L58">
        <v>154</v>
      </c>
      <c r="M58">
        <v>2</v>
      </c>
      <c r="N58">
        <v>8</v>
      </c>
      <c r="O58">
        <v>5</v>
      </c>
      <c r="P58">
        <v>28</v>
      </c>
      <c r="Q58">
        <v>8</v>
      </c>
      <c r="R58">
        <v>205</v>
      </c>
      <c r="S58">
        <v>760</v>
      </c>
      <c r="T58" t="s">
        <v>127</v>
      </c>
      <c r="U58">
        <v>9</v>
      </c>
      <c r="V58" t="s">
        <v>57</v>
      </c>
    </row>
    <row r="59" spans="1:22">
      <c r="A59" t="s">
        <v>324</v>
      </c>
      <c r="B59" t="s">
        <v>100</v>
      </c>
      <c r="C59">
        <v>107</v>
      </c>
      <c r="D59">
        <v>50</v>
      </c>
      <c r="E59">
        <v>51</v>
      </c>
      <c r="F59">
        <v>0</v>
      </c>
      <c r="G59">
        <v>84</v>
      </c>
      <c r="H59">
        <v>124</v>
      </c>
      <c r="I59">
        <v>153</v>
      </c>
      <c r="J59">
        <v>7</v>
      </c>
      <c r="K59">
        <v>576</v>
      </c>
      <c r="L59">
        <v>142</v>
      </c>
      <c r="M59">
        <v>20</v>
      </c>
      <c r="N59">
        <v>5</v>
      </c>
      <c r="O59">
        <v>5</v>
      </c>
      <c r="P59">
        <v>0</v>
      </c>
      <c r="Q59">
        <v>0</v>
      </c>
      <c r="R59">
        <v>172</v>
      </c>
      <c r="S59">
        <v>748</v>
      </c>
      <c r="T59" t="s">
        <v>127</v>
      </c>
      <c r="U59">
        <v>10</v>
      </c>
    </row>
    <row r="60" spans="1:22">
      <c r="A60" t="s">
        <v>383</v>
      </c>
      <c r="B60" t="s">
        <v>87</v>
      </c>
      <c r="C60">
        <v>109</v>
      </c>
      <c r="D60">
        <v>49</v>
      </c>
      <c r="E60">
        <v>46</v>
      </c>
      <c r="F60">
        <v>0</v>
      </c>
      <c r="G60">
        <v>85</v>
      </c>
      <c r="H60">
        <v>122</v>
      </c>
      <c r="I60">
        <v>144</v>
      </c>
      <c r="J60">
        <v>10</v>
      </c>
      <c r="K60">
        <v>565</v>
      </c>
      <c r="L60">
        <v>134</v>
      </c>
      <c r="M60">
        <v>2</v>
      </c>
      <c r="N60">
        <v>7</v>
      </c>
      <c r="O60">
        <v>5</v>
      </c>
      <c r="P60">
        <v>18</v>
      </c>
      <c r="Q60">
        <v>8</v>
      </c>
      <c r="R60">
        <v>174</v>
      </c>
      <c r="S60">
        <v>739</v>
      </c>
      <c r="T60" t="s">
        <v>127</v>
      </c>
      <c r="U60">
        <v>11</v>
      </c>
    </row>
    <row r="61" spans="1:22">
      <c r="A61" t="s">
        <v>313</v>
      </c>
      <c r="B61" t="s">
        <v>122</v>
      </c>
      <c r="C61">
        <v>119</v>
      </c>
      <c r="D61">
        <v>55</v>
      </c>
      <c r="E61">
        <v>55</v>
      </c>
      <c r="F61">
        <v>-3</v>
      </c>
      <c r="G61">
        <v>86</v>
      </c>
      <c r="H61">
        <v>124</v>
      </c>
      <c r="I61">
        <v>225</v>
      </c>
      <c r="J61">
        <v>9</v>
      </c>
      <c r="K61">
        <v>670</v>
      </c>
      <c r="L61">
        <v>48.5</v>
      </c>
      <c r="M61">
        <v>4</v>
      </c>
      <c r="O61">
        <v>2.5</v>
      </c>
      <c r="P61">
        <v>2.5</v>
      </c>
      <c r="Q61">
        <v>0</v>
      </c>
      <c r="R61">
        <v>57.5</v>
      </c>
      <c r="S61">
        <v>727.5</v>
      </c>
      <c r="T61" t="s">
        <v>127</v>
      </c>
      <c r="U61">
        <v>12</v>
      </c>
    </row>
    <row r="62" spans="1:22">
      <c r="A62" t="s">
        <v>384</v>
      </c>
      <c r="B62" t="s">
        <v>87</v>
      </c>
      <c r="C62">
        <v>108</v>
      </c>
      <c r="D62">
        <v>50</v>
      </c>
      <c r="E62">
        <v>48</v>
      </c>
      <c r="F62">
        <v>0</v>
      </c>
      <c r="G62">
        <v>85</v>
      </c>
      <c r="H62">
        <v>123</v>
      </c>
      <c r="I62">
        <v>135</v>
      </c>
      <c r="J62">
        <v>6</v>
      </c>
      <c r="K62">
        <v>555</v>
      </c>
      <c r="L62">
        <v>120</v>
      </c>
      <c r="M62">
        <v>0</v>
      </c>
      <c r="N62">
        <v>8</v>
      </c>
      <c r="O62">
        <v>5</v>
      </c>
      <c r="P62">
        <v>0</v>
      </c>
      <c r="Q62">
        <v>2</v>
      </c>
      <c r="R62">
        <v>135</v>
      </c>
      <c r="S62">
        <v>690</v>
      </c>
      <c r="T62" t="s">
        <v>127</v>
      </c>
      <c r="U62">
        <v>13</v>
      </c>
    </row>
    <row r="63" spans="1:22">
      <c r="A63" t="s">
        <v>385</v>
      </c>
      <c r="B63" t="s">
        <v>100</v>
      </c>
      <c r="C63">
        <v>99</v>
      </c>
      <c r="D63">
        <v>49</v>
      </c>
      <c r="E63">
        <v>50</v>
      </c>
      <c r="F63">
        <v>0</v>
      </c>
      <c r="G63">
        <v>81</v>
      </c>
      <c r="H63">
        <v>123</v>
      </c>
      <c r="I63">
        <v>90</v>
      </c>
      <c r="J63">
        <v>9</v>
      </c>
      <c r="K63">
        <v>501</v>
      </c>
      <c r="L63">
        <v>143</v>
      </c>
      <c r="M63">
        <v>2</v>
      </c>
      <c r="N63">
        <v>10</v>
      </c>
      <c r="O63">
        <v>0</v>
      </c>
      <c r="P63">
        <v>25</v>
      </c>
      <c r="Q63">
        <v>8</v>
      </c>
      <c r="R63">
        <v>188</v>
      </c>
      <c r="S63">
        <v>689</v>
      </c>
      <c r="T63" t="s">
        <v>127</v>
      </c>
      <c r="U63">
        <v>14</v>
      </c>
    </row>
    <row r="64" spans="1:22">
      <c r="A64" t="s">
        <v>386</v>
      </c>
      <c r="B64" t="s">
        <v>122</v>
      </c>
      <c r="C64">
        <v>79</v>
      </c>
      <c r="D64">
        <v>47</v>
      </c>
      <c r="E64">
        <v>50</v>
      </c>
      <c r="F64">
        <v>-2</v>
      </c>
      <c r="G64">
        <v>86</v>
      </c>
      <c r="H64">
        <v>124</v>
      </c>
      <c r="I64">
        <v>144</v>
      </c>
      <c r="J64">
        <v>10</v>
      </c>
      <c r="K64">
        <v>538</v>
      </c>
      <c r="L64">
        <v>139</v>
      </c>
      <c r="M64">
        <v>2</v>
      </c>
      <c r="N64">
        <v>0</v>
      </c>
      <c r="O64">
        <v>0</v>
      </c>
      <c r="P64">
        <v>10</v>
      </c>
      <c r="Q64">
        <v>0</v>
      </c>
      <c r="R64">
        <v>151</v>
      </c>
      <c r="S64">
        <v>689</v>
      </c>
      <c r="T64" t="s">
        <v>127</v>
      </c>
      <c r="U64">
        <v>14</v>
      </c>
    </row>
    <row r="65" spans="1:22">
      <c r="A65" t="s">
        <v>333</v>
      </c>
      <c r="B65" t="s">
        <v>100</v>
      </c>
      <c r="C65">
        <v>69</v>
      </c>
      <c r="D65">
        <v>42</v>
      </c>
      <c r="E65">
        <v>44</v>
      </c>
      <c r="F65">
        <v>0</v>
      </c>
      <c r="G65">
        <v>86</v>
      </c>
      <c r="H65">
        <v>123</v>
      </c>
      <c r="I65">
        <v>90</v>
      </c>
      <c r="J65">
        <v>9</v>
      </c>
      <c r="K65">
        <v>463</v>
      </c>
      <c r="L65">
        <v>142</v>
      </c>
      <c r="M65">
        <v>2</v>
      </c>
      <c r="N65">
        <v>5</v>
      </c>
      <c r="O65">
        <v>5</v>
      </c>
      <c r="P65">
        <v>0</v>
      </c>
      <c r="Q65">
        <v>0</v>
      </c>
      <c r="R65">
        <v>154</v>
      </c>
      <c r="S65">
        <v>617</v>
      </c>
      <c r="T65" t="s">
        <v>127</v>
      </c>
      <c r="U65">
        <v>16</v>
      </c>
    </row>
    <row r="66" spans="1:22">
      <c r="A66" t="s">
        <v>387</v>
      </c>
      <c r="B66" t="s">
        <v>122</v>
      </c>
      <c r="C66">
        <v>92</v>
      </c>
      <c r="D66">
        <v>43</v>
      </c>
      <c r="E66">
        <v>42</v>
      </c>
      <c r="F66">
        <v>0</v>
      </c>
      <c r="G66">
        <v>80</v>
      </c>
      <c r="H66">
        <v>123</v>
      </c>
      <c r="I66">
        <v>99</v>
      </c>
      <c r="J66">
        <v>9</v>
      </c>
      <c r="K66">
        <v>488</v>
      </c>
      <c r="L66">
        <v>121</v>
      </c>
      <c r="M66">
        <v>2</v>
      </c>
      <c r="N66">
        <v>0</v>
      </c>
      <c r="O66">
        <v>0</v>
      </c>
      <c r="P66">
        <v>0</v>
      </c>
      <c r="Q66">
        <v>0</v>
      </c>
      <c r="R66">
        <v>123</v>
      </c>
      <c r="S66">
        <v>611</v>
      </c>
      <c r="T66" t="s">
        <v>127</v>
      </c>
      <c r="U66">
        <v>17</v>
      </c>
    </row>
    <row r="67" spans="1:22">
      <c r="A67" t="s">
        <v>388</v>
      </c>
      <c r="B67" t="s">
        <v>122</v>
      </c>
      <c r="C67">
        <v>109</v>
      </c>
      <c r="D67">
        <v>51</v>
      </c>
      <c r="E67">
        <v>52</v>
      </c>
      <c r="F67">
        <v>-4</v>
      </c>
      <c r="G67">
        <v>85</v>
      </c>
      <c r="H67">
        <v>124</v>
      </c>
      <c r="I67">
        <v>153</v>
      </c>
      <c r="J67">
        <v>9</v>
      </c>
      <c r="K67">
        <v>579</v>
      </c>
      <c r="L67">
        <v>15</v>
      </c>
      <c r="M67">
        <v>0</v>
      </c>
      <c r="N67">
        <v>0</v>
      </c>
      <c r="O67">
        <v>0</v>
      </c>
      <c r="P67">
        <v>0</v>
      </c>
      <c r="Q67">
        <v>0</v>
      </c>
      <c r="R67">
        <v>15</v>
      </c>
      <c r="S67">
        <v>594</v>
      </c>
      <c r="T67" t="s">
        <v>127</v>
      </c>
      <c r="U67">
        <v>18</v>
      </c>
    </row>
    <row r="68" spans="1:22">
      <c r="A68" t="s">
        <v>389</v>
      </c>
      <c r="B68" t="s">
        <v>150</v>
      </c>
      <c r="C68">
        <v>108</v>
      </c>
      <c r="D68">
        <v>52</v>
      </c>
      <c r="E68">
        <v>54</v>
      </c>
      <c r="F68">
        <v>0</v>
      </c>
      <c r="G68">
        <v>84</v>
      </c>
      <c r="H68">
        <v>123</v>
      </c>
      <c r="I68">
        <v>144</v>
      </c>
      <c r="J68">
        <v>10</v>
      </c>
      <c r="K68">
        <v>575</v>
      </c>
      <c r="L68">
        <v>0</v>
      </c>
      <c r="M68">
        <v>0</v>
      </c>
      <c r="N68">
        <v>3</v>
      </c>
      <c r="O68">
        <v>0</v>
      </c>
      <c r="P68">
        <v>5</v>
      </c>
      <c r="Q68">
        <v>5</v>
      </c>
      <c r="R68">
        <v>13</v>
      </c>
      <c r="S68">
        <v>588</v>
      </c>
      <c r="T68" t="s">
        <v>127</v>
      </c>
      <c r="U68">
        <v>19</v>
      </c>
    </row>
    <row r="69" spans="1:22">
      <c r="A69" t="s">
        <v>390</v>
      </c>
      <c r="B69" t="s">
        <v>100</v>
      </c>
      <c r="C69">
        <v>89</v>
      </c>
      <c r="D69">
        <v>44</v>
      </c>
      <c r="E69">
        <v>43</v>
      </c>
      <c r="F69">
        <v>-1</v>
      </c>
      <c r="G69">
        <v>75</v>
      </c>
      <c r="H69">
        <v>124</v>
      </c>
      <c r="I69">
        <v>36</v>
      </c>
      <c r="J69">
        <v>7</v>
      </c>
      <c r="K69">
        <v>417</v>
      </c>
      <c r="L69">
        <v>126</v>
      </c>
      <c r="M69">
        <v>0</v>
      </c>
      <c r="N69">
        <v>1</v>
      </c>
      <c r="O69">
        <v>5</v>
      </c>
      <c r="P69">
        <v>30</v>
      </c>
      <c r="Q69">
        <v>8</v>
      </c>
      <c r="R69">
        <v>170</v>
      </c>
      <c r="S69">
        <v>587</v>
      </c>
      <c r="T69" t="s">
        <v>127</v>
      </c>
      <c r="U69">
        <v>20</v>
      </c>
    </row>
    <row r="70" spans="1:22">
      <c r="A70" t="s">
        <v>328</v>
      </c>
      <c r="B70" t="s">
        <v>100</v>
      </c>
      <c r="C70">
        <v>82</v>
      </c>
      <c r="D70">
        <v>37</v>
      </c>
      <c r="E70">
        <v>39</v>
      </c>
      <c r="F70">
        <v>0</v>
      </c>
      <c r="G70">
        <v>75</v>
      </c>
      <c r="H70">
        <v>123</v>
      </c>
      <c r="I70">
        <v>36</v>
      </c>
      <c r="J70">
        <v>8</v>
      </c>
      <c r="K70">
        <v>400</v>
      </c>
      <c r="L70">
        <v>138</v>
      </c>
      <c r="M70">
        <v>0</v>
      </c>
      <c r="N70">
        <v>0</v>
      </c>
      <c r="O70">
        <v>0</v>
      </c>
      <c r="P70">
        <v>20</v>
      </c>
      <c r="Q70">
        <v>5</v>
      </c>
      <c r="R70">
        <v>163</v>
      </c>
      <c r="S70">
        <v>563</v>
      </c>
      <c r="T70" t="s">
        <v>127</v>
      </c>
      <c r="U70">
        <v>21</v>
      </c>
    </row>
    <row r="71" spans="1:22">
      <c r="A71" t="s">
        <v>321</v>
      </c>
      <c r="B71" t="s">
        <v>100</v>
      </c>
      <c r="C71">
        <v>85</v>
      </c>
      <c r="D71">
        <v>17</v>
      </c>
      <c r="E71">
        <v>18</v>
      </c>
      <c r="F71">
        <v>-1</v>
      </c>
      <c r="G71">
        <v>72</v>
      </c>
      <c r="H71">
        <v>124</v>
      </c>
      <c r="I71">
        <v>36</v>
      </c>
      <c r="J71">
        <v>8</v>
      </c>
      <c r="K71">
        <v>359</v>
      </c>
      <c r="L71">
        <v>146</v>
      </c>
      <c r="M71">
        <v>9</v>
      </c>
      <c r="N71">
        <v>6</v>
      </c>
      <c r="O71">
        <v>5</v>
      </c>
      <c r="P71">
        <v>30</v>
      </c>
      <c r="Q71">
        <v>8</v>
      </c>
      <c r="R71">
        <v>204</v>
      </c>
      <c r="S71">
        <v>563</v>
      </c>
      <c r="T71" t="s">
        <v>127</v>
      </c>
      <c r="U71">
        <v>21</v>
      </c>
    </row>
    <row r="72" spans="1:22">
      <c r="A72" t="s">
        <v>391</v>
      </c>
      <c r="B72" t="s">
        <v>150</v>
      </c>
      <c r="C72">
        <v>77</v>
      </c>
      <c r="D72">
        <v>44</v>
      </c>
      <c r="E72">
        <v>44</v>
      </c>
      <c r="F72">
        <v>0</v>
      </c>
      <c r="G72">
        <v>85</v>
      </c>
      <c r="H72">
        <v>123</v>
      </c>
      <c r="I72">
        <v>144</v>
      </c>
      <c r="J72">
        <v>10</v>
      </c>
      <c r="K72">
        <v>527</v>
      </c>
      <c r="L72">
        <v>0</v>
      </c>
      <c r="M72">
        <v>0</v>
      </c>
      <c r="N72">
        <v>5</v>
      </c>
      <c r="O72">
        <v>0</v>
      </c>
      <c r="P72">
        <v>5</v>
      </c>
      <c r="Q72">
        <v>5</v>
      </c>
      <c r="R72">
        <v>15</v>
      </c>
      <c r="S72">
        <v>542</v>
      </c>
      <c r="T72" t="s">
        <v>127</v>
      </c>
      <c r="U72">
        <v>23</v>
      </c>
    </row>
    <row r="73" spans="1:22">
      <c r="A73" t="s">
        <v>392</v>
      </c>
      <c r="B73" t="s">
        <v>100</v>
      </c>
      <c r="C73">
        <v>76</v>
      </c>
      <c r="D73">
        <v>29</v>
      </c>
      <c r="E73">
        <v>30</v>
      </c>
      <c r="F73">
        <v>0</v>
      </c>
      <c r="G73">
        <v>75</v>
      </c>
      <c r="H73">
        <v>124</v>
      </c>
      <c r="I73">
        <v>27</v>
      </c>
      <c r="J73">
        <v>7</v>
      </c>
      <c r="K73">
        <v>368</v>
      </c>
      <c r="L73">
        <v>142</v>
      </c>
      <c r="M73">
        <v>2</v>
      </c>
      <c r="N73">
        <v>0</v>
      </c>
      <c r="O73">
        <v>0</v>
      </c>
      <c r="P73">
        <v>20</v>
      </c>
      <c r="Q73">
        <v>8</v>
      </c>
      <c r="R73">
        <v>172</v>
      </c>
      <c r="S73">
        <v>540</v>
      </c>
      <c r="T73" t="s">
        <v>127</v>
      </c>
      <c r="U73">
        <v>24</v>
      </c>
    </row>
    <row r="74" spans="1:22">
      <c r="A74" t="s">
        <v>344</v>
      </c>
      <c r="B74" t="s">
        <v>122</v>
      </c>
      <c r="C74">
        <v>56</v>
      </c>
      <c r="D74">
        <v>38</v>
      </c>
      <c r="E74">
        <v>36</v>
      </c>
      <c r="F74">
        <v>-6</v>
      </c>
      <c r="G74">
        <v>85</v>
      </c>
      <c r="H74">
        <v>123</v>
      </c>
      <c r="I74">
        <v>36</v>
      </c>
      <c r="J74">
        <v>10</v>
      </c>
      <c r="K74">
        <v>378</v>
      </c>
      <c r="L74">
        <v>140</v>
      </c>
      <c r="M74">
        <v>16</v>
      </c>
      <c r="N74">
        <v>0</v>
      </c>
      <c r="O74">
        <v>0</v>
      </c>
      <c r="P74">
        <v>0</v>
      </c>
      <c r="Q74">
        <v>3</v>
      </c>
      <c r="R74">
        <v>159</v>
      </c>
      <c r="S74">
        <v>537</v>
      </c>
      <c r="T74" t="s">
        <v>127</v>
      </c>
      <c r="U74">
        <v>25</v>
      </c>
    </row>
    <row r="75" spans="1:22">
      <c r="A75" t="s">
        <v>393</v>
      </c>
      <c r="B75" t="s">
        <v>308</v>
      </c>
      <c r="C75">
        <v>72</v>
      </c>
      <c r="D75">
        <v>12</v>
      </c>
      <c r="E75">
        <v>13</v>
      </c>
      <c r="F75">
        <v>0</v>
      </c>
      <c r="G75">
        <v>71</v>
      </c>
      <c r="H75">
        <v>123</v>
      </c>
      <c r="I75">
        <v>1</v>
      </c>
      <c r="J75">
        <v>9</v>
      </c>
      <c r="K75">
        <v>301</v>
      </c>
      <c r="L75">
        <v>148</v>
      </c>
      <c r="M75">
        <v>20</v>
      </c>
      <c r="N75">
        <v>5</v>
      </c>
      <c r="O75">
        <v>5</v>
      </c>
      <c r="P75">
        <v>28</v>
      </c>
      <c r="Q75">
        <v>8</v>
      </c>
      <c r="R75">
        <v>214</v>
      </c>
      <c r="S75">
        <v>515</v>
      </c>
      <c r="T75" t="s">
        <v>127</v>
      </c>
      <c r="U75">
        <v>26</v>
      </c>
    </row>
    <row r="76" spans="1:22">
      <c r="A76" t="s">
        <v>394</v>
      </c>
      <c r="B76" t="s">
        <v>87</v>
      </c>
      <c r="C76">
        <v>73</v>
      </c>
      <c r="D76">
        <v>13</v>
      </c>
      <c r="E76">
        <v>14</v>
      </c>
      <c r="F76">
        <v>0</v>
      </c>
      <c r="G76">
        <v>70</v>
      </c>
      <c r="H76">
        <v>124</v>
      </c>
      <c r="I76">
        <v>1</v>
      </c>
      <c r="J76">
        <v>10</v>
      </c>
      <c r="K76">
        <v>305</v>
      </c>
      <c r="L76">
        <v>148</v>
      </c>
      <c r="M76">
        <v>2</v>
      </c>
      <c r="N76">
        <v>8</v>
      </c>
      <c r="O76">
        <v>5</v>
      </c>
      <c r="P76">
        <v>0</v>
      </c>
      <c r="Q76">
        <v>5</v>
      </c>
      <c r="R76">
        <v>168</v>
      </c>
      <c r="S76">
        <v>473</v>
      </c>
      <c r="T76" t="s">
        <v>127</v>
      </c>
      <c r="U76">
        <v>27</v>
      </c>
    </row>
    <row r="77" spans="1:22">
      <c r="A77" t="s">
        <v>395</v>
      </c>
      <c r="B77" t="s">
        <v>100</v>
      </c>
      <c r="C77">
        <v>38</v>
      </c>
      <c r="D77">
        <v>28</v>
      </c>
      <c r="E77">
        <v>29</v>
      </c>
      <c r="F77">
        <v>-1</v>
      </c>
      <c r="G77">
        <v>84</v>
      </c>
      <c r="H77">
        <v>124</v>
      </c>
      <c r="I77">
        <v>1</v>
      </c>
      <c r="J77">
        <v>10</v>
      </c>
      <c r="K77">
        <v>313</v>
      </c>
      <c r="L77">
        <v>144</v>
      </c>
      <c r="M77">
        <v>2</v>
      </c>
      <c r="N77">
        <v>0</v>
      </c>
      <c r="O77">
        <v>5</v>
      </c>
      <c r="P77">
        <v>5</v>
      </c>
      <c r="Q77">
        <v>3</v>
      </c>
      <c r="R77">
        <v>159</v>
      </c>
      <c r="S77">
        <v>472</v>
      </c>
      <c r="T77" t="s">
        <v>127</v>
      </c>
      <c r="U77">
        <v>28</v>
      </c>
    </row>
    <row r="78" spans="1:22">
      <c r="A78" t="s">
        <v>396</v>
      </c>
      <c r="B78" t="s">
        <v>397</v>
      </c>
      <c r="C78">
        <v>84</v>
      </c>
      <c r="D78">
        <v>18</v>
      </c>
      <c r="E78">
        <v>19</v>
      </c>
      <c r="F78">
        <v>0</v>
      </c>
      <c r="G78">
        <v>78</v>
      </c>
      <c r="H78">
        <v>117</v>
      </c>
      <c r="I78">
        <v>72</v>
      </c>
      <c r="J78">
        <v>8</v>
      </c>
      <c r="K78">
        <v>396</v>
      </c>
      <c r="L78">
        <v>45</v>
      </c>
      <c r="M78">
        <v>0</v>
      </c>
      <c r="N78">
        <v>6</v>
      </c>
      <c r="O78">
        <v>5</v>
      </c>
      <c r="P78">
        <v>0</v>
      </c>
      <c r="Q78">
        <v>0</v>
      </c>
      <c r="R78">
        <v>56</v>
      </c>
      <c r="S78">
        <v>452</v>
      </c>
      <c r="T78" t="s">
        <v>127</v>
      </c>
      <c r="U78">
        <v>29</v>
      </c>
    </row>
    <row r="79" spans="1:22">
      <c r="A79" t="s">
        <v>398</v>
      </c>
      <c r="B79" t="s">
        <v>100</v>
      </c>
      <c r="C79">
        <v>46</v>
      </c>
      <c r="D79">
        <v>37</v>
      </c>
      <c r="E79">
        <v>39</v>
      </c>
      <c r="F79">
        <v>0</v>
      </c>
      <c r="G79">
        <v>85</v>
      </c>
      <c r="H79">
        <v>124</v>
      </c>
      <c r="I79">
        <v>54</v>
      </c>
      <c r="J79">
        <v>6</v>
      </c>
      <c r="K79">
        <v>391</v>
      </c>
      <c r="R79">
        <v>0</v>
      </c>
      <c r="S79">
        <v>391</v>
      </c>
      <c r="T79" t="s">
        <v>127</v>
      </c>
      <c r="U79">
        <v>30</v>
      </c>
      <c r="V79" t="s">
        <v>172</v>
      </c>
    </row>
    <row r="80" spans="1:22">
      <c r="K80">
        <v>0</v>
      </c>
      <c r="R80">
        <v>0</v>
      </c>
      <c r="S80">
        <v>0</v>
      </c>
    </row>
    <row r="81" spans="11:19">
      <c r="K81">
        <v>0</v>
      </c>
      <c r="R81">
        <v>0</v>
      </c>
      <c r="S81">
        <v>0</v>
      </c>
    </row>
    <row r="82" spans="11:19">
      <c r="K82">
        <v>0</v>
      </c>
      <c r="R82">
        <v>0</v>
      </c>
      <c r="S82">
        <v>0</v>
      </c>
    </row>
    <row r="83" spans="11:19">
      <c r="K83">
        <v>0</v>
      </c>
      <c r="R83">
        <v>0</v>
      </c>
      <c r="S83">
        <v>0</v>
      </c>
    </row>
    <row r="84" spans="11:19">
      <c r="K84">
        <v>0</v>
      </c>
      <c r="R84">
        <v>0</v>
      </c>
      <c r="S84">
        <v>0</v>
      </c>
    </row>
    <row r="85" spans="11:19">
      <c r="K85">
        <v>0</v>
      </c>
      <c r="R85">
        <v>0</v>
      </c>
      <c r="S85">
        <v>0</v>
      </c>
    </row>
    <row r="86" spans="11:19">
      <c r="K86">
        <v>0</v>
      </c>
      <c r="R86">
        <v>0</v>
      </c>
      <c r="S86">
        <v>0</v>
      </c>
    </row>
    <row r="87" spans="11:19">
      <c r="K87">
        <v>0</v>
      </c>
      <c r="R87">
        <v>0</v>
      </c>
      <c r="S87">
        <v>0</v>
      </c>
    </row>
    <row r="88" spans="11:19">
      <c r="K88">
        <v>0</v>
      </c>
      <c r="R88">
        <v>0</v>
      </c>
      <c r="S88">
        <v>0</v>
      </c>
    </row>
    <row r="89" spans="11:19">
      <c r="K89">
        <v>0</v>
      </c>
      <c r="R89">
        <v>0</v>
      </c>
      <c r="S89">
        <v>0</v>
      </c>
    </row>
    <row r="90" spans="11:19">
      <c r="K90">
        <v>0</v>
      </c>
      <c r="R90">
        <v>0</v>
      </c>
      <c r="S90">
        <v>0</v>
      </c>
    </row>
    <row r="91" spans="11:19">
      <c r="K91">
        <v>0</v>
      </c>
      <c r="R91">
        <v>0</v>
      </c>
      <c r="S91">
        <v>0</v>
      </c>
    </row>
    <row r="92" spans="11:19">
      <c r="K92">
        <v>0</v>
      </c>
      <c r="R92">
        <v>0</v>
      </c>
      <c r="S92">
        <v>0</v>
      </c>
    </row>
    <row r="93" spans="11:19">
      <c r="K93">
        <v>0</v>
      </c>
      <c r="R93">
        <v>0</v>
      </c>
      <c r="S93">
        <v>0</v>
      </c>
    </row>
    <row r="94" spans="11:19">
      <c r="K94">
        <v>0</v>
      </c>
      <c r="R94">
        <v>0</v>
      </c>
      <c r="S94">
        <v>0</v>
      </c>
    </row>
    <row r="95" spans="11:19">
      <c r="K95">
        <v>0</v>
      </c>
      <c r="R95">
        <v>0</v>
      </c>
      <c r="S95">
        <v>0</v>
      </c>
    </row>
    <row r="96" spans="11:19">
      <c r="K96">
        <v>0</v>
      </c>
      <c r="R96">
        <v>0</v>
      </c>
      <c r="S96">
        <v>0</v>
      </c>
    </row>
    <row r="97" spans="11:19">
      <c r="K97">
        <v>0</v>
      </c>
      <c r="R97">
        <v>0</v>
      </c>
      <c r="S97">
        <v>0</v>
      </c>
    </row>
    <row r="98" spans="11:19">
      <c r="K98">
        <v>0</v>
      </c>
      <c r="R98">
        <v>0</v>
      </c>
      <c r="S98">
        <v>0</v>
      </c>
    </row>
    <row r="99" spans="11:19">
      <c r="K99">
        <v>0</v>
      </c>
      <c r="R99">
        <v>0</v>
      </c>
      <c r="S99">
        <v>0</v>
      </c>
    </row>
    <row r="100" spans="11:19">
      <c r="K100">
        <v>0</v>
      </c>
      <c r="R100">
        <v>0</v>
      </c>
      <c r="S100">
        <v>0</v>
      </c>
    </row>
    <row r="101" spans="11:19">
      <c r="K101">
        <v>0</v>
      </c>
      <c r="R101">
        <v>0</v>
      </c>
      <c r="S101">
        <v>0</v>
      </c>
    </row>
    <row r="102" spans="11:19">
      <c r="K102">
        <v>0</v>
      </c>
      <c r="R102">
        <v>0</v>
      </c>
      <c r="S102">
        <v>0</v>
      </c>
    </row>
    <row r="103" spans="11:19">
      <c r="K103">
        <v>0</v>
      </c>
      <c r="R103">
        <v>0</v>
      </c>
      <c r="S103">
        <v>0</v>
      </c>
    </row>
    <row r="104" spans="11:19">
      <c r="K104">
        <v>0</v>
      </c>
      <c r="R104">
        <v>0</v>
      </c>
      <c r="S104">
        <v>0</v>
      </c>
    </row>
    <row r="105" spans="11:19">
      <c r="K105">
        <v>0</v>
      </c>
      <c r="R105">
        <v>0</v>
      </c>
      <c r="S105">
        <v>0</v>
      </c>
    </row>
    <row r="106" spans="11:19">
      <c r="K106">
        <v>0</v>
      </c>
      <c r="R106">
        <v>0</v>
      </c>
      <c r="S106">
        <v>0</v>
      </c>
    </row>
    <row r="107" spans="11:19">
      <c r="K107">
        <v>0</v>
      </c>
      <c r="R107">
        <v>0</v>
      </c>
      <c r="S107">
        <v>0</v>
      </c>
    </row>
    <row r="108" spans="11:19">
      <c r="K108">
        <v>0</v>
      </c>
      <c r="R108">
        <v>0</v>
      </c>
      <c r="S108">
        <v>0</v>
      </c>
    </row>
    <row r="109" spans="11:19">
      <c r="K109">
        <v>0</v>
      </c>
      <c r="R109">
        <v>0</v>
      </c>
      <c r="S109">
        <v>0</v>
      </c>
    </row>
    <row r="110" spans="11:19">
      <c r="K110">
        <v>0</v>
      </c>
      <c r="R110">
        <v>0</v>
      </c>
      <c r="S110">
        <v>0</v>
      </c>
    </row>
    <row r="111" spans="11:19">
      <c r="K111">
        <v>0</v>
      </c>
      <c r="R111">
        <v>0</v>
      </c>
      <c r="S111">
        <v>0</v>
      </c>
    </row>
    <row r="112" spans="11:19">
      <c r="K112">
        <v>0</v>
      </c>
      <c r="R112">
        <v>0</v>
      </c>
      <c r="S112">
        <v>0</v>
      </c>
    </row>
    <row r="113" spans="11:19">
      <c r="K113">
        <v>0</v>
      </c>
      <c r="R113">
        <v>0</v>
      </c>
      <c r="S113">
        <v>0</v>
      </c>
    </row>
    <row r="114" spans="11:19">
      <c r="K114">
        <v>0</v>
      </c>
      <c r="R114">
        <v>0</v>
      </c>
      <c r="S114">
        <v>0</v>
      </c>
    </row>
    <row r="115" spans="11:19">
      <c r="K115">
        <v>0</v>
      </c>
      <c r="R115">
        <v>0</v>
      </c>
      <c r="S115">
        <v>0</v>
      </c>
    </row>
    <row r="116" spans="11:19">
      <c r="K116">
        <v>0</v>
      </c>
      <c r="R116">
        <v>0</v>
      </c>
      <c r="S116">
        <v>0</v>
      </c>
    </row>
    <row r="117" spans="11:19">
      <c r="K117">
        <v>0</v>
      </c>
      <c r="R117">
        <v>0</v>
      </c>
      <c r="S117">
        <v>0</v>
      </c>
    </row>
    <row r="118" spans="11:19">
      <c r="K118">
        <v>0</v>
      </c>
      <c r="R118">
        <v>0</v>
      </c>
      <c r="S118">
        <v>0</v>
      </c>
    </row>
    <row r="119" spans="11:19">
      <c r="K119">
        <v>0</v>
      </c>
      <c r="R119">
        <v>0</v>
      </c>
      <c r="S119">
        <v>0</v>
      </c>
    </row>
    <row r="120" spans="11:19">
      <c r="K120">
        <v>0</v>
      </c>
      <c r="R120">
        <v>0</v>
      </c>
      <c r="S120">
        <v>0</v>
      </c>
    </row>
    <row r="121" spans="11:19">
      <c r="K121">
        <v>0</v>
      </c>
      <c r="R121">
        <v>0</v>
      </c>
      <c r="S121">
        <v>0</v>
      </c>
    </row>
    <row r="122" spans="11:19">
      <c r="K122">
        <v>0</v>
      </c>
      <c r="R122">
        <v>0</v>
      </c>
      <c r="S122">
        <v>0</v>
      </c>
    </row>
    <row r="123" spans="11:19">
      <c r="K123">
        <v>0</v>
      </c>
      <c r="R123">
        <v>0</v>
      </c>
      <c r="S123">
        <v>0</v>
      </c>
    </row>
    <row r="124" spans="11:19">
      <c r="K124">
        <v>0</v>
      </c>
      <c r="R124">
        <v>0</v>
      </c>
      <c r="S124">
        <v>0</v>
      </c>
    </row>
    <row r="125" spans="11:19">
      <c r="K125">
        <v>0</v>
      </c>
      <c r="R125">
        <v>0</v>
      </c>
      <c r="S125">
        <v>0</v>
      </c>
    </row>
    <row r="126" spans="11:19">
      <c r="K126">
        <v>0</v>
      </c>
      <c r="R126">
        <v>0</v>
      </c>
      <c r="S126">
        <v>0</v>
      </c>
    </row>
    <row r="127" spans="11:19">
      <c r="K127">
        <v>0</v>
      </c>
      <c r="R127">
        <v>0</v>
      </c>
      <c r="S127">
        <v>0</v>
      </c>
    </row>
    <row r="128" spans="11:19">
      <c r="K128">
        <v>0</v>
      </c>
      <c r="R128">
        <v>0</v>
      </c>
      <c r="S128">
        <v>0</v>
      </c>
    </row>
    <row r="129" spans="11:19">
      <c r="K129">
        <v>0</v>
      </c>
      <c r="R129">
        <v>0</v>
      </c>
      <c r="S129">
        <v>0</v>
      </c>
    </row>
    <row r="130" spans="11:19">
      <c r="K130">
        <v>0</v>
      </c>
      <c r="R130">
        <v>0</v>
      </c>
      <c r="S130">
        <v>0</v>
      </c>
    </row>
    <row r="131" spans="11:19">
      <c r="K131">
        <v>0</v>
      </c>
      <c r="R131">
        <v>0</v>
      </c>
      <c r="S131">
        <v>0</v>
      </c>
    </row>
    <row r="132" spans="11:19">
      <c r="K132">
        <v>0</v>
      </c>
      <c r="R132">
        <v>0</v>
      </c>
      <c r="S132">
        <v>0</v>
      </c>
    </row>
    <row r="133" spans="11:19">
      <c r="K133">
        <v>0</v>
      </c>
      <c r="R133">
        <v>0</v>
      </c>
      <c r="S133">
        <v>0</v>
      </c>
    </row>
    <row r="134" spans="11:19">
      <c r="K134">
        <v>0</v>
      </c>
      <c r="R134">
        <v>0</v>
      </c>
      <c r="S134">
        <v>0</v>
      </c>
    </row>
    <row r="135" spans="11:19">
      <c r="K135">
        <v>0</v>
      </c>
      <c r="R135">
        <v>0</v>
      </c>
      <c r="S135">
        <v>0</v>
      </c>
    </row>
    <row r="136" spans="11:19">
      <c r="K136">
        <v>0</v>
      </c>
      <c r="R136">
        <v>0</v>
      </c>
      <c r="S136">
        <v>0</v>
      </c>
    </row>
    <row r="137" spans="11:19">
      <c r="K137">
        <v>0</v>
      </c>
      <c r="R137">
        <v>0</v>
      </c>
      <c r="S137">
        <v>0</v>
      </c>
    </row>
    <row r="138" spans="11:19">
      <c r="K138">
        <v>0</v>
      </c>
      <c r="R138">
        <v>0</v>
      </c>
      <c r="S138">
        <v>0</v>
      </c>
    </row>
    <row r="139" spans="11:19">
      <c r="K139">
        <v>0</v>
      </c>
      <c r="R139">
        <v>0</v>
      </c>
      <c r="S139">
        <v>0</v>
      </c>
    </row>
    <row r="140" spans="11:19">
      <c r="K140">
        <v>0</v>
      </c>
      <c r="R140">
        <v>0</v>
      </c>
      <c r="S140">
        <v>0</v>
      </c>
    </row>
    <row r="141" spans="11:19">
      <c r="K141">
        <v>0</v>
      </c>
      <c r="R141">
        <v>0</v>
      </c>
      <c r="S141">
        <v>0</v>
      </c>
    </row>
    <row r="142" spans="11:19">
      <c r="K142">
        <v>0</v>
      </c>
      <c r="R142">
        <v>0</v>
      </c>
      <c r="S142">
        <v>0</v>
      </c>
    </row>
    <row r="143" spans="11:19">
      <c r="K143">
        <v>0</v>
      </c>
      <c r="R143">
        <v>0</v>
      </c>
      <c r="S143">
        <v>0</v>
      </c>
    </row>
    <row r="144" spans="11:19">
      <c r="K144">
        <v>0</v>
      </c>
      <c r="R144">
        <v>0</v>
      </c>
      <c r="S144">
        <v>0</v>
      </c>
    </row>
    <row r="145" spans="11:21">
      <c r="K145">
        <v>0</v>
      </c>
      <c r="R145">
        <v>0</v>
      </c>
      <c r="S145">
        <v>0</v>
      </c>
    </row>
    <row r="146" spans="11:21">
      <c r="K146">
        <v>0</v>
      </c>
      <c r="R146">
        <v>0</v>
      </c>
      <c r="S146">
        <v>0</v>
      </c>
    </row>
    <row r="147" spans="11:21">
      <c r="K147">
        <v>0</v>
      </c>
      <c r="R147">
        <v>0</v>
      </c>
      <c r="S147">
        <v>0</v>
      </c>
    </row>
    <row r="148" spans="11:21">
      <c r="K148">
        <v>0</v>
      </c>
      <c r="R148">
        <v>0</v>
      </c>
      <c r="S148">
        <v>0</v>
      </c>
    </row>
    <row r="149" spans="11:21">
      <c r="K149">
        <v>0</v>
      </c>
      <c r="R149">
        <v>0</v>
      </c>
      <c r="S149">
        <v>0</v>
      </c>
    </row>
    <row r="150" spans="11:21">
      <c r="K150">
        <v>0</v>
      </c>
      <c r="R150">
        <v>0</v>
      </c>
      <c r="S150">
        <v>0</v>
      </c>
    </row>
    <row r="151" spans="11:21">
      <c r="K151">
        <v>0</v>
      </c>
      <c r="R151">
        <v>0</v>
      </c>
      <c r="S151">
        <v>0</v>
      </c>
    </row>
    <row r="152" spans="11:21">
      <c r="K152">
        <v>0</v>
      </c>
      <c r="R152">
        <v>0</v>
      </c>
      <c r="S152">
        <v>0</v>
      </c>
    </row>
    <row r="153" spans="11:21">
      <c r="K153">
        <v>0</v>
      </c>
      <c r="R153">
        <v>0</v>
      </c>
      <c r="S153">
        <v>0</v>
      </c>
    </row>
    <row r="154" spans="11:21">
      <c r="K154">
        <v>0</v>
      </c>
      <c r="R154">
        <v>0</v>
      </c>
      <c r="S154">
        <v>0</v>
      </c>
    </row>
    <row r="155" spans="11:21">
      <c r="K155">
        <v>0</v>
      </c>
      <c r="R155">
        <v>0</v>
      </c>
      <c r="S155">
        <v>0</v>
      </c>
      <c r="T155" t="s">
        <v>48</v>
      </c>
      <c r="U155">
        <v>11</v>
      </c>
    </row>
    <row r="156" spans="11:21">
      <c r="K156">
        <v>0</v>
      </c>
      <c r="R156">
        <v>0</v>
      </c>
      <c r="S156">
        <v>0</v>
      </c>
      <c r="T156" t="s">
        <v>48</v>
      </c>
      <c r="U156">
        <v>11</v>
      </c>
    </row>
    <row r="157" spans="11:21">
      <c r="K157">
        <v>0</v>
      </c>
      <c r="R157">
        <v>0</v>
      </c>
      <c r="S157">
        <v>0</v>
      </c>
      <c r="T157" t="s">
        <v>48</v>
      </c>
      <c r="U157">
        <v>11</v>
      </c>
    </row>
    <row r="158" spans="11:21">
      <c r="K158">
        <v>0</v>
      </c>
      <c r="R158">
        <v>0</v>
      </c>
      <c r="S158">
        <v>0</v>
      </c>
      <c r="T158" t="s">
        <v>48</v>
      </c>
      <c r="U158">
        <v>11</v>
      </c>
    </row>
    <row r="159" spans="11:21">
      <c r="K159">
        <v>0</v>
      </c>
      <c r="R159">
        <v>0</v>
      </c>
      <c r="S159">
        <v>0</v>
      </c>
      <c r="T159" t="s">
        <v>48</v>
      </c>
      <c r="U159">
        <v>11</v>
      </c>
    </row>
    <row r="160" spans="11:21">
      <c r="K160">
        <v>0</v>
      </c>
      <c r="R160">
        <v>0</v>
      </c>
      <c r="S160">
        <v>0</v>
      </c>
      <c r="T160" t="s">
        <v>48</v>
      </c>
      <c r="U160">
        <v>11</v>
      </c>
    </row>
    <row r="161" spans="11:21">
      <c r="K161">
        <v>0</v>
      </c>
      <c r="R161">
        <v>0</v>
      </c>
      <c r="S161">
        <v>0</v>
      </c>
      <c r="T161" t="s">
        <v>48</v>
      </c>
      <c r="U161">
        <v>11</v>
      </c>
    </row>
    <row r="162" spans="11:21">
      <c r="K162">
        <v>0</v>
      </c>
      <c r="R162">
        <v>0</v>
      </c>
      <c r="S162">
        <v>0</v>
      </c>
      <c r="T162" t="s">
        <v>48</v>
      </c>
      <c r="U162">
        <v>11</v>
      </c>
    </row>
    <row r="163" spans="11:21">
      <c r="K163">
        <v>0</v>
      </c>
      <c r="R163">
        <v>0</v>
      </c>
      <c r="S163">
        <v>0</v>
      </c>
      <c r="T163" t="s">
        <v>48</v>
      </c>
      <c r="U163">
        <v>11</v>
      </c>
    </row>
    <row r="164" spans="11:21">
      <c r="K164">
        <v>0</v>
      </c>
      <c r="R164">
        <v>0</v>
      </c>
      <c r="S164">
        <v>0</v>
      </c>
      <c r="T164" t="s">
        <v>48</v>
      </c>
      <c r="U164">
        <v>11</v>
      </c>
    </row>
    <row r="165" spans="11:21">
      <c r="K165">
        <v>0</v>
      </c>
      <c r="R165">
        <v>0</v>
      </c>
      <c r="S165">
        <v>0</v>
      </c>
      <c r="T165" t="s">
        <v>48</v>
      </c>
      <c r="U165">
        <v>11</v>
      </c>
    </row>
    <row r="166" spans="11:21">
      <c r="K166">
        <v>0</v>
      </c>
      <c r="R166">
        <v>0</v>
      </c>
      <c r="S166">
        <v>0</v>
      </c>
      <c r="T166" t="s">
        <v>48</v>
      </c>
      <c r="U166">
        <v>11</v>
      </c>
    </row>
    <row r="167" spans="11:21">
      <c r="K167">
        <v>0</v>
      </c>
      <c r="R167">
        <v>0</v>
      </c>
      <c r="S167">
        <v>0</v>
      </c>
      <c r="T167" t="s">
        <v>48</v>
      </c>
      <c r="U167">
        <v>11</v>
      </c>
    </row>
    <row r="168" spans="11:21">
      <c r="K168">
        <v>0</v>
      </c>
      <c r="R168">
        <v>0</v>
      </c>
      <c r="S168">
        <v>0</v>
      </c>
      <c r="T168" t="s">
        <v>48</v>
      </c>
      <c r="U168">
        <v>11</v>
      </c>
    </row>
    <row r="169" spans="11:21">
      <c r="K169">
        <v>0</v>
      </c>
      <c r="R169">
        <v>0</v>
      </c>
      <c r="S169">
        <v>0</v>
      </c>
      <c r="T169" t="s">
        <v>48</v>
      </c>
      <c r="U169">
        <v>11</v>
      </c>
    </row>
    <row r="170" spans="11:21">
      <c r="K170">
        <v>0</v>
      </c>
      <c r="R170">
        <v>0</v>
      </c>
      <c r="S170">
        <v>0</v>
      </c>
      <c r="T170" t="s">
        <v>48</v>
      </c>
      <c r="U170">
        <v>11</v>
      </c>
    </row>
    <row r="171" spans="11:21">
      <c r="K171">
        <v>0</v>
      </c>
      <c r="R171">
        <v>0</v>
      </c>
      <c r="S171">
        <v>0</v>
      </c>
      <c r="T171" t="s">
        <v>48</v>
      </c>
      <c r="U171">
        <v>11</v>
      </c>
    </row>
    <row r="172" spans="11:21">
      <c r="K172">
        <v>0</v>
      </c>
      <c r="R172">
        <v>0</v>
      </c>
      <c r="S172">
        <v>0</v>
      </c>
      <c r="T172" t="s">
        <v>48</v>
      </c>
      <c r="U172">
        <v>11</v>
      </c>
    </row>
    <row r="173" spans="11:21">
      <c r="K173">
        <v>0</v>
      </c>
      <c r="R173">
        <v>0</v>
      </c>
      <c r="S173">
        <v>0</v>
      </c>
      <c r="T173" t="s">
        <v>48</v>
      </c>
      <c r="U173">
        <v>11</v>
      </c>
    </row>
    <row r="174" spans="11:21">
      <c r="K174">
        <v>0</v>
      </c>
      <c r="R174">
        <v>0</v>
      </c>
      <c r="S174">
        <v>0</v>
      </c>
      <c r="T174" t="s">
        <v>48</v>
      </c>
      <c r="U174">
        <v>11</v>
      </c>
    </row>
    <row r="175" spans="11:21">
      <c r="K175">
        <v>0</v>
      </c>
      <c r="R175">
        <v>0</v>
      </c>
      <c r="S175">
        <v>0</v>
      </c>
      <c r="T175" t="s">
        <v>48</v>
      </c>
      <c r="U175">
        <v>11</v>
      </c>
    </row>
    <row r="176" spans="11:21">
      <c r="K176">
        <v>0</v>
      </c>
      <c r="R176">
        <v>0</v>
      </c>
      <c r="S176">
        <v>0</v>
      </c>
      <c r="T176" t="s">
        <v>48</v>
      </c>
      <c r="U176">
        <v>11</v>
      </c>
    </row>
    <row r="177" spans="11:21">
      <c r="K177">
        <v>0</v>
      </c>
      <c r="R177">
        <v>0</v>
      </c>
      <c r="S177">
        <v>0</v>
      </c>
      <c r="T177" t="s">
        <v>48</v>
      </c>
      <c r="U177">
        <v>11</v>
      </c>
    </row>
    <row r="178" spans="11:21">
      <c r="K178">
        <v>0</v>
      </c>
      <c r="R178">
        <v>0</v>
      </c>
      <c r="S178">
        <v>0</v>
      </c>
      <c r="T178" t="s">
        <v>48</v>
      </c>
      <c r="U178">
        <v>11</v>
      </c>
    </row>
    <row r="179" spans="11:21">
      <c r="K179">
        <v>0</v>
      </c>
      <c r="R179">
        <v>0</v>
      </c>
      <c r="S179">
        <v>0</v>
      </c>
      <c r="T179" t="s">
        <v>48</v>
      </c>
      <c r="U179">
        <v>11</v>
      </c>
    </row>
    <row r="180" spans="11:21">
      <c r="K180">
        <v>0</v>
      </c>
      <c r="R180">
        <v>0</v>
      </c>
      <c r="S180">
        <v>0</v>
      </c>
      <c r="T180" t="s">
        <v>48</v>
      </c>
      <c r="U180">
        <v>11</v>
      </c>
    </row>
    <row r="181" spans="11:21">
      <c r="K181">
        <v>0</v>
      </c>
      <c r="R181">
        <v>0</v>
      </c>
      <c r="S181">
        <v>0</v>
      </c>
      <c r="T181" t="s">
        <v>48</v>
      </c>
      <c r="U181">
        <v>11</v>
      </c>
    </row>
    <row r="182" spans="11:21">
      <c r="K182">
        <v>0</v>
      </c>
      <c r="R182">
        <v>0</v>
      </c>
      <c r="S182">
        <v>0</v>
      </c>
      <c r="T182" t="s">
        <v>48</v>
      </c>
      <c r="U182">
        <v>11</v>
      </c>
    </row>
    <row r="183" spans="11:21">
      <c r="K183">
        <v>0</v>
      </c>
      <c r="R183">
        <v>0</v>
      </c>
      <c r="S183">
        <v>0</v>
      </c>
      <c r="T183" t="s">
        <v>48</v>
      </c>
      <c r="U183">
        <v>11</v>
      </c>
    </row>
    <row r="184" spans="11:21">
      <c r="K184">
        <v>0</v>
      </c>
      <c r="R184">
        <v>0</v>
      </c>
      <c r="S184">
        <v>0</v>
      </c>
      <c r="T184" t="s">
        <v>48</v>
      </c>
      <c r="U184">
        <v>11</v>
      </c>
    </row>
    <row r="185" spans="11:21">
      <c r="K185">
        <v>0</v>
      </c>
      <c r="R185">
        <v>0</v>
      </c>
      <c r="S185">
        <v>0</v>
      </c>
      <c r="T185" t="s">
        <v>48</v>
      </c>
      <c r="U185">
        <v>11</v>
      </c>
    </row>
    <row r="186" spans="11:21">
      <c r="K186">
        <v>0</v>
      </c>
      <c r="R186">
        <v>0</v>
      </c>
      <c r="S186">
        <v>0</v>
      </c>
      <c r="T186" t="s">
        <v>48</v>
      </c>
      <c r="U186">
        <v>11</v>
      </c>
    </row>
    <row r="187" spans="11:21">
      <c r="K187">
        <v>0</v>
      </c>
      <c r="R187">
        <v>0</v>
      </c>
      <c r="S187">
        <v>0</v>
      </c>
      <c r="T187" t="s">
        <v>48</v>
      </c>
      <c r="U187">
        <v>11</v>
      </c>
    </row>
    <row r="188" spans="11:21">
      <c r="K188">
        <v>0</v>
      </c>
      <c r="R188">
        <v>0</v>
      </c>
      <c r="S188">
        <v>0</v>
      </c>
      <c r="T188" t="s">
        <v>48</v>
      </c>
      <c r="U188">
        <v>11</v>
      </c>
    </row>
    <row r="189" spans="11:21">
      <c r="K189">
        <v>0</v>
      </c>
      <c r="R189">
        <v>0</v>
      </c>
      <c r="S189">
        <v>0</v>
      </c>
      <c r="T189" t="s">
        <v>48</v>
      </c>
      <c r="U189">
        <v>11</v>
      </c>
    </row>
    <row r="190" spans="11:21">
      <c r="K190">
        <v>0</v>
      </c>
      <c r="R190">
        <v>0</v>
      </c>
      <c r="S190">
        <v>0</v>
      </c>
      <c r="T190" t="s">
        <v>48</v>
      </c>
      <c r="U190">
        <v>11</v>
      </c>
    </row>
    <row r="191" spans="11:21">
      <c r="K191">
        <v>0</v>
      </c>
      <c r="R191">
        <v>0</v>
      </c>
      <c r="S191">
        <v>0</v>
      </c>
      <c r="T191" t="s">
        <v>48</v>
      </c>
      <c r="U191">
        <v>11</v>
      </c>
    </row>
    <row r="192" spans="11:21">
      <c r="K192">
        <v>0</v>
      </c>
      <c r="R192">
        <v>0</v>
      </c>
      <c r="S192">
        <v>0</v>
      </c>
      <c r="T192" t="s">
        <v>49</v>
      </c>
      <c r="U192">
        <v>12</v>
      </c>
    </row>
    <row r="193" spans="11:21">
      <c r="K193">
        <v>0</v>
      </c>
      <c r="R193">
        <v>0</v>
      </c>
      <c r="S193">
        <v>0</v>
      </c>
      <c r="T193" t="s">
        <v>49</v>
      </c>
      <c r="U193">
        <v>12</v>
      </c>
    </row>
    <row r="194" spans="11:21">
      <c r="K194">
        <v>0</v>
      </c>
      <c r="R194">
        <v>0</v>
      </c>
      <c r="S194">
        <v>0</v>
      </c>
      <c r="T194" t="s">
        <v>49</v>
      </c>
      <c r="U194">
        <v>12</v>
      </c>
    </row>
    <row r="195" spans="11:21">
      <c r="K195">
        <v>0</v>
      </c>
      <c r="R195">
        <v>0</v>
      </c>
      <c r="S195">
        <v>0</v>
      </c>
      <c r="T195" t="s">
        <v>49</v>
      </c>
      <c r="U195">
        <v>12</v>
      </c>
    </row>
    <row r="196" spans="11:21">
      <c r="K196">
        <v>0</v>
      </c>
      <c r="R196">
        <v>0</v>
      </c>
      <c r="S196">
        <v>0</v>
      </c>
      <c r="T196" t="s">
        <v>49</v>
      </c>
      <c r="U196">
        <v>12</v>
      </c>
    </row>
    <row r="197" spans="11:21">
      <c r="K197">
        <v>0</v>
      </c>
      <c r="R197">
        <v>0</v>
      </c>
      <c r="S197">
        <v>0</v>
      </c>
      <c r="T197" t="s">
        <v>49</v>
      </c>
      <c r="U197">
        <v>12</v>
      </c>
    </row>
    <row r="198" spans="11:21">
      <c r="K198">
        <v>0</v>
      </c>
      <c r="R198">
        <v>0</v>
      </c>
      <c r="S198">
        <v>0</v>
      </c>
      <c r="T198" t="s">
        <v>49</v>
      </c>
      <c r="U198">
        <v>12</v>
      </c>
    </row>
    <row r="199" spans="11:21">
      <c r="K199">
        <v>0</v>
      </c>
      <c r="R199">
        <v>0</v>
      </c>
      <c r="S199">
        <v>0</v>
      </c>
      <c r="T199" t="s">
        <v>49</v>
      </c>
      <c r="U199">
        <v>12</v>
      </c>
    </row>
    <row r="200" spans="11:21">
      <c r="K200">
        <v>0</v>
      </c>
      <c r="R200">
        <v>0</v>
      </c>
      <c r="S200">
        <v>0</v>
      </c>
      <c r="T200" t="s">
        <v>49</v>
      </c>
      <c r="U200">
        <v>12</v>
      </c>
    </row>
    <row r="201" spans="11:21">
      <c r="K201">
        <v>0</v>
      </c>
      <c r="R201">
        <v>0</v>
      </c>
      <c r="S201">
        <v>0</v>
      </c>
      <c r="T201" t="s">
        <v>49</v>
      </c>
      <c r="U201">
        <v>12</v>
      </c>
    </row>
    <row r="202" spans="11:21">
      <c r="K202">
        <v>0</v>
      </c>
      <c r="R202">
        <v>0</v>
      </c>
      <c r="S202">
        <v>0</v>
      </c>
      <c r="T202" t="s">
        <v>49</v>
      </c>
      <c r="U202">
        <v>12</v>
      </c>
    </row>
    <row r="203" spans="11:21">
      <c r="K203">
        <v>0</v>
      </c>
      <c r="R203">
        <v>0</v>
      </c>
      <c r="S203">
        <v>0</v>
      </c>
      <c r="T203" t="s">
        <v>49</v>
      </c>
      <c r="U203">
        <v>12</v>
      </c>
    </row>
    <row r="204" spans="11:21">
      <c r="K204">
        <v>0</v>
      </c>
      <c r="R204">
        <v>0</v>
      </c>
      <c r="S204">
        <v>0</v>
      </c>
      <c r="T204" t="s">
        <v>49</v>
      </c>
      <c r="U204">
        <v>12</v>
      </c>
    </row>
    <row r="205" spans="11:21">
      <c r="K205">
        <v>0</v>
      </c>
      <c r="R205">
        <v>0</v>
      </c>
      <c r="S205">
        <v>0</v>
      </c>
      <c r="T205" t="s">
        <v>49</v>
      </c>
      <c r="U205">
        <v>12</v>
      </c>
    </row>
    <row r="206" spans="11:21">
      <c r="K206">
        <v>0</v>
      </c>
      <c r="R206">
        <v>0</v>
      </c>
      <c r="S206">
        <v>0</v>
      </c>
      <c r="T206" t="s">
        <v>49</v>
      </c>
      <c r="U206">
        <v>12</v>
      </c>
    </row>
    <row r="207" spans="11:21">
      <c r="K207">
        <v>0</v>
      </c>
      <c r="R207">
        <v>0</v>
      </c>
      <c r="S207">
        <v>0</v>
      </c>
      <c r="T207" t="s">
        <v>49</v>
      </c>
      <c r="U207">
        <v>12</v>
      </c>
    </row>
    <row r="208" spans="11:21">
      <c r="K208">
        <v>0</v>
      </c>
      <c r="R208">
        <v>0</v>
      </c>
      <c r="S208">
        <v>0</v>
      </c>
      <c r="T208" t="s">
        <v>49</v>
      </c>
      <c r="U208">
        <v>12</v>
      </c>
    </row>
    <row r="209" spans="11:21">
      <c r="K209">
        <v>0</v>
      </c>
      <c r="R209">
        <v>0</v>
      </c>
      <c r="S209">
        <v>0</v>
      </c>
      <c r="T209" t="s">
        <v>49</v>
      </c>
      <c r="U209">
        <v>12</v>
      </c>
    </row>
    <row r="210" spans="11:21">
      <c r="K210">
        <v>0</v>
      </c>
      <c r="R210">
        <v>0</v>
      </c>
      <c r="S210">
        <v>0</v>
      </c>
      <c r="T210" t="s">
        <v>49</v>
      </c>
      <c r="U210">
        <v>12</v>
      </c>
    </row>
    <row r="211" spans="11:21">
      <c r="K211">
        <v>0</v>
      </c>
      <c r="R211">
        <v>0</v>
      </c>
      <c r="S211">
        <v>0</v>
      </c>
      <c r="T211" t="s">
        <v>49</v>
      </c>
      <c r="U211">
        <v>12</v>
      </c>
    </row>
    <row r="212" spans="11:21">
      <c r="K212">
        <v>0</v>
      </c>
      <c r="R212">
        <v>0</v>
      </c>
      <c r="S212">
        <v>0</v>
      </c>
      <c r="T212" t="s">
        <v>49</v>
      </c>
      <c r="U212">
        <v>12</v>
      </c>
    </row>
    <row r="213" spans="11:21">
      <c r="K213">
        <v>0</v>
      </c>
      <c r="R213">
        <v>0</v>
      </c>
      <c r="S213">
        <v>0</v>
      </c>
      <c r="T213" t="s">
        <v>49</v>
      </c>
      <c r="U213">
        <v>12</v>
      </c>
    </row>
    <row r="214" spans="11:21">
      <c r="K214">
        <v>0</v>
      </c>
      <c r="R214">
        <v>0</v>
      </c>
      <c r="S214">
        <v>0</v>
      </c>
      <c r="T214" t="s">
        <v>49</v>
      </c>
      <c r="U214">
        <v>12</v>
      </c>
    </row>
    <row r="215" spans="11:21">
      <c r="K215">
        <v>0</v>
      </c>
      <c r="R215">
        <v>0</v>
      </c>
      <c r="S215">
        <v>0</v>
      </c>
      <c r="T215" t="s">
        <v>49</v>
      </c>
      <c r="U215">
        <v>12</v>
      </c>
    </row>
    <row r="216" spans="11:21">
      <c r="K216">
        <v>0</v>
      </c>
      <c r="R216">
        <v>0</v>
      </c>
      <c r="S216">
        <v>0</v>
      </c>
      <c r="T216" t="s">
        <v>49</v>
      </c>
      <c r="U216">
        <v>12</v>
      </c>
    </row>
    <row r="217" spans="11:21">
      <c r="K217">
        <v>0</v>
      </c>
      <c r="R217">
        <v>0</v>
      </c>
      <c r="S217">
        <v>0</v>
      </c>
      <c r="T217" t="s">
        <v>49</v>
      </c>
      <c r="U217">
        <v>12</v>
      </c>
    </row>
    <row r="218" spans="11:21">
      <c r="K218">
        <v>0</v>
      </c>
      <c r="R218">
        <v>0</v>
      </c>
      <c r="S218">
        <v>0</v>
      </c>
      <c r="T218" t="s">
        <v>49</v>
      </c>
      <c r="U218">
        <v>12</v>
      </c>
    </row>
    <row r="219" spans="11:21">
      <c r="K219">
        <v>0</v>
      </c>
      <c r="R219">
        <v>0</v>
      </c>
      <c r="S219">
        <v>0</v>
      </c>
      <c r="T219" t="s">
        <v>49</v>
      </c>
      <c r="U219">
        <v>12</v>
      </c>
    </row>
    <row r="220" spans="11:21">
      <c r="K220">
        <v>0</v>
      </c>
      <c r="R220">
        <v>0</v>
      </c>
      <c r="S220">
        <v>0</v>
      </c>
      <c r="T220" t="s">
        <v>49</v>
      </c>
      <c r="U220">
        <v>12</v>
      </c>
    </row>
    <row r="221" spans="11:21">
      <c r="K221">
        <v>0</v>
      </c>
      <c r="R221">
        <v>0</v>
      </c>
      <c r="S221">
        <v>0</v>
      </c>
      <c r="T221" t="s">
        <v>49</v>
      </c>
      <c r="U221">
        <v>12</v>
      </c>
    </row>
    <row r="222" spans="11:21">
      <c r="K222">
        <v>0</v>
      </c>
      <c r="R222">
        <v>0</v>
      </c>
      <c r="S222">
        <v>0</v>
      </c>
      <c r="T222" t="s">
        <v>49</v>
      </c>
      <c r="U222">
        <v>12</v>
      </c>
    </row>
    <row r="223" spans="11:21">
      <c r="K223">
        <v>0</v>
      </c>
      <c r="R223">
        <v>0</v>
      </c>
      <c r="S223">
        <v>0</v>
      </c>
      <c r="T223" t="s">
        <v>49</v>
      </c>
      <c r="U223">
        <v>12</v>
      </c>
    </row>
    <row r="224" spans="11:21">
      <c r="K224">
        <v>0</v>
      </c>
      <c r="R224">
        <v>0</v>
      </c>
      <c r="S224">
        <v>0</v>
      </c>
      <c r="T224" t="s">
        <v>49</v>
      </c>
      <c r="U224">
        <v>12</v>
      </c>
    </row>
    <row r="225" spans="11:21">
      <c r="K225">
        <v>0</v>
      </c>
      <c r="R225">
        <v>0</v>
      </c>
      <c r="S225">
        <v>0</v>
      </c>
      <c r="T225" t="s">
        <v>49</v>
      </c>
      <c r="U225">
        <v>12</v>
      </c>
    </row>
    <row r="226" spans="11:21">
      <c r="K226">
        <v>0</v>
      </c>
      <c r="R226">
        <v>0</v>
      </c>
      <c r="S226">
        <v>0</v>
      </c>
      <c r="T226" t="s">
        <v>49</v>
      </c>
      <c r="U226">
        <v>12</v>
      </c>
    </row>
    <row r="227" spans="11:21">
      <c r="K227">
        <v>0</v>
      </c>
      <c r="R227">
        <v>0</v>
      </c>
      <c r="S227">
        <v>0</v>
      </c>
      <c r="T227" t="s">
        <v>49</v>
      </c>
      <c r="U227">
        <v>12</v>
      </c>
    </row>
    <row r="228" spans="11:21">
      <c r="K228">
        <v>0</v>
      </c>
      <c r="R228">
        <v>0</v>
      </c>
      <c r="S228">
        <v>0</v>
      </c>
      <c r="T228" t="s">
        <v>49</v>
      </c>
      <c r="U228">
        <v>12</v>
      </c>
    </row>
    <row r="229" spans="11:21">
      <c r="K229">
        <v>0</v>
      </c>
      <c r="R229">
        <v>0</v>
      </c>
      <c r="S229">
        <v>0</v>
      </c>
      <c r="T229" t="s">
        <v>49</v>
      </c>
      <c r="U229">
        <v>12</v>
      </c>
    </row>
    <row r="230" spans="11:21">
      <c r="K230">
        <v>0</v>
      </c>
      <c r="R230">
        <v>0</v>
      </c>
      <c r="S230">
        <v>0</v>
      </c>
      <c r="T230" t="s">
        <v>49</v>
      </c>
      <c r="U230">
        <v>12</v>
      </c>
    </row>
    <row r="231" spans="11:21">
      <c r="K231">
        <v>0</v>
      </c>
      <c r="R231">
        <v>0</v>
      </c>
      <c r="S231">
        <v>0</v>
      </c>
      <c r="T231" t="s">
        <v>49</v>
      </c>
      <c r="U231">
        <v>12</v>
      </c>
    </row>
    <row r="232" spans="11:21">
      <c r="K232">
        <v>0</v>
      </c>
      <c r="R232">
        <v>0</v>
      </c>
      <c r="S232">
        <v>0</v>
      </c>
      <c r="T232" t="s">
        <v>49</v>
      </c>
      <c r="U232">
        <v>12</v>
      </c>
    </row>
    <row r="233" spans="11:21">
      <c r="K233">
        <v>0</v>
      </c>
      <c r="R233">
        <v>0</v>
      </c>
      <c r="S233">
        <v>0</v>
      </c>
      <c r="T233" t="s">
        <v>49</v>
      </c>
      <c r="U233">
        <v>12</v>
      </c>
    </row>
    <row r="234" spans="11:21">
      <c r="K234">
        <v>0</v>
      </c>
      <c r="R234">
        <v>0</v>
      </c>
      <c r="S234">
        <v>0</v>
      </c>
      <c r="T234" t="s">
        <v>49</v>
      </c>
      <c r="U234">
        <v>12</v>
      </c>
    </row>
    <row r="235" spans="11:21">
      <c r="K235">
        <v>0</v>
      </c>
      <c r="R235">
        <v>0</v>
      </c>
      <c r="S235">
        <v>0</v>
      </c>
      <c r="T235" t="s">
        <v>49</v>
      </c>
      <c r="U235">
        <v>12</v>
      </c>
    </row>
    <row r="236" spans="11:21">
      <c r="K236">
        <v>0</v>
      </c>
      <c r="R236">
        <v>0</v>
      </c>
      <c r="S236">
        <v>0</v>
      </c>
      <c r="T236" t="s">
        <v>49</v>
      </c>
      <c r="U236">
        <v>12</v>
      </c>
    </row>
    <row r="237" spans="11:21">
      <c r="K237">
        <v>0</v>
      </c>
      <c r="R237">
        <v>0</v>
      </c>
      <c r="S237">
        <v>0</v>
      </c>
      <c r="T237" t="s">
        <v>49</v>
      </c>
      <c r="U237">
        <v>12</v>
      </c>
    </row>
    <row r="238" spans="11:21">
      <c r="K238">
        <v>0</v>
      </c>
      <c r="R238">
        <v>0</v>
      </c>
      <c r="S238">
        <v>0</v>
      </c>
      <c r="T238" t="s">
        <v>49</v>
      </c>
      <c r="U238">
        <v>12</v>
      </c>
    </row>
    <row r="239" spans="11:21">
      <c r="K239">
        <v>0</v>
      </c>
      <c r="R239">
        <v>0</v>
      </c>
      <c r="S239">
        <v>0</v>
      </c>
      <c r="T239" t="s">
        <v>49</v>
      </c>
      <c r="U239">
        <v>12</v>
      </c>
    </row>
    <row r="240" spans="11:21">
      <c r="K240">
        <v>0</v>
      </c>
      <c r="R240">
        <v>0</v>
      </c>
      <c r="S240">
        <v>0</v>
      </c>
      <c r="T240" t="s">
        <v>49</v>
      </c>
      <c r="U240">
        <v>12</v>
      </c>
    </row>
    <row r="241" spans="11:21">
      <c r="K241">
        <v>0</v>
      </c>
      <c r="R241">
        <v>0</v>
      </c>
      <c r="S241">
        <v>0</v>
      </c>
      <c r="T241" t="s">
        <v>49</v>
      </c>
      <c r="U241">
        <v>12</v>
      </c>
    </row>
    <row r="242" spans="11:21">
      <c r="K242">
        <v>0</v>
      </c>
      <c r="R242">
        <v>0</v>
      </c>
      <c r="S242">
        <v>0</v>
      </c>
      <c r="T242" t="s">
        <v>49</v>
      </c>
      <c r="U242">
        <v>12</v>
      </c>
    </row>
    <row r="243" spans="11:21">
      <c r="K243">
        <v>0</v>
      </c>
      <c r="R243">
        <v>0</v>
      </c>
      <c r="S243">
        <v>0</v>
      </c>
      <c r="T243" t="s">
        <v>49</v>
      </c>
      <c r="U243">
        <v>12</v>
      </c>
    </row>
    <row r="244" spans="11:21">
      <c r="K244">
        <v>0</v>
      </c>
      <c r="R244">
        <v>0</v>
      </c>
      <c r="S244">
        <v>0</v>
      </c>
      <c r="T244" t="s">
        <v>49</v>
      </c>
      <c r="U244">
        <v>12</v>
      </c>
    </row>
    <row r="245" spans="11:21">
      <c r="K245">
        <v>0</v>
      </c>
      <c r="R245">
        <v>0</v>
      </c>
      <c r="S245">
        <v>0</v>
      </c>
      <c r="T245" t="s">
        <v>49</v>
      </c>
      <c r="U245">
        <v>12</v>
      </c>
    </row>
    <row r="246" spans="11:21">
      <c r="K246">
        <v>0</v>
      </c>
      <c r="R246">
        <v>0</v>
      </c>
      <c r="S246">
        <v>0</v>
      </c>
      <c r="T246" t="s">
        <v>49</v>
      </c>
      <c r="U246">
        <v>12</v>
      </c>
    </row>
    <row r="247" spans="11:21">
      <c r="K247">
        <v>0</v>
      </c>
      <c r="R247">
        <v>0</v>
      </c>
      <c r="S247">
        <v>0</v>
      </c>
      <c r="T247" t="s">
        <v>49</v>
      </c>
      <c r="U247">
        <v>12</v>
      </c>
    </row>
    <row r="248" spans="11:21">
      <c r="K248">
        <v>0</v>
      </c>
      <c r="R248">
        <v>0</v>
      </c>
      <c r="S248">
        <v>0</v>
      </c>
      <c r="T248" t="s">
        <v>49</v>
      </c>
      <c r="U248">
        <v>12</v>
      </c>
    </row>
    <row r="249" spans="11:21">
      <c r="K249">
        <v>0</v>
      </c>
      <c r="R249">
        <v>0</v>
      </c>
      <c r="S249">
        <v>0</v>
      </c>
      <c r="T249" t="s">
        <v>49</v>
      </c>
      <c r="U249">
        <v>12</v>
      </c>
    </row>
    <row r="250" spans="11:21">
      <c r="K250">
        <v>0</v>
      </c>
      <c r="R250">
        <v>0</v>
      </c>
      <c r="S250">
        <v>0</v>
      </c>
      <c r="T250" t="s">
        <v>49</v>
      </c>
      <c r="U250">
        <v>12</v>
      </c>
    </row>
    <row r="251" spans="11:21">
      <c r="K251">
        <v>0</v>
      </c>
      <c r="R251">
        <v>0</v>
      </c>
      <c r="S251">
        <v>0</v>
      </c>
      <c r="T251" t="s">
        <v>49</v>
      </c>
      <c r="U251">
        <v>12</v>
      </c>
    </row>
    <row r="252" spans="11:21">
      <c r="K252">
        <v>0</v>
      </c>
      <c r="R252">
        <v>0</v>
      </c>
      <c r="S252">
        <v>0</v>
      </c>
      <c r="T252" t="s">
        <v>49</v>
      </c>
      <c r="U252">
        <v>12</v>
      </c>
    </row>
    <row r="253" spans="11:21">
      <c r="K253">
        <v>0</v>
      </c>
      <c r="R253">
        <v>0</v>
      </c>
      <c r="S253">
        <v>0</v>
      </c>
      <c r="T253" t="s">
        <v>49</v>
      </c>
      <c r="U253">
        <v>12</v>
      </c>
    </row>
    <row r="254" spans="11:21">
      <c r="K254">
        <v>0</v>
      </c>
      <c r="R254">
        <v>0</v>
      </c>
      <c r="S254">
        <v>0</v>
      </c>
      <c r="T254" t="s">
        <v>49</v>
      </c>
      <c r="U254">
        <v>12</v>
      </c>
    </row>
    <row r="255" spans="11:21">
      <c r="K255">
        <v>0</v>
      </c>
      <c r="R255">
        <v>0</v>
      </c>
      <c r="S255">
        <v>0</v>
      </c>
      <c r="T255" t="s">
        <v>49</v>
      </c>
      <c r="U255">
        <v>12</v>
      </c>
    </row>
    <row r="256" spans="11:21">
      <c r="K256">
        <v>0</v>
      </c>
      <c r="R256">
        <v>0</v>
      </c>
      <c r="S256">
        <v>0</v>
      </c>
      <c r="T256" t="s">
        <v>49</v>
      </c>
      <c r="U256">
        <v>12</v>
      </c>
    </row>
    <row r="257" spans="11:21">
      <c r="K257">
        <v>0</v>
      </c>
      <c r="R257">
        <v>0</v>
      </c>
      <c r="S257">
        <v>0</v>
      </c>
      <c r="T257" t="s">
        <v>49</v>
      </c>
      <c r="U257">
        <v>12</v>
      </c>
    </row>
    <row r="258" spans="11:21">
      <c r="K258">
        <v>0</v>
      </c>
      <c r="R258">
        <v>0</v>
      </c>
      <c r="S258">
        <v>0</v>
      </c>
      <c r="T258" t="s">
        <v>49</v>
      </c>
      <c r="U258">
        <v>12</v>
      </c>
    </row>
    <row r="259" spans="11:21">
      <c r="K259">
        <v>0</v>
      </c>
      <c r="R259">
        <v>0</v>
      </c>
      <c r="S259">
        <v>0</v>
      </c>
      <c r="T259" t="s">
        <v>49</v>
      </c>
      <c r="U259">
        <v>12</v>
      </c>
    </row>
    <row r="260" spans="11:21">
      <c r="K260">
        <v>0</v>
      </c>
      <c r="R260">
        <v>0</v>
      </c>
      <c r="S260">
        <v>0</v>
      </c>
      <c r="T260" t="s">
        <v>49</v>
      </c>
      <c r="U260">
        <v>12</v>
      </c>
    </row>
    <row r="261" spans="11:21">
      <c r="K261">
        <v>0</v>
      </c>
      <c r="R261">
        <v>0</v>
      </c>
      <c r="S261">
        <v>0</v>
      </c>
      <c r="T261" t="s">
        <v>49</v>
      </c>
      <c r="U261">
        <v>12</v>
      </c>
    </row>
    <row r="262" spans="11:21">
      <c r="K262">
        <v>0</v>
      </c>
      <c r="R262">
        <v>0</v>
      </c>
      <c r="S262">
        <v>0</v>
      </c>
      <c r="T262" t="s">
        <v>49</v>
      </c>
      <c r="U262">
        <v>12</v>
      </c>
    </row>
    <row r="263" spans="11:21">
      <c r="K263">
        <v>0</v>
      </c>
      <c r="R263">
        <v>0</v>
      </c>
      <c r="S263">
        <v>0</v>
      </c>
      <c r="T263" t="s">
        <v>49</v>
      </c>
      <c r="U263">
        <v>12</v>
      </c>
    </row>
    <row r="264" spans="11:21">
      <c r="K264">
        <v>0</v>
      </c>
      <c r="R264">
        <v>0</v>
      </c>
      <c r="S264">
        <v>0</v>
      </c>
      <c r="T264" t="s">
        <v>49</v>
      </c>
      <c r="U264">
        <v>12</v>
      </c>
    </row>
    <row r="265" spans="11:21">
      <c r="K265">
        <v>0</v>
      </c>
      <c r="R265">
        <v>0</v>
      </c>
      <c r="S265">
        <v>0</v>
      </c>
      <c r="T265" t="s">
        <v>49</v>
      </c>
      <c r="U265">
        <v>12</v>
      </c>
    </row>
    <row r="266" spans="11:21">
      <c r="K266">
        <v>0</v>
      </c>
      <c r="R266">
        <v>0</v>
      </c>
      <c r="S266">
        <v>0</v>
      </c>
      <c r="T266" t="s">
        <v>49</v>
      </c>
      <c r="U266">
        <v>12</v>
      </c>
    </row>
    <row r="267" spans="11:21">
      <c r="K267">
        <v>0</v>
      </c>
      <c r="R267">
        <v>0</v>
      </c>
      <c r="S267">
        <v>0</v>
      </c>
      <c r="T267" t="s">
        <v>49</v>
      </c>
      <c r="U267">
        <v>12</v>
      </c>
    </row>
    <row r="268" spans="11:21">
      <c r="K268">
        <v>0</v>
      </c>
      <c r="R268">
        <v>0</v>
      </c>
      <c r="S268">
        <v>0</v>
      </c>
      <c r="T268" t="s">
        <v>49</v>
      </c>
      <c r="U268">
        <v>12</v>
      </c>
    </row>
    <row r="269" spans="11:21">
      <c r="K269">
        <v>0</v>
      </c>
      <c r="R269">
        <v>0</v>
      </c>
      <c r="S269">
        <v>0</v>
      </c>
      <c r="T269" t="s">
        <v>49</v>
      </c>
      <c r="U269">
        <v>12</v>
      </c>
    </row>
    <row r="270" spans="11:21">
      <c r="K270">
        <v>0</v>
      </c>
      <c r="R270">
        <v>0</v>
      </c>
      <c r="S270">
        <v>0</v>
      </c>
      <c r="T270" t="s">
        <v>49</v>
      </c>
      <c r="U270">
        <v>12</v>
      </c>
    </row>
    <row r="271" spans="11:21">
      <c r="K271">
        <v>0</v>
      </c>
      <c r="R271">
        <v>0</v>
      </c>
      <c r="S271">
        <v>0</v>
      </c>
      <c r="T271" t="s">
        <v>49</v>
      </c>
      <c r="U271">
        <v>12</v>
      </c>
    </row>
    <row r="272" spans="11:21">
      <c r="K272">
        <v>0</v>
      </c>
      <c r="R272">
        <v>0</v>
      </c>
      <c r="S272">
        <v>0</v>
      </c>
      <c r="T272" t="s">
        <v>49</v>
      </c>
      <c r="U272">
        <v>12</v>
      </c>
    </row>
    <row r="273" spans="11:21">
      <c r="K273">
        <v>0</v>
      </c>
      <c r="R273">
        <v>0</v>
      </c>
      <c r="S273">
        <v>0</v>
      </c>
      <c r="T273" t="s">
        <v>49</v>
      </c>
      <c r="U273">
        <v>12</v>
      </c>
    </row>
    <row r="274" spans="11:21">
      <c r="K274">
        <v>0</v>
      </c>
      <c r="R274">
        <v>0</v>
      </c>
      <c r="S274">
        <v>0</v>
      </c>
      <c r="T274" t="s">
        <v>49</v>
      </c>
      <c r="U274">
        <v>12</v>
      </c>
    </row>
    <row r="275" spans="11:21">
      <c r="K275">
        <v>0</v>
      </c>
      <c r="R275">
        <v>0</v>
      </c>
      <c r="S275">
        <v>0</v>
      </c>
      <c r="T275" t="s">
        <v>49</v>
      </c>
      <c r="U275">
        <v>12</v>
      </c>
    </row>
    <row r="276" spans="11:21">
      <c r="K276">
        <v>0</v>
      </c>
      <c r="R276">
        <v>0</v>
      </c>
      <c r="S276">
        <v>0</v>
      </c>
      <c r="T276" t="s">
        <v>49</v>
      </c>
      <c r="U276">
        <v>12</v>
      </c>
    </row>
    <row r="277" spans="11:21">
      <c r="K277">
        <v>0</v>
      </c>
      <c r="R277">
        <v>0</v>
      </c>
      <c r="S277">
        <v>0</v>
      </c>
      <c r="T277" t="s">
        <v>49</v>
      </c>
      <c r="U277">
        <v>12</v>
      </c>
    </row>
    <row r="278" spans="11:21">
      <c r="K278">
        <v>0</v>
      </c>
      <c r="R278">
        <v>0</v>
      </c>
      <c r="S278">
        <v>0</v>
      </c>
      <c r="T278" t="s">
        <v>49</v>
      </c>
      <c r="U278">
        <v>12</v>
      </c>
    </row>
    <row r="279" spans="11:21">
      <c r="K279">
        <v>0</v>
      </c>
      <c r="R279">
        <v>0</v>
      </c>
      <c r="S279">
        <v>0</v>
      </c>
      <c r="T279" t="s">
        <v>49</v>
      </c>
      <c r="U279">
        <v>12</v>
      </c>
    </row>
    <row r="280" spans="11:21">
      <c r="K280">
        <v>0</v>
      </c>
      <c r="R280">
        <v>0</v>
      </c>
      <c r="S280">
        <v>0</v>
      </c>
      <c r="T280" t="s">
        <v>49</v>
      </c>
      <c r="U280">
        <v>12</v>
      </c>
    </row>
    <row r="281" spans="11:21">
      <c r="K281">
        <v>0</v>
      </c>
      <c r="R281">
        <v>0</v>
      </c>
      <c r="S281">
        <v>0</v>
      </c>
      <c r="T281" t="s">
        <v>49</v>
      </c>
      <c r="U281">
        <v>12</v>
      </c>
    </row>
    <row r="282" spans="11:21">
      <c r="K282">
        <v>0</v>
      </c>
      <c r="R282">
        <v>0</v>
      </c>
      <c r="S282">
        <v>0</v>
      </c>
      <c r="T282" t="s">
        <v>49</v>
      </c>
      <c r="U282">
        <v>12</v>
      </c>
    </row>
    <row r="283" spans="11:21">
      <c r="K283">
        <v>0</v>
      </c>
      <c r="R283">
        <v>0</v>
      </c>
      <c r="S283">
        <v>0</v>
      </c>
      <c r="T283" t="s">
        <v>49</v>
      </c>
      <c r="U283">
        <v>12</v>
      </c>
    </row>
    <row r="284" spans="11:21">
      <c r="K284">
        <v>0</v>
      </c>
      <c r="R284">
        <v>0</v>
      </c>
      <c r="S284">
        <v>0</v>
      </c>
      <c r="T284" t="s">
        <v>49</v>
      </c>
      <c r="U284">
        <v>12</v>
      </c>
    </row>
    <row r="285" spans="11:21">
      <c r="K285">
        <v>0</v>
      </c>
      <c r="R285">
        <v>0</v>
      </c>
      <c r="S285">
        <v>0</v>
      </c>
      <c r="T285" t="s">
        <v>49</v>
      </c>
      <c r="U285">
        <v>12</v>
      </c>
    </row>
    <row r="286" spans="11:21">
      <c r="K286">
        <v>0</v>
      </c>
      <c r="R286">
        <v>0</v>
      </c>
      <c r="S286">
        <v>0</v>
      </c>
      <c r="T286" t="s">
        <v>49</v>
      </c>
      <c r="U286">
        <v>12</v>
      </c>
    </row>
    <row r="287" spans="11:21">
      <c r="K287">
        <v>0</v>
      </c>
      <c r="R287">
        <v>0</v>
      </c>
      <c r="S287">
        <v>0</v>
      </c>
      <c r="T287" t="s">
        <v>49</v>
      </c>
      <c r="U287">
        <v>12</v>
      </c>
    </row>
    <row r="288" spans="11:21">
      <c r="K288">
        <v>0</v>
      </c>
      <c r="R288">
        <v>0</v>
      </c>
      <c r="S288">
        <v>0</v>
      </c>
      <c r="T288" t="s">
        <v>49</v>
      </c>
      <c r="U288">
        <v>12</v>
      </c>
    </row>
    <row r="289" spans="11:21">
      <c r="K289">
        <v>0</v>
      </c>
      <c r="R289">
        <v>0</v>
      </c>
      <c r="S289">
        <v>0</v>
      </c>
      <c r="T289" t="s">
        <v>49</v>
      </c>
      <c r="U289">
        <v>12</v>
      </c>
    </row>
    <row r="290" spans="11:21">
      <c r="K290">
        <v>0</v>
      </c>
      <c r="R290">
        <v>0</v>
      </c>
      <c r="S290">
        <v>0</v>
      </c>
      <c r="T290" t="s">
        <v>49</v>
      </c>
      <c r="U290">
        <v>12</v>
      </c>
    </row>
    <row r="291" spans="11:21">
      <c r="K291">
        <v>0</v>
      </c>
      <c r="R291">
        <v>0</v>
      </c>
      <c r="S291">
        <v>0</v>
      </c>
      <c r="T291" t="s">
        <v>49</v>
      </c>
      <c r="U291">
        <v>12</v>
      </c>
    </row>
    <row r="292" spans="11:21">
      <c r="K292">
        <v>0</v>
      </c>
      <c r="R292">
        <v>0</v>
      </c>
      <c r="S292">
        <v>0</v>
      </c>
      <c r="T292" t="s">
        <v>49</v>
      </c>
      <c r="U292">
        <v>12</v>
      </c>
    </row>
    <row r="293" spans="11:21">
      <c r="K293">
        <v>0</v>
      </c>
      <c r="R293">
        <v>0</v>
      </c>
      <c r="S293">
        <v>0</v>
      </c>
      <c r="T293" t="s">
        <v>49</v>
      </c>
      <c r="U293">
        <v>12</v>
      </c>
    </row>
    <row r="294" spans="11:21">
      <c r="K294">
        <v>0</v>
      </c>
      <c r="R294">
        <v>0</v>
      </c>
      <c r="S294">
        <v>0</v>
      </c>
      <c r="T294" t="s">
        <v>49</v>
      </c>
      <c r="U294">
        <v>12</v>
      </c>
    </row>
    <row r="295" spans="11:21">
      <c r="K295">
        <v>0</v>
      </c>
      <c r="R295">
        <v>0</v>
      </c>
      <c r="S295">
        <v>0</v>
      </c>
      <c r="T295" t="s">
        <v>49</v>
      </c>
      <c r="U295">
        <v>12</v>
      </c>
    </row>
    <row r="296" spans="11:21">
      <c r="K296">
        <v>0</v>
      </c>
      <c r="R296">
        <v>0</v>
      </c>
      <c r="S296">
        <v>0</v>
      </c>
      <c r="T296" t="s">
        <v>49</v>
      </c>
      <c r="U296">
        <v>12</v>
      </c>
    </row>
    <row r="297" spans="11:21">
      <c r="K297">
        <v>0</v>
      </c>
      <c r="R297">
        <v>0</v>
      </c>
      <c r="S297">
        <v>0</v>
      </c>
      <c r="T297" t="s">
        <v>49</v>
      </c>
      <c r="U297">
        <v>12</v>
      </c>
    </row>
    <row r="298" spans="11:21">
      <c r="K298">
        <v>0</v>
      </c>
      <c r="R298">
        <v>0</v>
      </c>
      <c r="S298">
        <v>0</v>
      </c>
      <c r="T298" t="s">
        <v>49</v>
      </c>
      <c r="U298">
        <v>12</v>
      </c>
    </row>
    <row r="299" spans="11:21">
      <c r="K299">
        <v>0</v>
      </c>
      <c r="R299">
        <v>0</v>
      </c>
      <c r="S299">
        <v>0</v>
      </c>
      <c r="T299" t="s">
        <v>49</v>
      </c>
      <c r="U299">
        <v>12</v>
      </c>
    </row>
    <row r="300" spans="11:21">
      <c r="K300">
        <v>0</v>
      </c>
      <c r="R300">
        <v>0</v>
      </c>
      <c r="S300">
        <v>0</v>
      </c>
      <c r="T300" t="s">
        <v>49</v>
      </c>
      <c r="U300">
        <v>12</v>
      </c>
    </row>
    <row r="301" spans="11:21">
      <c r="K301">
        <v>0</v>
      </c>
      <c r="R301">
        <v>0</v>
      </c>
      <c r="S301">
        <v>0</v>
      </c>
      <c r="T301" t="s">
        <v>49</v>
      </c>
      <c r="U301">
        <v>12</v>
      </c>
    </row>
    <row r="302" spans="11:21">
      <c r="K302">
        <v>0</v>
      </c>
      <c r="R302">
        <v>0</v>
      </c>
      <c r="S302">
        <v>0</v>
      </c>
      <c r="T302" t="s">
        <v>49</v>
      </c>
      <c r="U302">
        <v>12</v>
      </c>
    </row>
    <row r="303" spans="11:21">
      <c r="K303">
        <v>0</v>
      </c>
      <c r="R303">
        <v>0</v>
      </c>
      <c r="S303">
        <v>0</v>
      </c>
      <c r="T303" t="s">
        <v>49</v>
      </c>
      <c r="U303">
        <v>12</v>
      </c>
    </row>
    <row r="304" spans="11:21">
      <c r="K304">
        <v>0</v>
      </c>
      <c r="R304">
        <v>0</v>
      </c>
      <c r="S304">
        <v>0</v>
      </c>
      <c r="T304" t="s">
        <v>49</v>
      </c>
      <c r="U304">
        <v>12</v>
      </c>
    </row>
    <row r="305" spans="11:21">
      <c r="K305">
        <v>0</v>
      </c>
      <c r="R305">
        <v>0</v>
      </c>
      <c r="S305">
        <v>0</v>
      </c>
      <c r="T305" t="s">
        <v>49</v>
      </c>
      <c r="U305">
        <v>12</v>
      </c>
    </row>
    <row r="306" spans="11:21">
      <c r="K306">
        <v>0</v>
      </c>
      <c r="R306">
        <v>0</v>
      </c>
      <c r="S306">
        <v>0</v>
      </c>
      <c r="T306" t="s">
        <v>49</v>
      </c>
      <c r="U306">
        <v>12</v>
      </c>
    </row>
    <row r="307" spans="11:21">
      <c r="K307">
        <v>0</v>
      </c>
      <c r="R307">
        <v>0</v>
      </c>
      <c r="S307">
        <v>0</v>
      </c>
      <c r="T307" t="s">
        <v>49</v>
      </c>
      <c r="U307">
        <v>12</v>
      </c>
    </row>
    <row r="308" spans="11:21">
      <c r="K308">
        <v>0</v>
      </c>
      <c r="R308">
        <v>0</v>
      </c>
      <c r="S308">
        <v>0</v>
      </c>
      <c r="T308" t="s">
        <v>49</v>
      </c>
      <c r="U308">
        <v>12</v>
      </c>
    </row>
    <row r="309" spans="11:21">
      <c r="K309">
        <v>0</v>
      </c>
      <c r="R309">
        <v>0</v>
      </c>
      <c r="S309">
        <v>0</v>
      </c>
      <c r="T309" t="s">
        <v>49</v>
      </c>
      <c r="U309">
        <v>12</v>
      </c>
    </row>
    <row r="310" spans="11:21">
      <c r="K310">
        <v>0</v>
      </c>
      <c r="R310">
        <v>0</v>
      </c>
      <c r="S310">
        <v>0</v>
      </c>
      <c r="T310" t="s">
        <v>49</v>
      </c>
      <c r="U310">
        <v>12</v>
      </c>
    </row>
    <row r="311" spans="11:21">
      <c r="K311">
        <v>0</v>
      </c>
      <c r="R311">
        <v>0</v>
      </c>
      <c r="S311">
        <v>0</v>
      </c>
      <c r="T311" t="s">
        <v>49</v>
      </c>
      <c r="U311">
        <v>12</v>
      </c>
    </row>
    <row r="312" spans="11:21">
      <c r="K312">
        <v>0</v>
      </c>
      <c r="R312">
        <v>0</v>
      </c>
      <c r="S312">
        <v>0</v>
      </c>
      <c r="T312" t="s">
        <v>49</v>
      </c>
      <c r="U312">
        <v>12</v>
      </c>
    </row>
    <row r="313" spans="11:21">
      <c r="K313">
        <v>0</v>
      </c>
      <c r="R313">
        <v>0</v>
      </c>
      <c r="S313">
        <v>0</v>
      </c>
      <c r="T313" t="s">
        <v>49</v>
      </c>
      <c r="U313">
        <v>12</v>
      </c>
    </row>
    <row r="314" spans="11:21">
      <c r="K314">
        <v>0</v>
      </c>
      <c r="R314">
        <v>0</v>
      </c>
      <c r="S314">
        <v>0</v>
      </c>
      <c r="T314" t="s">
        <v>49</v>
      </c>
      <c r="U314">
        <v>12</v>
      </c>
    </row>
    <row r="315" spans="11:21">
      <c r="K315">
        <v>0</v>
      </c>
      <c r="R315">
        <v>0</v>
      </c>
      <c r="S315">
        <v>0</v>
      </c>
      <c r="T315" t="s">
        <v>49</v>
      </c>
      <c r="U315">
        <v>12</v>
      </c>
    </row>
    <row r="316" spans="11:21">
      <c r="K316">
        <v>0</v>
      </c>
      <c r="R316">
        <v>0</v>
      </c>
      <c r="S316">
        <v>0</v>
      </c>
      <c r="T316" t="s">
        <v>49</v>
      </c>
      <c r="U316">
        <v>12</v>
      </c>
    </row>
    <row r="317" spans="11:21">
      <c r="K317">
        <v>0</v>
      </c>
      <c r="R317">
        <v>0</v>
      </c>
      <c r="S317">
        <v>0</v>
      </c>
      <c r="T317" t="s">
        <v>49</v>
      </c>
      <c r="U317">
        <v>12</v>
      </c>
    </row>
    <row r="318" spans="11:21">
      <c r="K318">
        <v>0</v>
      </c>
      <c r="R318">
        <v>0</v>
      </c>
      <c r="S318">
        <v>0</v>
      </c>
      <c r="T318" t="s">
        <v>49</v>
      </c>
      <c r="U318">
        <v>12</v>
      </c>
    </row>
    <row r="319" spans="11:21">
      <c r="K319">
        <v>0</v>
      </c>
      <c r="R319">
        <v>0</v>
      </c>
      <c r="S319">
        <v>0</v>
      </c>
      <c r="T319" t="s">
        <v>49</v>
      </c>
      <c r="U319">
        <v>12</v>
      </c>
    </row>
    <row r="320" spans="11:21">
      <c r="K320">
        <v>0</v>
      </c>
      <c r="R320">
        <v>0</v>
      </c>
      <c r="S320">
        <v>0</v>
      </c>
      <c r="T320" t="s">
        <v>49</v>
      </c>
      <c r="U320">
        <v>12</v>
      </c>
    </row>
    <row r="321" spans="11:21">
      <c r="K321">
        <v>0</v>
      </c>
      <c r="R321">
        <v>0</v>
      </c>
      <c r="S321">
        <v>0</v>
      </c>
      <c r="T321" t="s">
        <v>49</v>
      </c>
      <c r="U321">
        <v>12</v>
      </c>
    </row>
    <row r="322" spans="11:21">
      <c r="K322">
        <v>0</v>
      </c>
      <c r="R322">
        <v>0</v>
      </c>
      <c r="S322">
        <v>0</v>
      </c>
      <c r="T322" t="s">
        <v>49</v>
      </c>
      <c r="U322">
        <v>12</v>
      </c>
    </row>
    <row r="323" spans="11:21">
      <c r="K323">
        <v>0</v>
      </c>
      <c r="R323">
        <v>0</v>
      </c>
      <c r="S323">
        <v>0</v>
      </c>
      <c r="T323" t="s">
        <v>49</v>
      </c>
      <c r="U323">
        <v>12</v>
      </c>
    </row>
    <row r="324" spans="11:21">
      <c r="K324">
        <v>0</v>
      </c>
      <c r="R324">
        <v>0</v>
      </c>
      <c r="S324">
        <v>0</v>
      </c>
      <c r="T324" t="s">
        <v>49</v>
      </c>
      <c r="U324">
        <v>12</v>
      </c>
    </row>
    <row r="325" spans="11:21">
      <c r="K325">
        <v>0</v>
      </c>
      <c r="R325">
        <v>0</v>
      </c>
      <c r="S325">
        <v>0</v>
      </c>
      <c r="T325" t="s">
        <v>49</v>
      </c>
      <c r="U325">
        <v>12</v>
      </c>
    </row>
    <row r="326" spans="11:21">
      <c r="K326">
        <v>0</v>
      </c>
      <c r="R326">
        <v>0</v>
      </c>
      <c r="S326">
        <v>0</v>
      </c>
      <c r="T326" t="s">
        <v>49</v>
      </c>
      <c r="U326">
        <v>12</v>
      </c>
    </row>
    <row r="327" spans="11:21">
      <c r="K327">
        <v>0</v>
      </c>
      <c r="R327">
        <v>0</v>
      </c>
      <c r="S327">
        <v>0</v>
      </c>
      <c r="T327" t="s">
        <v>49</v>
      </c>
      <c r="U327">
        <v>12</v>
      </c>
    </row>
    <row r="328" spans="11:21">
      <c r="K328">
        <v>0</v>
      </c>
      <c r="R328">
        <v>0</v>
      </c>
      <c r="S328">
        <v>0</v>
      </c>
      <c r="T328" t="s">
        <v>49</v>
      </c>
      <c r="U328">
        <v>12</v>
      </c>
    </row>
    <row r="329" spans="11:21">
      <c r="K329">
        <v>0</v>
      </c>
      <c r="R329">
        <v>0</v>
      </c>
      <c r="S329">
        <v>0</v>
      </c>
      <c r="T329" t="s">
        <v>49</v>
      </c>
      <c r="U329">
        <v>12</v>
      </c>
    </row>
    <row r="330" spans="11:21">
      <c r="K330">
        <v>0</v>
      </c>
      <c r="R330">
        <v>0</v>
      </c>
      <c r="S330">
        <v>0</v>
      </c>
      <c r="T330" t="s">
        <v>49</v>
      </c>
      <c r="U330">
        <v>12</v>
      </c>
    </row>
    <row r="331" spans="11:21">
      <c r="K331">
        <v>0</v>
      </c>
      <c r="R331">
        <v>0</v>
      </c>
      <c r="S331">
        <v>0</v>
      </c>
      <c r="T331" t="s">
        <v>49</v>
      </c>
      <c r="U331">
        <v>12</v>
      </c>
    </row>
    <row r="332" spans="11:21">
      <c r="K332">
        <v>0</v>
      </c>
      <c r="R332">
        <v>0</v>
      </c>
      <c r="S332">
        <v>0</v>
      </c>
      <c r="T332" t="s">
        <v>49</v>
      </c>
      <c r="U332">
        <v>12</v>
      </c>
    </row>
    <row r="333" spans="11:21">
      <c r="K333">
        <v>0</v>
      </c>
      <c r="R333">
        <v>0</v>
      </c>
      <c r="S333">
        <v>0</v>
      </c>
      <c r="T333" t="s">
        <v>49</v>
      </c>
      <c r="U333">
        <v>12</v>
      </c>
    </row>
    <row r="334" spans="11:21">
      <c r="K334">
        <v>0</v>
      </c>
      <c r="R334">
        <v>0</v>
      </c>
      <c r="S334">
        <v>0</v>
      </c>
      <c r="T334" t="s">
        <v>49</v>
      </c>
      <c r="U334">
        <v>12</v>
      </c>
    </row>
    <row r="335" spans="11:21">
      <c r="K335">
        <v>0</v>
      </c>
      <c r="R335">
        <v>0</v>
      </c>
      <c r="S335">
        <v>0</v>
      </c>
      <c r="T335" t="s">
        <v>49</v>
      </c>
      <c r="U335">
        <v>12</v>
      </c>
    </row>
    <row r="336" spans="11:21">
      <c r="K336">
        <v>0</v>
      </c>
      <c r="R336">
        <v>145</v>
      </c>
      <c r="S336">
        <v>145</v>
      </c>
      <c r="T336" t="s">
        <v>49</v>
      </c>
      <c r="U336">
        <v>11</v>
      </c>
    </row>
    <row r="337" spans="11:21">
      <c r="K337">
        <v>0</v>
      </c>
      <c r="R337">
        <v>0</v>
      </c>
      <c r="S337">
        <v>0</v>
      </c>
      <c r="T337" t="s">
        <v>127</v>
      </c>
      <c r="U337">
        <v>31</v>
      </c>
    </row>
    <row r="338" spans="11:21">
      <c r="K338">
        <v>0</v>
      </c>
      <c r="R338">
        <v>0</v>
      </c>
      <c r="S338">
        <v>0</v>
      </c>
      <c r="T338" t="s">
        <v>127</v>
      </c>
      <c r="U338">
        <v>31</v>
      </c>
    </row>
    <row r="339" spans="11:21">
      <c r="K339">
        <v>0</v>
      </c>
      <c r="R339">
        <v>0</v>
      </c>
      <c r="S339">
        <v>0</v>
      </c>
      <c r="T339" t="s">
        <v>127</v>
      </c>
      <c r="U339">
        <v>31</v>
      </c>
    </row>
    <row r="340" spans="11:21">
      <c r="K340">
        <v>0</v>
      </c>
      <c r="R340">
        <v>0</v>
      </c>
      <c r="S340">
        <v>0</v>
      </c>
      <c r="T340" t="s">
        <v>127</v>
      </c>
      <c r="U340">
        <v>31</v>
      </c>
    </row>
    <row r="341" spans="11:21">
      <c r="K341">
        <v>0</v>
      </c>
      <c r="R341">
        <v>0</v>
      </c>
      <c r="S341">
        <v>0</v>
      </c>
      <c r="T341" t="s">
        <v>127</v>
      </c>
      <c r="U341">
        <v>31</v>
      </c>
    </row>
    <row r="342" spans="11:21">
      <c r="K342">
        <v>0</v>
      </c>
      <c r="R342">
        <v>0</v>
      </c>
      <c r="S342">
        <v>0</v>
      </c>
      <c r="T342" t="s">
        <v>127</v>
      </c>
      <c r="U342">
        <v>31</v>
      </c>
    </row>
    <row r="343" spans="11:21">
      <c r="K343">
        <v>0</v>
      </c>
      <c r="R343">
        <v>0</v>
      </c>
      <c r="S343">
        <v>0</v>
      </c>
      <c r="T343" t="s">
        <v>127</v>
      </c>
      <c r="U343">
        <v>31</v>
      </c>
    </row>
    <row r="344" spans="11:21">
      <c r="K344">
        <v>0</v>
      </c>
      <c r="R344">
        <v>0</v>
      </c>
      <c r="S344">
        <v>0</v>
      </c>
      <c r="T344" t="s">
        <v>127</v>
      </c>
      <c r="U344">
        <v>31</v>
      </c>
    </row>
    <row r="345" spans="11:21">
      <c r="K345">
        <v>0</v>
      </c>
      <c r="R345">
        <v>0</v>
      </c>
      <c r="S345">
        <v>0</v>
      </c>
      <c r="T345" t="s">
        <v>127</v>
      </c>
      <c r="U345">
        <v>31</v>
      </c>
    </row>
    <row r="346" spans="11:21">
      <c r="K346">
        <v>0</v>
      </c>
      <c r="R346">
        <v>0</v>
      </c>
      <c r="S346">
        <v>0</v>
      </c>
      <c r="T346" t="s">
        <v>127</v>
      </c>
      <c r="U346">
        <v>31</v>
      </c>
    </row>
    <row r="347" spans="11:21">
      <c r="K347">
        <v>0</v>
      </c>
      <c r="R347">
        <v>0</v>
      </c>
      <c r="S347">
        <v>0</v>
      </c>
      <c r="T347" t="s">
        <v>127</v>
      </c>
      <c r="U347">
        <v>31</v>
      </c>
    </row>
    <row r="348" spans="11:21">
      <c r="K348">
        <v>0</v>
      </c>
      <c r="R348">
        <v>0</v>
      </c>
      <c r="S348">
        <v>0</v>
      </c>
      <c r="T348" t="s">
        <v>127</v>
      </c>
      <c r="U348">
        <v>31</v>
      </c>
    </row>
    <row r="349" spans="11:21">
      <c r="K349">
        <v>0</v>
      </c>
      <c r="R349">
        <v>0</v>
      </c>
      <c r="S349">
        <v>0</v>
      </c>
      <c r="T349" t="s">
        <v>127</v>
      </c>
      <c r="U349">
        <v>31</v>
      </c>
    </row>
    <row r="350" spans="11:21">
      <c r="K350">
        <v>0</v>
      </c>
      <c r="R350">
        <v>0</v>
      </c>
      <c r="S350">
        <v>0</v>
      </c>
      <c r="T350" t="s">
        <v>127</v>
      </c>
      <c r="U350">
        <v>31</v>
      </c>
    </row>
    <row r="351" spans="11:21">
      <c r="K351">
        <v>0</v>
      </c>
      <c r="R351">
        <v>0</v>
      </c>
      <c r="S351">
        <v>0</v>
      </c>
      <c r="T351" t="s">
        <v>127</v>
      </c>
      <c r="U351">
        <v>31</v>
      </c>
    </row>
    <row r="352" spans="11:21">
      <c r="K352">
        <v>0</v>
      </c>
      <c r="R352">
        <v>0</v>
      </c>
      <c r="S352">
        <v>0</v>
      </c>
      <c r="T352" t="s">
        <v>127</v>
      </c>
      <c r="U352">
        <v>31</v>
      </c>
    </row>
    <row r="353" spans="11:21">
      <c r="K353">
        <v>0</v>
      </c>
      <c r="R353">
        <v>0</v>
      </c>
      <c r="S353">
        <v>0</v>
      </c>
      <c r="T353" t="s">
        <v>127</v>
      </c>
      <c r="U353">
        <v>31</v>
      </c>
    </row>
    <row r="354" spans="11:21">
      <c r="K354">
        <v>0</v>
      </c>
      <c r="R354">
        <v>0</v>
      </c>
      <c r="S354">
        <v>0</v>
      </c>
      <c r="T354" t="s">
        <v>127</v>
      </c>
      <c r="U354">
        <v>31</v>
      </c>
    </row>
    <row r="355" spans="11:21">
      <c r="K355">
        <v>0</v>
      </c>
      <c r="R355">
        <v>0</v>
      </c>
      <c r="S355">
        <v>0</v>
      </c>
      <c r="T355" t="s">
        <v>127</v>
      </c>
      <c r="U355">
        <v>31</v>
      </c>
    </row>
    <row r="356" spans="11:21">
      <c r="K356">
        <v>0</v>
      </c>
      <c r="R356">
        <v>0</v>
      </c>
      <c r="S356">
        <v>0</v>
      </c>
      <c r="T356" t="s">
        <v>127</v>
      </c>
      <c r="U356">
        <v>31</v>
      </c>
    </row>
    <row r="357" spans="11:21">
      <c r="K357">
        <v>0</v>
      </c>
      <c r="R357">
        <v>0</v>
      </c>
      <c r="S357">
        <v>0</v>
      </c>
      <c r="T357" t="s">
        <v>127</v>
      </c>
      <c r="U357">
        <v>31</v>
      </c>
    </row>
    <row r="358" spans="11:21">
      <c r="K358">
        <v>0</v>
      </c>
      <c r="R358">
        <v>0</v>
      </c>
      <c r="S358">
        <v>0</v>
      </c>
      <c r="T358" t="s">
        <v>127</v>
      </c>
      <c r="U358">
        <v>31</v>
      </c>
    </row>
    <row r="359" spans="11:21">
      <c r="K359">
        <v>0</v>
      </c>
      <c r="R359">
        <v>0</v>
      </c>
      <c r="S359">
        <v>0</v>
      </c>
      <c r="T359" t="s">
        <v>127</v>
      </c>
      <c r="U359">
        <v>31</v>
      </c>
    </row>
    <row r="360" spans="11:21">
      <c r="K360">
        <v>0</v>
      </c>
      <c r="R360">
        <v>0</v>
      </c>
      <c r="S360">
        <v>0</v>
      </c>
      <c r="T360" t="s">
        <v>127</v>
      </c>
      <c r="U360">
        <v>31</v>
      </c>
    </row>
    <row r="361" spans="11:21">
      <c r="K361">
        <v>0</v>
      </c>
      <c r="R361">
        <v>0</v>
      </c>
      <c r="S361">
        <v>0</v>
      </c>
      <c r="T361" t="s">
        <v>127</v>
      </c>
      <c r="U361">
        <v>31</v>
      </c>
    </row>
    <row r="362" spans="11:21">
      <c r="K362">
        <v>0</v>
      </c>
      <c r="R362">
        <v>0</v>
      </c>
      <c r="S362">
        <v>0</v>
      </c>
      <c r="T362" t="s">
        <v>127</v>
      </c>
      <c r="U362">
        <v>31</v>
      </c>
    </row>
    <row r="363" spans="11:21">
      <c r="K363">
        <v>0</v>
      </c>
      <c r="R363">
        <v>0</v>
      </c>
      <c r="S363">
        <v>0</v>
      </c>
      <c r="T363" t="s">
        <v>127</v>
      </c>
      <c r="U363">
        <v>31</v>
      </c>
    </row>
    <row r="364" spans="11:21">
      <c r="K364">
        <v>0</v>
      </c>
      <c r="R364">
        <v>0</v>
      </c>
      <c r="S364">
        <v>0</v>
      </c>
      <c r="T364" t="s">
        <v>127</v>
      </c>
      <c r="U364">
        <v>31</v>
      </c>
    </row>
    <row r="365" spans="11:21">
      <c r="K365">
        <v>0</v>
      </c>
      <c r="R365">
        <v>0</v>
      </c>
      <c r="S365">
        <v>0</v>
      </c>
      <c r="T365" t="s">
        <v>127</v>
      </c>
      <c r="U365">
        <v>31</v>
      </c>
    </row>
    <row r="366" spans="11:21">
      <c r="K366">
        <v>0</v>
      </c>
      <c r="R366">
        <v>0</v>
      </c>
      <c r="S366">
        <v>0</v>
      </c>
      <c r="T366" t="s">
        <v>127</v>
      </c>
      <c r="U366">
        <v>31</v>
      </c>
    </row>
    <row r="367" spans="11:21">
      <c r="K367">
        <v>0</v>
      </c>
      <c r="R367">
        <v>0</v>
      </c>
      <c r="S367">
        <v>0</v>
      </c>
      <c r="T367" t="s">
        <v>127</v>
      </c>
      <c r="U367">
        <v>31</v>
      </c>
    </row>
    <row r="368" spans="11:21">
      <c r="K368">
        <v>0</v>
      </c>
      <c r="R368">
        <v>0</v>
      </c>
      <c r="S368">
        <v>0</v>
      </c>
      <c r="T368" t="s">
        <v>127</v>
      </c>
      <c r="U368">
        <v>31</v>
      </c>
    </row>
    <row r="369" spans="11:21">
      <c r="K369">
        <v>0</v>
      </c>
      <c r="R369">
        <v>0</v>
      </c>
      <c r="S369">
        <v>0</v>
      </c>
      <c r="T369" t="s">
        <v>127</v>
      </c>
      <c r="U369">
        <v>31</v>
      </c>
    </row>
    <row r="370" spans="11:21">
      <c r="K370">
        <v>0</v>
      </c>
      <c r="R370">
        <v>0</v>
      </c>
      <c r="S370">
        <v>0</v>
      </c>
      <c r="T370" t="s">
        <v>127</v>
      </c>
      <c r="U370">
        <v>31</v>
      </c>
    </row>
    <row r="371" spans="11:21">
      <c r="K371">
        <v>0</v>
      </c>
      <c r="R371">
        <v>0</v>
      </c>
      <c r="S371">
        <v>0</v>
      </c>
      <c r="T371" t="s">
        <v>127</v>
      </c>
      <c r="U371">
        <v>31</v>
      </c>
    </row>
    <row r="372" spans="11:21">
      <c r="K372">
        <v>0</v>
      </c>
      <c r="R372">
        <v>0</v>
      </c>
      <c r="S372">
        <v>0</v>
      </c>
      <c r="T372" t="s">
        <v>127</v>
      </c>
      <c r="U372">
        <v>31</v>
      </c>
    </row>
    <row r="373" spans="11:21">
      <c r="K373">
        <v>0</v>
      </c>
      <c r="R373">
        <v>0</v>
      </c>
      <c r="S373">
        <v>0</v>
      </c>
      <c r="T373" t="s">
        <v>127</v>
      </c>
      <c r="U373">
        <v>31</v>
      </c>
    </row>
    <row r="374" spans="11:21">
      <c r="K374">
        <v>0</v>
      </c>
      <c r="R374">
        <v>0</v>
      </c>
      <c r="S374">
        <v>0</v>
      </c>
      <c r="T374" t="s">
        <v>127</v>
      </c>
      <c r="U374">
        <v>31</v>
      </c>
    </row>
    <row r="375" spans="11:21">
      <c r="K375">
        <v>0</v>
      </c>
      <c r="R375">
        <v>0</v>
      </c>
      <c r="S375">
        <v>0</v>
      </c>
      <c r="T375" t="s">
        <v>127</v>
      </c>
      <c r="U375">
        <v>31</v>
      </c>
    </row>
    <row r="376" spans="11:21">
      <c r="K376">
        <v>0</v>
      </c>
      <c r="R376">
        <v>0</v>
      </c>
      <c r="S376">
        <v>0</v>
      </c>
      <c r="T376" t="s">
        <v>127</v>
      </c>
      <c r="U376">
        <v>31</v>
      </c>
    </row>
    <row r="377" spans="11:21">
      <c r="K377">
        <v>0</v>
      </c>
      <c r="R377">
        <v>0</v>
      </c>
      <c r="S377">
        <v>0</v>
      </c>
      <c r="T377" t="s">
        <v>127</v>
      </c>
      <c r="U377">
        <v>31</v>
      </c>
    </row>
    <row r="378" spans="11:21">
      <c r="K378">
        <v>0</v>
      </c>
      <c r="R378">
        <v>0</v>
      </c>
      <c r="S378">
        <v>0</v>
      </c>
      <c r="T378" t="s">
        <v>127</v>
      </c>
      <c r="U378">
        <v>31</v>
      </c>
    </row>
    <row r="379" spans="11:21">
      <c r="K379">
        <v>0</v>
      </c>
      <c r="R379">
        <v>0</v>
      </c>
      <c r="S379">
        <v>0</v>
      </c>
      <c r="T379" t="s">
        <v>127</v>
      </c>
      <c r="U379">
        <v>31</v>
      </c>
    </row>
    <row r="380" spans="11:21">
      <c r="K380">
        <v>0</v>
      </c>
      <c r="R380">
        <v>0</v>
      </c>
      <c r="S380">
        <v>0</v>
      </c>
      <c r="T380" t="s">
        <v>127</v>
      </c>
      <c r="U380">
        <v>31</v>
      </c>
    </row>
    <row r="381" spans="11:21">
      <c r="K381">
        <v>0</v>
      </c>
      <c r="R381">
        <v>0</v>
      </c>
      <c r="S381">
        <v>0</v>
      </c>
      <c r="T381" t="s">
        <v>127</v>
      </c>
      <c r="U381">
        <v>31</v>
      </c>
    </row>
    <row r="382" spans="11:21">
      <c r="K382">
        <v>0</v>
      </c>
      <c r="R382">
        <v>0</v>
      </c>
      <c r="S382">
        <v>0</v>
      </c>
      <c r="T382" t="s">
        <v>127</v>
      </c>
      <c r="U382">
        <v>31</v>
      </c>
    </row>
    <row r="383" spans="11:21">
      <c r="K383">
        <v>0</v>
      </c>
      <c r="R383">
        <v>0</v>
      </c>
      <c r="S383">
        <v>0</v>
      </c>
      <c r="T383" t="s">
        <v>127</v>
      </c>
      <c r="U383">
        <v>31</v>
      </c>
    </row>
    <row r="384" spans="11:21">
      <c r="K384">
        <v>0</v>
      </c>
      <c r="R384">
        <v>0</v>
      </c>
      <c r="S384">
        <v>0</v>
      </c>
      <c r="T384" t="s">
        <v>127</v>
      </c>
      <c r="U384">
        <v>31</v>
      </c>
    </row>
    <row r="385" spans="11:21">
      <c r="K385">
        <v>0</v>
      </c>
      <c r="R385">
        <v>0</v>
      </c>
      <c r="S385">
        <v>0</v>
      </c>
      <c r="T385" t="s">
        <v>127</v>
      </c>
      <c r="U385">
        <v>31</v>
      </c>
    </row>
    <row r="386" spans="11:21">
      <c r="K386">
        <v>0</v>
      </c>
      <c r="R386">
        <v>0</v>
      </c>
      <c r="S386">
        <v>0</v>
      </c>
      <c r="T386" t="s">
        <v>127</v>
      </c>
      <c r="U386">
        <v>31</v>
      </c>
    </row>
    <row r="387" spans="11:21">
      <c r="K387">
        <v>0</v>
      </c>
      <c r="R387">
        <v>0</v>
      </c>
      <c r="S387">
        <v>0</v>
      </c>
      <c r="T387" t="s">
        <v>127</v>
      </c>
      <c r="U387">
        <v>31</v>
      </c>
    </row>
    <row r="388" spans="11:21">
      <c r="K388">
        <v>0</v>
      </c>
      <c r="R388">
        <v>0</v>
      </c>
      <c r="S388">
        <v>0</v>
      </c>
      <c r="T388" t="s">
        <v>127</v>
      </c>
      <c r="U388">
        <v>31</v>
      </c>
    </row>
    <row r="389" spans="11:21">
      <c r="K389">
        <v>0</v>
      </c>
      <c r="R389">
        <v>0</v>
      </c>
      <c r="S389">
        <v>0</v>
      </c>
      <c r="T389" t="s">
        <v>127</v>
      </c>
      <c r="U389">
        <v>31</v>
      </c>
    </row>
    <row r="390" spans="11:21">
      <c r="K390">
        <v>0</v>
      </c>
      <c r="R390">
        <v>0</v>
      </c>
      <c r="S390">
        <v>0</v>
      </c>
      <c r="T390" t="s">
        <v>127</v>
      </c>
      <c r="U390">
        <v>31</v>
      </c>
    </row>
    <row r="391" spans="11:21">
      <c r="K391">
        <v>0</v>
      </c>
      <c r="R391">
        <v>0</v>
      </c>
      <c r="S391">
        <v>0</v>
      </c>
      <c r="T391" t="s">
        <v>127</v>
      </c>
      <c r="U391">
        <v>31</v>
      </c>
    </row>
    <row r="392" spans="11:21">
      <c r="K392">
        <v>0</v>
      </c>
      <c r="R392">
        <v>0</v>
      </c>
      <c r="S392">
        <v>0</v>
      </c>
      <c r="T392" t="s">
        <v>127</v>
      </c>
      <c r="U392">
        <v>31</v>
      </c>
    </row>
    <row r="393" spans="11:21">
      <c r="K393">
        <v>0</v>
      </c>
      <c r="R393">
        <v>0</v>
      </c>
      <c r="S393">
        <v>0</v>
      </c>
      <c r="T393" t="s">
        <v>127</v>
      </c>
      <c r="U393">
        <v>31</v>
      </c>
    </row>
    <row r="394" spans="11:21">
      <c r="K394">
        <v>0</v>
      </c>
      <c r="R394">
        <v>0</v>
      </c>
      <c r="S394">
        <v>0</v>
      </c>
      <c r="T394" t="s">
        <v>127</v>
      </c>
      <c r="U394">
        <v>31</v>
      </c>
    </row>
    <row r="395" spans="11:21">
      <c r="K395">
        <v>0</v>
      </c>
      <c r="R395">
        <v>0</v>
      </c>
      <c r="S395">
        <v>0</v>
      </c>
      <c r="T395" t="s">
        <v>127</v>
      </c>
      <c r="U395">
        <v>31</v>
      </c>
    </row>
    <row r="396" spans="11:21">
      <c r="K396">
        <v>0</v>
      </c>
      <c r="R396">
        <v>0</v>
      </c>
      <c r="S396">
        <v>0</v>
      </c>
      <c r="T396" t="s">
        <v>127</v>
      </c>
      <c r="U396">
        <v>31</v>
      </c>
    </row>
    <row r="397" spans="11:21">
      <c r="K397">
        <v>0</v>
      </c>
      <c r="R397">
        <v>0</v>
      </c>
      <c r="S397">
        <v>0</v>
      </c>
      <c r="T397" t="s">
        <v>127</v>
      </c>
      <c r="U397">
        <v>31</v>
      </c>
    </row>
    <row r="398" spans="11:21">
      <c r="K398">
        <v>0</v>
      </c>
      <c r="R398">
        <v>0</v>
      </c>
      <c r="S398">
        <v>0</v>
      </c>
      <c r="T398" t="s">
        <v>127</v>
      </c>
      <c r="U398">
        <v>31</v>
      </c>
    </row>
    <row r="399" spans="11:21">
      <c r="K399">
        <v>0</v>
      </c>
      <c r="R399">
        <v>0</v>
      </c>
      <c r="S399">
        <v>0</v>
      </c>
      <c r="T399" t="s">
        <v>127</v>
      </c>
      <c r="U399">
        <v>31</v>
      </c>
    </row>
    <row r="400" spans="11:21">
      <c r="K400">
        <v>0</v>
      </c>
      <c r="R400">
        <v>0</v>
      </c>
      <c r="S400">
        <v>0</v>
      </c>
      <c r="T400" t="s">
        <v>127</v>
      </c>
      <c r="U400">
        <v>31</v>
      </c>
    </row>
    <row r="401" spans="11:21">
      <c r="K401">
        <v>0</v>
      </c>
      <c r="R401">
        <v>0</v>
      </c>
      <c r="S401">
        <v>0</v>
      </c>
      <c r="T401" t="s">
        <v>127</v>
      </c>
      <c r="U401">
        <v>31</v>
      </c>
    </row>
    <row r="402" spans="11:21">
      <c r="K402">
        <v>0</v>
      </c>
      <c r="R402">
        <v>0</v>
      </c>
      <c r="S402">
        <v>0</v>
      </c>
      <c r="T402" t="s">
        <v>127</v>
      </c>
      <c r="U402">
        <v>31</v>
      </c>
    </row>
    <row r="403" spans="11:21">
      <c r="K403">
        <v>0</v>
      </c>
      <c r="R403">
        <v>0</v>
      </c>
      <c r="S403">
        <v>0</v>
      </c>
      <c r="T403" t="s">
        <v>127</v>
      </c>
      <c r="U403">
        <v>31</v>
      </c>
    </row>
    <row r="404" spans="11:21">
      <c r="K404">
        <v>0</v>
      </c>
      <c r="R404">
        <v>0</v>
      </c>
      <c r="S404">
        <v>0</v>
      </c>
      <c r="T404" t="s">
        <v>127</v>
      </c>
      <c r="U404">
        <v>31</v>
      </c>
    </row>
    <row r="405" spans="11:21">
      <c r="K405">
        <v>0</v>
      </c>
      <c r="R405">
        <v>0</v>
      </c>
      <c r="S405">
        <v>0</v>
      </c>
      <c r="T405" t="s">
        <v>127</v>
      </c>
      <c r="U405">
        <v>31</v>
      </c>
    </row>
    <row r="406" spans="11:21">
      <c r="K406">
        <v>0</v>
      </c>
      <c r="R406">
        <v>0</v>
      </c>
      <c r="S406">
        <v>0</v>
      </c>
      <c r="T406" t="s">
        <v>127</v>
      </c>
      <c r="U406">
        <v>31</v>
      </c>
    </row>
    <row r="407" spans="11:21">
      <c r="K407">
        <v>0</v>
      </c>
      <c r="R407">
        <v>0</v>
      </c>
      <c r="S407">
        <v>0</v>
      </c>
      <c r="T407" t="s">
        <v>127</v>
      </c>
      <c r="U407">
        <v>31</v>
      </c>
    </row>
    <row r="408" spans="11:21">
      <c r="K408">
        <v>0</v>
      </c>
      <c r="R408">
        <v>0</v>
      </c>
      <c r="S408">
        <v>0</v>
      </c>
      <c r="T408" t="s">
        <v>127</v>
      </c>
      <c r="U408">
        <v>31</v>
      </c>
    </row>
    <row r="409" spans="11:21">
      <c r="K409">
        <v>0</v>
      </c>
      <c r="R409">
        <v>0</v>
      </c>
      <c r="S409">
        <v>0</v>
      </c>
      <c r="T409" t="s">
        <v>127</v>
      </c>
      <c r="U409">
        <v>31</v>
      </c>
    </row>
    <row r="410" spans="11:21">
      <c r="K410">
        <v>0</v>
      </c>
      <c r="R410">
        <v>0</v>
      </c>
      <c r="S410">
        <v>0</v>
      </c>
      <c r="T410" t="s">
        <v>127</v>
      </c>
      <c r="U410">
        <v>31</v>
      </c>
    </row>
    <row r="411" spans="11:21">
      <c r="K411">
        <v>0</v>
      </c>
      <c r="R411">
        <v>0</v>
      </c>
      <c r="S411">
        <v>0</v>
      </c>
      <c r="T411" t="s">
        <v>127</v>
      </c>
      <c r="U411">
        <v>31</v>
      </c>
    </row>
    <row r="412" spans="11:21">
      <c r="K412">
        <v>0</v>
      </c>
      <c r="R412">
        <v>0</v>
      </c>
      <c r="S412">
        <v>0</v>
      </c>
      <c r="T412" t="s">
        <v>127</v>
      </c>
      <c r="U412">
        <v>31</v>
      </c>
    </row>
    <row r="413" spans="11:21">
      <c r="K413">
        <v>0</v>
      </c>
      <c r="R413">
        <v>0</v>
      </c>
      <c r="S413">
        <v>0</v>
      </c>
      <c r="T413" t="s">
        <v>127</v>
      </c>
      <c r="U413">
        <v>31</v>
      </c>
    </row>
    <row r="414" spans="11:21">
      <c r="K414">
        <v>0</v>
      </c>
      <c r="R414">
        <v>0</v>
      </c>
      <c r="S414">
        <v>0</v>
      </c>
      <c r="T414" t="s">
        <v>127</v>
      </c>
      <c r="U414">
        <v>31</v>
      </c>
    </row>
    <row r="415" spans="11:21">
      <c r="K415">
        <v>0</v>
      </c>
      <c r="R415">
        <v>0</v>
      </c>
      <c r="S415">
        <v>0</v>
      </c>
      <c r="T415" t="s">
        <v>127</v>
      </c>
      <c r="U415">
        <v>31</v>
      </c>
    </row>
    <row r="416" spans="11:21">
      <c r="K416">
        <v>0</v>
      </c>
      <c r="R416">
        <v>0</v>
      </c>
      <c r="S416">
        <v>0</v>
      </c>
      <c r="T416" t="s">
        <v>127</v>
      </c>
      <c r="U416">
        <v>31</v>
      </c>
    </row>
    <row r="417" spans="11:21">
      <c r="K417">
        <v>0</v>
      </c>
      <c r="R417">
        <v>0</v>
      </c>
      <c r="S417">
        <v>0</v>
      </c>
      <c r="T417" t="s">
        <v>127</v>
      </c>
      <c r="U417">
        <v>31</v>
      </c>
    </row>
    <row r="418" spans="11:21">
      <c r="K418">
        <v>0</v>
      </c>
      <c r="R418">
        <v>0</v>
      </c>
      <c r="S418">
        <v>0</v>
      </c>
      <c r="T418" t="s">
        <v>127</v>
      </c>
      <c r="U418">
        <v>31</v>
      </c>
    </row>
    <row r="419" spans="11:21">
      <c r="K419">
        <v>0</v>
      </c>
      <c r="R419">
        <v>0</v>
      </c>
      <c r="S419">
        <v>0</v>
      </c>
      <c r="T419" t="s">
        <v>127</v>
      </c>
      <c r="U419">
        <v>31</v>
      </c>
    </row>
    <row r="420" spans="11:21">
      <c r="K420">
        <v>0</v>
      </c>
      <c r="R420">
        <v>0</v>
      </c>
      <c r="S420">
        <v>0</v>
      </c>
      <c r="T420" t="s">
        <v>127</v>
      </c>
      <c r="U420">
        <v>31</v>
      </c>
    </row>
    <row r="421" spans="11:21">
      <c r="K421">
        <v>0</v>
      </c>
      <c r="R421">
        <v>0</v>
      </c>
      <c r="S421">
        <v>0</v>
      </c>
      <c r="T421" t="s">
        <v>127</v>
      </c>
      <c r="U421">
        <v>31</v>
      </c>
    </row>
    <row r="422" spans="11:21">
      <c r="K422">
        <v>0</v>
      </c>
      <c r="R422">
        <v>0</v>
      </c>
      <c r="S422">
        <v>0</v>
      </c>
      <c r="T422" t="s">
        <v>127</v>
      </c>
      <c r="U422">
        <v>31</v>
      </c>
    </row>
    <row r="423" spans="11:21">
      <c r="K423">
        <v>0</v>
      </c>
      <c r="R423">
        <v>0</v>
      </c>
      <c r="S423">
        <v>0</v>
      </c>
      <c r="T423" t="s">
        <v>127</v>
      </c>
      <c r="U423">
        <v>31</v>
      </c>
    </row>
    <row r="424" spans="11:21">
      <c r="K424">
        <v>0</v>
      </c>
      <c r="R424">
        <v>0</v>
      </c>
      <c r="S424">
        <v>0</v>
      </c>
      <c r="T424" t="s">
        <v>127</v>
      </c>
      <c r="U424">
        <v>31</v>
      </c>
    </row>
    <row r="425" spans="11:21">
      <c r="K425">
        <v>0</v>
      </c>
      <c r="R425">
        <v>0</v>
      </c>
      <c r="S425">
        <v>0</v>
      </c>
      <c r="T425" t="s">
        <v>127</v>
      </c>
      <c r="U425">
        <v>31</v>
      </c>
    </row>
    <row r="426" spans="11:21">
      <c r="K426">
        <v>0</v>
      </c>
      <c r="R426">
        <v>0</v>
      </c>
      <c r="S426">
        <v>0</v>
      </c>
      <c r="T426" t="s">
        <v>127</v>
      </c>
      <c r="U426">
        <v>31</v>
      </c>
    </row>
    <row r="427" spans="11:21">
      <c r="K427">
        <v>0</v>
      </c>
      <c r="R427">
        <v>0</v>
      </c>
      <c r="S427">
        <v>0</v>
      </c>
      <c r="T427" t="s">
        <v>127</v>
      </c>
      <c r="U427">
        <v>31</v>
      </c>
    </row>
    <row r="428" spans="11:21">
      <c r="K428">
        <v>0</v>
      </c>
      <c r="R428">
        <v>0</v>
      </c>
      <c r="S428">
        <v>0</v>
      </c>
      <c r="T428" t="s">
        <v>127</v>
      </c>
      <c r="U428">
        <v>31</v>
      </c>
    </row>
    <row r="429" spans="11:21">
      <c r="K429">
        <v>0</v>
      </c>
      <c r="R429">
        <v>0</v>
      </c>
      <c r="S429">
        <v>0</v>
      </c>
      <c r="T429" t="s">
        <v>127</v>
      </c>
      <c r="U429">
        <v>31</v>
      </c>
    </row>
    <row r="430" spans="11:21">
      <c r="K430">
        <v>0</v>
      </c>
      <c r="R430">
        <v>0</v>
      </c>
      <c r="S430">
        <v>0</v>
      </c>
      <c r="T430" t="s">
        <v>127</v>
      </c>
      <c r="U430">
        <v>31</v>
      </c>
    </row>
    <row r="431" spans="11:21">
      <c r="K431">
        <v>0</v>
      </c>
      <c r="R431">
        <v>0</v>
      </c>
      <c r="S431">
        <v>0</v>
      </c>
      <c r="T431" t="s">
        <v>127</v>
      </c>
      <c r="U431">
        <v>31</v>
      </c>
    </row>
    <row r="432" spans="11:21">
      <c r="K432">
        <v>0</v>
      </c>
      <c r="R432">
        <v>0</v>
      </c>
      <c r="S432">
        <v>0</v>
      </c>
      <c r="T432" t="s">
        <v>127</v>
      </c>
      <c r="U432">
        <v>31</v>
      </c>
    </row>
    <row r="433" spans="11:21">
      <c r="K433">
        <v>0</v>
      </c>
      <c r="R433">
        <v>0</v>
      </c>
      <c r="S433">
        <v>0</v>
      </c>
      <c r="T433" t="s">
        <v>127</v>
      </c>
      <c r="U433">
        <v>31</v>
      </c>
    </row>
    <row r="434" spans="11:21">
      <c r="K434">
        <v>0</v>
      </c>
      <c r="R434">
        <v>0</v>
      </c>
      <c r="S434">
        <v>0</v>
      </c>
      <c r="T434" t="s">
        <v>127</v>
      </c>
      <c r="U434">
        <v>31</v>
      </c>
    </row>
    <row r="435" spans="11:21">
      <c r="K435">
        <v>0</v>
      </c>
      <c r="R435">
        <v>0</v>
      </c>
      <c r="S435">
        <v>0</v>
      </c>
      <c r="T435" t="s">
        <v>127</v>
      </c>
      <c r="U435">
        <v>31</v>
      </c>
    </row>
    <row r="436" spans="11:21">
      <c r="K436">
        <v>0</v>
      </c>
      <c r="R436">
        <v>0</v>
      </c>
      <c r="S436">
        <v>0</v>
      </c>
      <c r="T436" t="s">
        <v>127</v>
      </c>
      <c r="U436">
        <v>31</v>
      </c>
    </row>
    <row r="437" spans="11:21">
      <c r="K437">
        <v>0</v>
      </c>
      <c r="R437">
        <v>0</v>
      </c>
      <c r="S437">
        <v>0</v>
      </c>
      <c r="T437" t="s">
        <v>127</v>
      </c>
      <c r="U437">
        <v>31</v>
      </c>
    </row>
    <row r="438" spans="11:21">
      <c r="K438">
        <v>0</v>
      </c>
      <c r="R438">
        <v>0</v>
      </c>
      <c r="S438">
        <v>0</v>
      </c>
      <c r="T438" t="s">
        <v>127</v>
      </c>
      <c r="U438">
        <v>31</v>
      </c>
    </row>
    <row r="439" spans="11:21">
      <c r="K439">
        <v>0</v>
      </c>
      <c r="R439">
        <v>0</v>
      </c>
      <c r="S439">
        <v>0</v>
      </c>
      <c r="T439" t="s">
        <v>127</v>
      </c>
      <c r="U439">
        <v>31</v>
      </c>
    </row>
    <row r="440" spans="11:21">
      <c r="K440">
        <v>0</v>
      </c>
      <c r="R440">
        <v>0</v>
      </c>
      <c r="S440">
        <v>0</v>
      </c>
      <c r="T440" t="s">
        <v>127</v>
      </c>
      <c r="U440">
        <v>31</v>
      </c>
    </row>
    <row r="441" spans="11:21">
      <c r="K441">
        <v>0</v>
      </c>
      <c r="R441">
        <v>0</v>
      </c>
      <c r="S441">
        <v>0</v>
      </c>
      <c r="T441" t="s">
        <v>127</v>
      </c>
      <c r="U441">
        <v>31</v>
      </c>
    </row>
    <row r="442" spans="11:21">
      <c r="K442">
        <v>0</v>
      </c>
      <c r="R442">
        <v>0</v>
      </c>
      <c r="S442">
        <v>0</v>
      </c>
      <c r="T442" t="s">
        <v>127</v>
      </c>
      <c r="U442">
        <v>31</v>
      </c>
    </row>
    <row r="443" spans="11:21">
      <c r="K443">
        <v>0</v>
      </c>
      <c r="R443">
        <v>0</v>
      </c>
      <c r="S443">
        <v>0</v>
      </c>
      <c r="T443" t="s">
        <v>127</v>
      </c>
      <c r="U443">
        <v>31</v>
      </c>
    </row>
    <row r="444" spans="11:21">
      <c r="K444">
        <v>0</v>
      </c>
      <c r="R444">
        <v>0</v>
      </c>
      <c r="S444">
        <v>0</v>
      </c>
      <c r="T444" t="s">
        <v>127</v>
      </c>
      <c r="U444">
        <v>31</v>
      </c>
    </row>
    <row r="445" spans="11:21">
      <c r="K445">
        <v>0</v>
      </c>
      <c r="R445">
        <v>0</v>
      </c>
      <c r="S445">
        <v>0</v>
      </c>
      <c r="T445" t="s">
        <v>127</v>
      </c>
      <c r="U445">
        <v>31</v>
      </c>
    </row>
    <row r="446" spans="11:21">
      <c r="K446">
        <v>0</v>
      </c>
      <c r="R446">
        <v>0</v>
      </c>
      <c r="S446">
        <v>0</v>
      </c>
      <c r="T446" t="s">
        <v>127</v>
      </c>
      <c r="U446">
        <v>31</v>
      </c>
    </row>
    <row r="447" spans="11:21">
      <c r="K447">
        <v>0</v>
      </c>
      <c r="R447">
        <v>0</v>
      </c>
      <c r="S447">
        <v>0</v>
      </c>
      <c r="T447" t="s">
        <v>127</v>
      </c>
      <c r="U447">
        <v>31</v>
      </c>
    </row>
    <row r="448" spans="11:21">
      <c r="K448">
        <v>0</v>
      </c>
      <c r="R448">
        <v>0</v>
      </c>
      <c r="S448">
        <v>0</v>
      </c>
      <c r="T448" t="s">
        <v>127</v>
      </c>
      <c r="U448">
        <v>31</v>
      </c>
    </row>
    <row r="449" spans="11:21">
      <c r="K449">
        <v>0</v>
      </c>
      <c r="R449">
        <v>0</v>
      </c>
      <c r="S449">
        <v>0</v>
      </c>
      <c r="T449" t="s">
        <v>127</v>
      </c>
      <c r="U449">
        <v>31</v>
      </c>
    </row>
    <row r="450" spans="11:21">
      <c r="K450">
        <v>0</v>
      </c>
      <c r="R450">
        <v>0</v>
      </c>
      <c r="S450">
        <v>0</v>
      </c>
      <c r="T450" t="s">
        <v>127</v>
      </c>
      <c r="U450">
        <v>31</v>
      </c>
    </row>
    <row r="451" spans="11:21">
      <c r="K451">
        <v>0</v>
      </c>
      <c r="R451">
        <v>0</v>
      </c>
      <c r="S451">
        <v>0</v>
      </c>
      <c r="T451" t="s">
        <v>127</v>
      </c>
      <c r="U451">
        <v>31</v>
      </c>
    </row>
    <row r="452" spans="11:21">
      <c r="K452">
        <v>0</v>
      </c>
      <c r="R452">
        <v>0</v>
      </c>
      <c r="S452">
        <v>0</v>
      </c>
      <c r="T452" t="s">
        <v>127</v>
      </c>
      <c r="U452">
        <v>31</v>
      </c>
    </row>
    <row r="453" spans="11:21">
      <c r="K453">
        <v>0</v>
      </c>
      <c r="R453">
        <v>0</v>
      </c>
      <c r="S453">
        <v>0</v>
      </c>
      <c r="T453" t="s">
        <v>127</v>
      </c>
      <c r="U453">
        <v>31</v>
      </c>
    </row>
    <row r="454" spans="11:21">
      <c r="K454">
        <v>0</v>
      </c>
      <c r="R454">
        <v>0</v>
      </c>
      <c r="S454">
        <v>0</v>
      </c>
    </row>
    <row r="455" spans="11:21">
      <c r="K455">
        <v>0</v>
      </c>
      <c r="R455">
        <v>0</v>
      </c>
      <c r="S455">
        <v>0</v>
      </c>
    </row>
    <row r="456" spans="11:21">
      <c r="K456">
        <v>0</v>
      </c>
      <c r="R456">
        <v>0</v>
      </c>
      <c r="S456">
        <v>0</v>
      </c>
    </row>
    <row r="457" spans="11:21">
      <c r="K457">
        <v>0</v>
      </c>
      <c r="R457">
        <v>0</v>
      </c>
      <c r="S457">
        <v>0</v>
      </c>
    </row>
    <row r="458" spans="11:21">
      <c r="K458">
        <v>0</v>
      </c>
      <c r="R458">
        <v>0</v>
      </c>
      <c r="S458">
        <v>0</v>
      </c>
    </row>
    <row r="459" spans="11:21">
      <c r="K459">
        <v>0</v>
      </c>
      <c r="R459">
        <v>0</v>
      </c>
      <c r="S459">
        <v>0</v>
      </c>
    </row>
    <row r="460" spans="11:21">
      <c r="K460">
        <v>0</v>
      </c>
      <c r="R460">
        <v>0</v>
      </c>
      <c r="S460">
        <v>0</v>
      </c>
    </row>
    <row r="461" spans="11:21">
      <c r="K461">
        <v>0</v>
      </c>
      <c r="R461">
        <v>0</v>
      </c>
      <c r="S461">
        <v>0</v>
      </c>
    </row>
    <row r="462" spans="11:21">
      <c r="K462">
        <v>0</v>
      </c>
      <c r="R462">
        <v>0</v>
      </c>
      <c r="S462">
        <v>0</v>
      </c>
    </row>
    <row r="463" spans="11:21">
      <c r="K463">
        <v>0</v>
      </c>
      <c r="R463">
        <v>0</v>
      </c>
      <c r="S463">
        <v>0</v>
      </c>
    </row>
    <row r="464" spans="11:21">
      <c r="K464">
        <v>0</v>
      </c>
      <c r="R464">
        <v>0</v>
      </c>
      <c r="S464">
        <v>0</v>
      </c>
    </row>
    <row r="465" spans="11:19">
      <c r="K465">
        <v>0</v>
      </c>
      <c r="R465">
        <v>0</v>
      </c>
      <c r="S465">
        <v>0</v>
      </c>
    </row>
    <row r="466" spans="11:19">
      <c r="K466">
        <v>0</v>
      </c>
      <c r="R466">
        <v>0</v>
      </c>
      <c r="S466">
        <v>0</v>
      </c>
    </row>
    <row r="467" spans="11:19">
      <c r="K467">
        <v>0</v>
      </c>
      <c r="R467">
        <v>0</v>
      </c>
      <c r="S467">
        <v>0</v>
      </c>
    </row>
    <row r="468" spans="11:19">
      <c r="K468">
        <v>0</v>
      </c>
      <c r="R468">
        <v>0</v>
      </c>
      <c r="S468">
        <v>0</v>
      </c>
    </row>
    <row r="469" spans="11:19">
      <c r="K469">
        <v>0</v>
      </c>
      <c r="R469">
        <v>0</v>
      </c>
      <c r="S469">
        <v>0</v>
      </c>
    </row>
    <row r="470" spans="11:19">
      <c r="K470">
        <v>0</v>
      </c>
      <c r="R470">
        <v>0</v>
      </c>
      <c r="S470">
        <v>0</v>
      </c>
    </row>
    <row r="471" spans="11:19">
      <c r="K471">
        <v>0</v>
      </c>
      <c r="R471">
        <v>0</v>
      </c>
      <c r="S471">
        <v>0</v>
      </c>
    </row>
    <row r="472" spans="11:19">
      <c r="K472">
        <v>0</v>
      </c>
      <c r="R472">
        <v>0</v>
      </c>
      <c r="S472">
        <v>0</v>
      </c>
    </row>
    <row r="473" spans="11:19">
      <c r="K473">
        <v>0</v>
      </c>
      <c r="R473">
        <v>0</v>
      </c>
      <c r="S473">
        <v>0</v>
      </c>
    </row>
    <row r="474" spans="11:19">
      <c r="K474">
        <v>0</v>
      </c>
      <c r="R474">
        <v>0</v>
      </c>
      <c r="S474">
        <v>0</v>
      </c>
    </row>
    <row r="475" spans="11:19">
      <c r="K475">
        <v>0</v>
      </c>
      <c r="R475">
        <v>0</v>
      </c>
      <c r="S475">
        <v>0</v>
      </c>
    </row>
    <row r="476" spans="11:19">
      <c r="K476">
        <v>0</v>
      </c>
      <c r="R476">
        <v>0</v>
      </c>
      <c r="S476">
        <v>0</v>
      </c>
    </row>
    <row r="477" spans="11:19">
      <c r="K477">
        <v>0</v>
      </c>
      <c r="R477">
        <v>0</v>
      </c>
      <c r="S477">
        <v>0</v>
      </c>
    </row>
    <row r="478" spans="11:19">
      <c r="K478">
        <v>0</v>
      </c>
      <c r="R478">
        <v>0</v>
      </c>
      <c r="S478">
        <v>0</v>
      </c>
    </row>
    <row r="479" spans="11:19">
      <c r="K479">
        <v>0</v>
      </c>
      <c r="R479">
        <v>0</v>
      </c>
      <c r="S479">
        <v>0</v>
      </c>
    </row>
    <row r="480" spans="11:19">
      <c r="K480">
        <v>0</v>
      </c>
      <c r="R480">
        <v>0</v>
      </c>
      <c r="S480">
        <v>0</v>
      </c>
    </row>
    <row r="481" spans="11:19">
      <c r="K481">
        <v>0</v>
      </c>
      <c r="R481">
        <v>0</v>
      </c>
      <c r="S481">
        <v>0</v>
      </c>
    </row>
    <row r="482" spans="11:19">
      <c r="K482">
        <v>0</v>
      </c>
      <c r="R482">
        <v>0</v>
      </c>
      <c r="S482">
        <v>0</v>
      </c>
    </row>
    <row r="483" spans="11:19">
      <c r="K483">
        <v>0</v>
      </c>
      <c r="R483">
        <v>0</v>
      </c>
      <c r="S483">
        <v>0</v>
      </c>
    </row>
    <row r="484" spans="11:19">
      <c r="K484">
        <v>0</v>
      </c>
      <c r="R484">
        <v>0</v>
      </c>
      <c r="S484">
        <v>0</v>
      </c>
    </row>
    <row r="485" spans="11:19">
      <c r="K485">
        <v>0</v>
      </c>
      <c r="R485">
        <v>0</v>
      </c>
      <c r="S485">
        <v>0</v>
      </c>
    </row>
    <row r="486" spans="11:19">
      <c r="K486">
        <v>0</v>
      </c>
      <c r="R486">
        <v>0</v>
      </c>
      <c r="S486">
        <v>0</v>
      </c>
    </row>
    <row r="487" spans="11:19">
      <c r="K487">
        <v>0</v>
      </c>
      <c r="R487">
        <v>0</v>
      </c>
      <c r="S487">
        <v>0</v>
      </c>
    </row>
    <row r="488" spans="11:19">
      <c r="K488">
        <v>0</v>
      </c>
      <c r="R488">
        <v>0</v>
      </c>
      <c r="S488">
        <v>0</v>
      </c>
    </row>
    <row r="489" spans="11:19">
      <c r="K489">
        <v>0</v>
      </c>
      <c r="R489">
        <v>0</v>
      </c>
      <c r="S489">
        <v>0</v>
      </c>
    </row>
    <row r="490" spans="11:19">
      <c r="K490">
        <v>0</v>
      </c>
      <c r="R490">
        <v>0</v>
      </c>
      <c r="S490">
        <v>0</v>
      </c>
    </row>
    <row r="491" spans="11:19">
      <c r="K491">
        <v>0</v>
      </c>
      <c r="R491">
        <v>0</v>
      </c>
      <c r="S491">
        <v>0</v>
      </c>
    </row>
    <row r="492" spans="11:19">
      <c r="K492">
        <v>0</v>
      </c>
      <c r="R492">
        <v>0</v>
      </c>
      <c r="S492">
        <v>0</v>
      </c>
    </row>
    <row r="493" spans="11:19">
      <c r="K493">
        <v>0</v>
      </c>
      <c r="R493">
        <v>0</v>
      </c>
      <c r="S493">
        <v>0</v>
      </c>
    </row>
    <row r="494" spans="11:19">
      <c r="K494">
        <v>0</v>
      </c>
      <c r="R494">
        <v>0</v>
      </c>
      <c r="S494">
        <v>0</v>
      </c>
    </row>
    <row r="495" spans="11:19">
      <c r="K495">
        <v>0</v>
      </c>
      <c r="R495">
        <v>0</v>
      </c>
      <c r="S495">
        <v>0</v>
      </c>
    </row>
    <row r="496" spans="11:19">
      <c r="K496">
        <v>0</v>
      </c>
      <c r="R496">
        <v>0</v>
      </c>
      <c r="S496">
        <v>0</v>
      </c>
    </row>
    <row r="497" spans="11:19">
      <c r="K497">
        <v>0</v>
      </c>
      <c r="R497">
        <v>0</v>
      </c>
      <c r="S497">
        <v>0</v>
      </c>
    </row>
    <row r="498" spans="11:19">
      <c r="K498">
        <v>0</v>
      </c>
      <c r="R498">
        <v>0</v>
      </c>
      <c r="S498">
        <v>0</v>
      </c>
    </row>
    <row r="499" spans="11:19">
      <c r="K499">
        <v>0</v>
      </c>
      <c r="R499">
        <v>0</v>
      </c>
      <c r="S499">
        <v>0</v>
      </c>
    </row>
    <row r="500" spans="11:19">
      <c r="K500">
        <v>0</v>
      </c>
      <c r="R500">
        <v>0</v>
      </c>
      <c r="S500">
        <v>0</v>
      </c>
    </row>
    <row r="501" spans="11:19">
      <c r="K501">
        <v>0</v>
      </c>
      <c r="R501">
        <v>0</v>
      </c>
      <c r="S501">
        <v>0</v>
      </c>
    </row>
    <row r="502" spans="11:19">
      <c r="K502">
        <v>0</v>
      </c>
      <c r="R502">
        <v>0</v>
      </c>
      <c r="S502">
        <v>0</v>
      </c>
    </row>
    <row r="503" spans="11:19">
      <c r="K503">
        <v>0</v>
      </c>
      <c r="R503">
        <v>0</v>
      </c>
      <c r="S503">
        <v>0</v>
      </c>
    </row>
    <row r="504" spans="11:19">
      <c r="K504">
        <v>0</v>
      </c>
      <c r="R504">
        <v>0</v>
      </c>
      <c r="S504">
        <v>0</v>
      </c>
    </row>
    <row r="505" spans="11:19">
      <c r="K505">
        <v>0</v>
      </c>
      <c r="R505">
        <v>0</v>
      </c>
      <c r="S505">
        <v>0</v>
      </c>
    </row>
    <row r="506" spans="11:19">
      <c r="K506">
        <v>0</v>
      </c>
      <c r="R506">
        <v>0</v>
      </c>
      <c r="S506">
        <v>0</v>
      </c>
    </row>
    <row r="507" spans="11:19">
      <c r="K507">
        <v>0</v>
      </c>
      <c r="R507">
        <v>0</v>
      </c>
      <c r="S507">
        <v>0</v>
      </c>
    </row>
    <row r="508" spans="11:19">
      <c r="K508">
        <v>0</v>
      </c>
      <c r="R508">
        <v>0</v>
      </c>
      <c r="S508">
        <v>0</v>
      </c>
    </row>
    <row r="509" spans="11:19">
      <c r="K509">
        <v>0</v>
      </c>
      <c r="R509">
        <v>0</v>
      </c>
      <c r="S509">
        <v>0</v>
      </c>
    </row>
    <row r="510" spans="11:19">
      <c r="K510">
        <v>0</v>
      </c>
      <c r="R510">
        <v>0</v>
      </c>
      <c r="S510">
        <v>0</v>
      </c>
    </row>
    <row r="511" spans="11:19">
      <c r="K511">
        <v>0</v>
      </c>
      <c r="R511">
        <v>0</v>
      </c>
      <c r="S511">
        <v>0</v>
      </c>
    </row>
    <row r="512" spans="11:19">
      <c r="K512">
        <v>0</v>
      </c>
      <c r="R512">
        <v>0</v>
      </c>
      <c r="S512">
        <v>0</v>
      </c>
    </row>
    <row r="513" spans="11:19">
      <c r="K513">
        <v>0</v>
      </c>
      <c r="R513">
        <v>0</v>
      </c>
      <c r="S513">
        <v>0</v>
      </c>
    </row>
    <row r="514" spans="11:19">
      <c r="K514">
        <v>0</v>
      </c>
      <c r="R514">
        <v>0</v>
      </c>
      <c r="S514">
        <v>0</v>
      </c>
    </row>
    <row r="515" spans="11:19">
      <c r="K515">
        <v>0</v>
      </c>
      <c r="R515">
        <v>0</v>
      </c>
      <c r="S515">
        <v>0</v>
      </c>
    </row>
    <row r="516" spans="11:19">
      <c r="K516">
        <v>0</v>
      </c>
      <c r="R516">
        <v>0</v>
      </c>
      <c r="S516">
        <v>0</v>
      </c>
    </row>
    <row r="517" spans="11:19">
      <c r="K517">
        <v>0</v>
      </c>
      <c r="R517">
        <v>0</v>
      </c>
      <c r="S517">
        <v>0</v>
      </c>
    </row>
    <row r="518" spans="11:19">
      <c r="K518">
        <v>0</v>
      </c>
      <c r="R518">
        <v>0</v>
      </c>
      <c r="S518">
        <v>0</v>
      </c>
    </row>
    <row r="519" spans="11:19">
      <c r="K519">
        <v>0</v>
      </c>
      <c r="R519">
        <v>0</v>
      </c>
      <c r="S519">
        <v>0</v>
      </c>
    </row>
    <row r="520" spans="11:19">
      <c r="K520">
        <v>0</v>
      </c>
      <c r="R520">
        <v>0</v>
      </c>
      <c r="S520">
        <v>0</v>
      </c>
    </row>
    <row r="521" spans="11:19">
      <c r="K521">
        <v>0</v>
      </c>
      <c r="R521">
        <v>0</v>
      </c>
      <c r="S521">
        <v>0</v>
      </c>
    </row>
    <row r="522" spans="11:19">
      <c r="K522">
        <v>0</v>
      </c>
      <c r="R522">
        <v>0</v>
      </c>
      <c r="S522">
        <v>0</v>
      </c>
    </row>
    <row r="523" spans="11:19">
      <c r="K523">
        <v>0</v>
      </c>
      <c r="R523">
        <v>0</v>
      </c>
      <c r="S523">
        <v>0</v>
      </c>
    </row>
    <row r="524" spans="11:19">
      <c r="K524">
        <v>0</v>
      </c>
      <c r="R524">
        <v>0</v>
      </c>
      <c r="S524">
        <v>0</v>
      </c>
    </row>
    <row r="525" spans="11:19">
      <c r="K525">
        <v>0</v>
      </c>
      <c r="R525">
        <v>0</v>
      </c>
      <c r="S525">
        <v>0</v>
      </c>
    </row>
    <row r="526" spans="11:19">
      <c r="K526">
        <v>0</v>
      </c>
      <c r="R526">
        <v>0</v>
      </c>
      <c r="S526">
        <v>0</v>
      </c>
    </row>
    <row r="527" spans="11:19">
      <c r="K527">
        <v>0</v>
      </c>
      <c r="R527">
        <v>0</v>
      </c>
      <c r="S527">
        <v>0</v>
      </c>
    </row>
    <row r="528" spans="11:19">
      <c r="K528">
        <v>0</v>
      </c>
      <c r="R528">
        <v>0</v>
      </c>
      <c r="S528">
        <v>0</v>
      </c>
    </row>
    <row r="529" spans="11:19">
      <c r="K529">
        <v>0</v>
      </c>
      <c r="R529">
        <v>0</v>
      </c>
      <c r="S529">
        <v>0</v>
      </c>
    </row>
    <row r="530" spans="11:19">
      <c r="K530">
        <v>0</v>
      </c>
      <c r="R530">
        <v>0</v>
      </c>
      <c r="S530">
        <v>0</v>
      </c>
    </row>
    <row r="531" spans="11:19">
      <c r="K531">
        <v>0</v>
      </c>
      <c r="R531">
        <v>0</v>
      </c>
      <c r="S531">
        <v>0</v>
      </c>
    </row>
    <row r="532" spans="11:19">
      <c r="K532">
        <v>0</v>
      </c>
      <c r="R532">
        <v>0</v>
      </c>
      <c r="S532">
        <v>0</v>
      </c>
    </row>
    <row r="533" spans="11:19">
      <c r="K533">
        <v>0</v>
      </c>
      <c r="R533">
        <v>0</v>
      </c>
      <c r="S533">
        <v>0</v>
      </c>
    </row>
    <row r="534" spans="11:19">
      <c r="K534">
        <v>0</v>
      </c>
      <c r="R534">
        <v>0</v>
      </c>
      <c r="S534">
        <v>0</v>
      </c>
    </row>
    <row r="535" spans="11:19">
      <c r="K535">
        <v>0</v>
      </c>
      <c r="R535">
        <v>0</v>
      </c>
      <c r="S535">
        <v>0</v>
      </c>
    </row>
    <row r="536" spans="11:19">
      <c r="K536">
        <v>0</v>
      </c>
      <c r="R536">
        <v>0</v>
      </c>
      <c r="S536">
        <v>0</v>
      </c>
    </row>
    <row r="537" spans="11:19">
      <c r="K537">
        <v>0</v>
      </c>
      <c r="R537">
        <v>0</v>
      </c>
      <c r="S537">
        <v>0</v>
      </c>
    </row>
    <row r="538" spans="11:19">
      <c r="K538">
        <v>0</v>
      </c>
      <c r="R538">
        <v>0</v>
      </c>
      <c r="S538">
        <v>0</v>
      </c>
    </row>
    <row r="539" spans="11:19">
      <c r="K539">
        <v>0</v>
      </c>
      <c r="R539">
        <v>0</v>
      </c>
      <c r="S539">
        <v>0</v>
      </c>
    </row>
    <row r="540" spans="11:19">
      <c r="K540">
        <v>0</v>
      </c>
      <c r="R540">
        <v>0</v>
      </c>
      <c r="S540">
        <v>0</v>
      </c>
    </row>
    <row r="541" spans="11:19">
      <c r="K541">
        <v>0</v>
      </c>
      <c r="R541">
        <v>0</v>
      </c>
      <c r="S541">
        <v>0</v>
      </c>
    </row>
    <row r="542" spans="11:19">
      <c r="K542">
        <v>0</v>
      </c>
      <c r="R542">
        <v>0</v>
      </c>
      <c r="S542">
        <v>0</v>
      </c>
    </row>
    <row r="543" spans="11:19">
      <c r="K543">
        <v>0</v>
      </c>
      <c r="R543">
        <v>0</v>
      </c>
      <c r="S543">
        <v>0</v>
      </c>
    </row>
    <row r="544" spans="11:19">
      <c r="K544">
        <v>0</v>
      </c>
      <c r="R544">
        <v>0</v>
      </c>
      <c r="S544">
        <v>0</v>
      </c>
    </row>
    <row r="545" spans="11:19">
      <c r="K545">
        <v>0</v>
      </c>
      <c r="R545">
        <v>0</v>
      </c>
      <c r="S545">
        <v>0</v>
      </c>
    </row>
    <row r="546" spans="11:19">
      <c r="K546">
        <v>0</v>
      </c>
      <c r="R546">
        <v>0</v>
      </c>
      <c r="S546">
        <v>0</v>
      </c>
    </row>
    <row r="547" spans="11:19">
      <c r="K547">
        <v>0</v>
      </c>
      <c r="R547">
        <v>0</v>
      </c>
      <c r="S547">
        <v>0</v>
      </c>
    </row>
    <row r="548" spans="11:19">
      <c r="K548">
        <v>0</v>
      </c>
      <c r="R548">
        <v>0</v>
      </c>
      <c r="S548">
        <v>0</v>
      </c>
    </row>
    <row r="549" spans="11:19">
      <c r="K549">
        <v>0</v>
      </c>
      <c r="R549">
        <v>0</v>
      </c>
      <c r="S549">
        <v>0</v>
      </c>
    </row>
    <row r="550" spans="11:19">
      <c r="K550">
        <v>0</v>
      </c>
      <c r="R550">
        <v>0</v>
      </c>
      <c r="S550">
        <v>0</v>
      </c>
    </row>
    <row r="551" spans="11:19">
      <c r="K551">
        <v>0</v>
      </c>
      <c r="R551">
        <v>0</v>
      </c>
      <c r="S551">
        <v>0</v>
      </c>
    </row>
    <row r="552" spans="11:19">
      <c r="K552">
        <v>0</v>
      </c>
      <c r="R552">
        <v>0</v>
      </c>
      <c r="S552">
        <v>0</v>
      </c>
    </row>
    <row r="553" spans="11:19">
      <c r="K553">
        <v>0</v>
      </c>
      <c r="R553">
        <v>0</v>
      </c>
      <c r="S553">
        <v>0</v>
      </c>
    </row>
    <row r="554" spans="11:19">
      <c r="K554">
        <v>0</v>
      </c>
      <c r="R554">
        <v>0</v>
      </c>
      <c r="S554">
        <v>0</v>
      </c>
    </row>
    <row r="555" spans="11:19">
      <c r="K555">
        <v>0</v>
      </c>
      <c r="R555">
        <v>0</v>
      </c>
      <c r="S555">
        <v>0</v>
      </c>
    </row>
    <row r="556" spans="11:19">
      <c r="K556">
        <v>0</v>
      </c>
      <c r="R556">
        <v>0</v>
      </c>
      <c r="S556">
        <v>0</v>
      </c>
    </row>
    <row r="557" spans="11:19">
      <c r="K557">
        <v>0</v>
      </c>
      <c r="R557">
        <v>0</v>
      </c>
      <c r="S557">
        <v>0</v>
      </c>
    </row>
    <row r="558" spans="11:19">
      <c r="K558">
        <v>0</v>
      </c>
      <c r="R558">
        <v>0</v>
      </c>
      <c r="S558">
        <v>0</v>
      </c>
    </row>
    <row r="559" spans="11:19">
      <c r="K559">
        <v>0</v>
      </c>
      <c r="R559">
        <v>0</v>
      </c>
      <c r="S559">
        <v>0</v>
      </c>
    </row>
    <row r="560" spans="11:19">
      <c r="K560">
        <v>0</v>
      </c>
      <c r="R560">
        <v>0</v>
      </c>
      <c r="S560">
        <v>0</v>
      </c>
    </row>
    <row r="561" spans="11:19">
      <c r="K561">
        <v>0</v>
      </c>
      <c r="R561">
        <v>0</v>
      </c>
      <c r="S561">
        <v>0</v>
      </c>
    </row>
    <row r="562" spans="11:19">
      <c r="K562">
        <v>0</v>
      </c>
      <c r="R562">
        <v>0</v>
      </c>
      <c r="S562">
        <v>0</v>
      </c>
    </row>
    <row r="563" spans="11:19">
      <c r="K563">
        <v>0</v>
      </c>
      <c r="R563">
        <v>0</v>
      </c>
      <c r="S563">
        <v>0</v>
      </c>
    </row>
    <row r="564" spans="11:19">
      <c r="K564">
        <v>0</v>
      </c>
      <c r="R564">
        <v>0</v>
      </c>
      <c r="S564">
        <v>0</v>
      </c>
    </row>
    <row r="565" spans="11:19">
      <c r="K565">
        <v>0</v>
      </c>
      <c r="R565">
        <v>0</v>
      </c>
      <c r="S565">
        <v>0</v>
      </c>
    </row>
    <row r="566" spans="11:19">
      <c r="K566">
        <v>0</v>
      </c>
      <c r="R566">
        <v>0</v>
      </c>
      <c r="S566">
        <v>0</v>
      </c>
    </row>
    <row r="567" spans="11:19">
      <c r="K567">
        <v>0</v>
      </c>
      <c r="R567">
        <v>0</v>
      </c>
      <c r="S567">
        <v>0</v>
      </c>
    </row>
    <row r="568" spans="11:19">
      <c r="K568">
        <v>0</v>
      </c>
      <c r="R568">
        <v>0</v>
      </c>
      <c r="S568">
        <v>0</v>
      </c>
    </row>
    <row r="569" spans="11:19">
      <c r="K569">
        <v>0</v>
      </c>
      <c r="R569">
        <v>0</v>
      </c>
      <c r="S569">
        <v>0</v>
      </c>
    </row>
    <row r="570" spans="11:19">
      <c r="K570">
        <v>0</v>
      </c>
      <c r="R570">
        <v>0</v>
      </c>
      <c r="S570">
        <v>0</v>
      </c>
    </row>
    <row r="571" spans="11:19">
      <c r="K571">
        <v>0</v>
      </c>
      <c r="R571">
        <v>0</v>
      </c>
      <c r="S571">
        <v>0</v>
      </c>
    </row>
    <row r="572" spans="11:19">
      <c r="K572">
        <v>0</v>
      </c>
      <c r="R572">
        <v>0</v>
      </c>
      <c r="S572">
        <v>0</v>
      </c>
    </row>
    <row r="573" spans="11:19">
      <c r="K573">
        <v>0</v>
      </c>
      <c r="R573">
        <v>0</v>
      </c>
      <c r="S573">
        <v>0</v>
      </c>
    </row>
    <row r="574" spans="11:19">
      <c r="K574">
        <v>0</v>
      </c>
      <c r="R574">
        <v>0</v>
      </c>
      <c r="S574">
        <v>0</v>
      </c>
    </row>
    <row r="575" spans="11:19">
      <c r="K575">
        <v>0</v>
      </c>
      <c r="R575">
        <v>0</v>
      </c>
      <c r="S575">
        <v>0</v>
      </c>
    </row>
    <row r="576" spans="11:19">
      <c r="K576">
        <v>0</v>
      </c>
      <c r="R576">
        <v>0</v>
      </c>
      <c r="S576">
        <v>0</v>
      </c>
    </row>
    <row r="577" spans="11:19">
      <c r="K577">
        <v>0</v>
      </c>
      <c r="R577">
        <v>0</v>
      </c>
      <c r="S577">
        <v>0</v>
      </c>
    </row>
    <row r="578" spans="11:19">
      <c r="K578">
        <v>0</v>
      </c>
      <c r="R578">
        <v>0</v>
      </c>
      <c r="S578">
        <v>0</v>
      </c>
    </row>
    <row r="579" spans="11:19">
      <c r="K579">
        <v>0</v>
      </c>
      <c r="R579">
        <v>0</v>
      </c>
      <c r="S579">
        <v>0</v>
      </c>
    </row>
    <row r="580" spans="11:19">
      <c r="K580">
        <v>0</v>
      </c>
      <c r="R580">
        <v>0</v>
      </c>
      <c r="S580">
        <v>0</v>
      </c>
    </row>
    <row r="581" spans="11:19">
      <c r="K581">
        <v>0</v>
      </c>
      <c r="R581">
        <v>0</v>
      </c>
      <c r="S581">
        <v>0</v>
      </c>
    </row>
    <row r="582" spans="11:19">
      <c r="K582">
        <v>0</v>
      </c>
      <c r="R582">
        <v>0</v>
      </c>
      <c r="S582">
        <v>0</v>
      </c>
    </row>
    <row r="583" spans="11:19">
      <c r="K583">
        <v>0</v>
      </c>
      <c r="R583">
        <v>0</v>
      </c>
      <c r="S583">
        <v>0</v>
      </c>
    </row>
    <row r="584" spans="11:19">
      <c r="K584">
        <v>0</v>
      </c>
      <c r="R584">
        <v>0</v>
      </c>
      <c r="S584">
        <v>0</v>
      </c>
    </row>
    <row r="585" spans="11:19">
      <c r="K585">
        <v>0</v>
      </c>
      <c r="R585">
        <v>0</v>
      </c>
      <c r="S585">
        <v>0</v>
      </c>
    </row>
    <row r="586" spans="11:19">
      <c r="K586">
        <v>0</v>
      </c>
      <c r="R586">
        <v>0</v>
      </c>
      <c r="S586">
        <v>0</v>
      </c>
    </row>
    <row r="587" spans="11:19">
      <c r="K587">
        <v>0</v>
      </c>
      <c r="R587">
        <v>0</v>
      </c>
      <c r="S587">
        <v>0</v>
      </c>
    </row>
    <row r="588" spans="11:19">
      <c r="K588">
        <v>0</v>
      </c>
      <c r="R588">
        <v>0</v>
      </c>
      <c r="S588">
        <v>0</v>
      </c>
    </row>
    <row r="589" spans="11:19">
      <c r="K589">
        <v>0</v>
      </c>
      <c r="R589">
        <v>0</v>
      </c>
      <c r="S589">
        <v>0</v>
      </c>
    </row>
    <row r="590" spans="11:19">
      <c r="K590">
        <v>0</v>
      </c>
      <c r="R590">
        <v>0</v>
      </c>
      <c r="S590">
        <v>0</v>
      </c>
    </row>
    <row r="591" spans="11:19">
      <c r="K591">
        <v>0</v>
      </c>
      <c r="R591">
        <v>0</v>
      </c>
      <c r="S591">
        <v>0</v>
      </c>
    </row>
    <row r="592" spans="11:19">
      <c r="K592">
        <v>0</v>
      </c>
      <c r="R592">
        <v>0</v>
      </c>
      <c r="S592">
        <v>0</v>
      </c>
    </row>
    <row r="593" spans="11:19">
      <c r="K593">
        <v>0</v>
      </c>
      <c r="R593">
        <v>0</v>
      </c>
      <c r="S593">
        <v>0</v>
      </c>
    </row>
    <row r="594" spans="11:19">
      <c r="K594">
        <v>0</v>
      </c>
      <c r="R594">
        <v>0</v>
      </c>
      <c r="S594">
        <v>0</v>
      </c>
    </row>
    <row r="595" spans="11:19">
      <c r="K595">
        <v>0</v>
      </c>
      <c r="R595">
        <v>0</v>
      </c>
      <c r="S595">
        <v>0</v>
      </c>
    </row>
    <row r="596" spans="11:19">
      <c r="K596">
        <v>0</v>
      </c>
      <c r="R596">
        <v>0</v>
      </c>
      <c r="S596">
        <v>0</v>
      </c>
    </row>
    <row r="597" spans="11:19">
      <c r="K597">
        <v>0</v>
      </c>
      <c r="R597">
        <v>0</v>
      </c>
      <c r="S597">
        <v>0</v>
      </c>
    </row>
    <row r="598" spans="11:19">
      <c r="K598">
        <v>0</v>
      </c>
      <c r="R598">
        <v>0</v>
      </c>
      <c r="S598">
        <v>0</v>
      </c>
    </row>
    <row r="599" spans="11:19">
      <c r="K599">
        <v>0</v>
      </c>
      <c r="R599">
        <v>0</v>
      </c>
      <c r="S599">
        <v>0</v>
      </c>
    </row>
    <row r="600" spans="11:19">
      <c r="K600">
        <v>0</v>
      </c>
      <c r="R600">
        <v>0</v>
      </c>
      <c r="S600">
        <v>0</v>
      </c>
    </row>
    <row r="601" spans="11:19">
      <c r="K601">
        <v>0</v>
      </c>
      <c r="R601">
        <v>0</v>
      </c>
      <c r="S601">
        <v>0</v>
      </c>
    </row>
    <row r="602" spans="11:19">
      <c r="K602">
        <v>0</v>
      </c>
      <c r="R602">
        <v>0</v>
      </c>
      <c r="S602">
        <v>0</v>
      </c>
    </row>
    <row r="603" spans="11:19">
      <c r="K603">
        <v>0</v>
      </c>
      <c r="R603">
        <v>0</v>
      </c>
      <c r="S603">
        <v>0</v>
      </c>
    </row>
    <row r="604" spans="11:19">
      <c r="K604">
        <v>0</v>
      </c>
      <c r="R604">
        <v>0</v>
      </c>
      <c r="S604">
        <v>0</v>
      </c>
    </row>
    <row r="605" spans="11:19">
      <c r="K605">
        <v>0</v>
      </c>
      <c r="R605">
        <v>0</v>
      </c>
      <c r="S605">
        <v>0</v>
      </c>
    </row>
    <row r="606" spans="11:19">
      <c r="K606">
        <v>0</v>
      </c>
      <c r="R606">
        <v>0</v>
      </c>
      <c r="S606">
        <v>0</v>
      </c>
    </row>
    <row r="607" spans="11:19">
      <c r="K607">
        <v>0</v>
      </c>
      <c r="R607">
        <v>0</v>
      </c>
      <c r="S607">
        <v>0</v>
      </c>
    </row>
    <row r="608" spans="11:19">
      <c r="K608">
        <v>0</v>
      </c>
      <c r="R608">
        <v>0</v>
      </c>
      <c r="S608">
        <v>0</v>
      </c>
    </row>
    <row r="609" spans="11:19">
      <c r="K609">
        <v>0</v>
      </c>
      <c r="R609">
        <v>0</v>
      </c>
      <c r="S609">
        <v>0</v>
      </c>
    </row>
    <row r="610" spans="11:19">
      <c r="K610">
        <v>0</v>
      </c>
      <c r="R610">
        <v>0</v>
      </c>
      <c r="S610">
        <v>0</v>
      </c>
    </row>
    <row r="611" spans="11:19">
      <c r="K611">
        <v>0</v>
      </c>
      <c r="R611">
        <v>0</v>
      </c>
      <c r="S611">
        <v>0</v>
      </c>
    </row>
    <row r="612" spans="11:19">
      <c r="K612">
        <v>0</v>
      </c>
      <c r="R612">
        <v>0</v>
      </c>
      <c r="S612">
        <v>0</v>
      </c>
    </row>
    <row r="613" spans="11:19">
      <c r="K613">
        <v>0</v>
      </c>
      <c r="R613">
        <v>0</v>
      </c>
      <c r="S613">
        <v>0</v>
      </c>
    </row>
    <row r="614" spans="11:19">
      <c r="K614">
        <v>0</v>
      </c>
      <c r="R614">
        <v>0</v>
      </c>
      <c r="S614">
        <v>0</v>
      </c>
    </row>
    <row r="615" spans="11:19">
      <c r="K615">
        <v>0</v>
      </c>
      <c r="R615">
        <v>0</v>
      </c>
      <c r="S615">
        <v>0</v>
      </c>
    </row>
    <row r="616" spans="11:19">
      <c r="K616">
        <v>0</v>
      </c>
      <c r="R616">
        <v>0</v>
      </c>
      <c r="S616">
        <v>0</v>
      </c>
    </row>
    <row r="617" spans="11:19">
      <c r="K617">
        <v>0</v>
      </c>
      <c r="R617">
        <v>0</v>
      </c>
      <c r="S617">
        <v>0</v>
      </c>
    </row>
    <row r="618" spans="11:19">
      <c r="K618">
        <v>0</v>
      </c>
      <c r="R618">
        <v>0</v>
      </c>
      <c r="S618">
        <v>0</v>
      </c>
    </row>
    <row r="619" spans="11:19">
      <c r="K619">
        <v>0</v>
      </c>
      <c r="R619">
        <v>0</v>
      </c>
      <c r="S619">
        <v>0</v>
      </c>
    </row>
    <row r="620" spans="11:19">
      <c r="K620">
        <v>0</v>
      </c>
      <c r="R620">
        <v>0</v>
      </c>
      <c r="S620">
        <v>0</v>
      </c>
    </row>
    <row r="621" spans="11:19">
      <c r="K621">
        <v>0</v>
      </c>
      <c r="R621">
        <v>0</v>
      </c>
      <c r="S621">
        <v>0</v>
      </c>
    </row>
    <row r="622" spans="11:19">
      <c r="K622">
        <v>0</v>
      </c>
      <c r="R622">
        <v>0</v>
      </c>
      <c r="S622">
        <v>0</v>
      </c>
    </row>
    <row r="623" spans="11:19">
      <c r="K623">
        <v>0</v>
      </c>
      <c r="R623">
        <v>0</v>
      </c>
      <c r="S623">
        <v>0</v>
      </c>
    </row>
    <row r="624" spans="11:19">
      <c r="K624">
        <v>0</v>
      </c>
      <c r="R624">
        <v>0</v>
      </c>
      <c r="S624">
        <v>0</v>
      </c>
    </row>
    <row r="625" spans="11:19">
      <c r="K625">
        <v>0</v>
      </c>
      <c r="R625">
        <v>0</v>
      </c>
      <c r="S625">
        <v>0</v>
      </c>
    </row>
    <row r="626" spans="11:19">
      <c r="K626">
        <v>0</v>
      </c>
      <c r="R626">
        <v>0</v>
      </c>
      <c r="S626">
        <v>0</v>
      </c>
    </row>
    <row r="627" spans="11:19">
      <c r="K627">
        <v>0</v>
      </c>
      <c r="R627">
        <v>0</v>
      </c>
      <c r="S627">
        <v>0</v>
      </c>
    </row>
    <row r="628" spans="11:19">
      <c r="K628">
        <v>0</v>
      </c>
      <c r="R628">
        <v>0</v>
      </c>
      <c r="S628">
        <v>0</v>
      </c>
    </row>
    <row r="629" spans="11:19">
      <c r="K629">
        <v>0</v>
      </c>
      <c r="R629">
        <v>0</v>
      </c>
      <c r="S629">
        <v>0</v>
      </c>
    </row>
    <row r="630" spans="11:19">
      <c r="K630">
        <v>0</v>
      </c>
      <c r="R630">
        <v>0</v>
      </c>
      <c r="S630">
        <v>0</v>
      </c>
    </row>
    <row r="631" spans="11:19">
      <c r="K631">
        <v>0</v>
      </c>
      <c r="R631">
        <v>0</v>
      </c>
      <c r="S631">
        <v>0</v>
      </c>
    </row>
    <row r="632" spans="11:19">
      <c r="K632">
        <v>0</v>
      </c>
      <c r="R632">
        <v>0</v>
      </c>
      <c r="S632">
        <v>0</v>
      </c>
    </row>
    <row r="633" spans="11:19">
      <c r="K633">
        <v>0</v>
      </c>
      <c r="R633">
        <v>0</v>
      </c>
      <c r="S633">
        <v>0</v>
      </c>
    </row>
    <row r="634" spans="11:19">
      <c r="K634">
        <v>0</v>
      </c>
      <c r="R634">
        <v>0</v>
      </c>
      <c r="S634">
        <v>0</v>
      </c>
    </row>
    <row r="635" spans="11:19">
      <c r="K635">
        <v>0</v>
      </c>
      <c r="R635">
        <v>0</v>
      </c>
      <c r="S635">
        <v>0</v>
      </c>
    </row>
    <row r="636" spans="11:19">
      <c r="K636">
        <v>0</v>
      </c>
      <c r="R636">
        <v>0</v>
      </c>
      <c r="S636">
        <v>0</v>
      </c>
    </row>
    <row r="637" spans="11:19">
      <c r="K637">
        <v>0</v>
      </c>
      <c r="R637">
        <v>0</v>
      </c>
      <c r="S637">
        <v>0</v>
      </c>
    </row>
    <row r="638" spans="11:19">
      <c r="K638">
        <v>0</v>
      </c>
      <c r="R638">
        <v>0</v>
      </c>
      <c r="S638">
        <v>0</v>
      </c>
    </row>
    <row r="639" spans="11:19">
      <c r="K639">
        <v>0</v>
      </c>
      <c r="R639">
        <v>0</v>
      </c>
      <c r="S639">
        <v>0</v>
      </c>
    </row>
    <row r="640" spans="11:19">
      <c r="K640">
        <v>0</v>
      </c>
      <c r="R640">
        <v>0</v>
      </c>
      <c r="S640">
        <v>0</v>
      </c>
    </row>
    <row r="641" spans="11:19">
      <c r="K641">
        <v>0</v>
      </c>
      <c r="R641">
        <v>0</v>
      </c>
      <c r="S641">
        <v>0</v>
      </c>
    </row>
    <row r="642" spans="11:19">
      <c r="K642">
        <v>0</v>
      </c>
      <c r="R642">
        <v>0</v>
      </c>
      <c r="S642">
        <v>0</v>
      </c>
    </row>
    <row r="643" spans="11:19">
      <c r="K643">
        <v>0</v>
      </c>
      <c r="R643">
        <v>0</v>
      </c>
      <c r="S643">
        <v>0</v>
      </c>
    </row>
    <row r="644" spans="11:19">
      <c r="K644">
        <v>0</v>
      </c>
      <c r="R644">
        <v>0</v>
      </c>
      <c r="S644">
        <v>0</v>
      </c>
    </row>
    <row r="645" spans="11:19">
      <c r="K645">
        <v>0</v>
      </c>
      <c r="R645">
        <v>0</v>
      </c>
      <c r="S645">
        <v>0</v>
      </c>
    </row>
    <row r="646" spans="11:19">
      <c r="K646">
        <v>0</v>
      </c>
      <c r="R646">
        <v>0</v>
      </c>
      <c r="S646">
        <v>0</v>
      </c>
    </row>
    <row r="647" spans="11:19">
      <c r="K647">
        <v>0</v>
      </c>
      <c r="R647">
        <v>0</v>
      </c>
      <c r="S647">
        <v>0</v>
      </c>
    </row>
    <row r="648" spans="11:19">
      <c r="K648">
        <v>0</v>
      </c>
      <c r="R648">
        <v>0</v>
      </c>
      <c r="S648">
        <v>0</v>
      </c>
    </row>
    <row r="649" spans="11:19">
      <c r="K649">
        <v>0</v>
      </c>
      <c r="R649">
        <v>0</v>
      </c>
      <c r="S649">
        <v>0</v>
      </c>
    </row>
    <row r="650" spans="11:19">
      <c r="K650">
        <v>0</v>
      </c>
      <c r="R650">
        <v>0</v>
      </c>
      <c r="S650">
        <v>0</v>
      </c>
    </row>
    <row r="651" spans="11:19">
      <c r="K651">
        <v>0</v>
      </c>
      <c r="R651">
        <v>0</v>
      </c>
      <c r="S651">
        <v>0</v>
      </c>
    </row>
    <row r="652" spans="11:19">
      <c r="K652">
        <v>0</v>
      </c>
      <c r="R652">
        <v>0</v>
      </c>
      <c r="S652">
        <v>0</v>
      </c>
    </row>
    <row r="653" spans="11:19">
      <c r="K653">
        <v>0</v>
      </c>
      <c r="R653">
        <v>0</v>
      </c>
      <c r="S653">
        <v>0</v>
      </c>
    </row>
    <row r="654" spans="11:19">
      <c r="K654">
        <v>0</v>
      </c>
      <c r="R654">
        <v>0</v>
      </c>
      <c r="S654">
        <v>0</v>
      </c>
    </row>
    <row r="655" spans="11:19">
      <c r="K655">
        <v>0</v>
      </c>
      <c r="R655">
        <v>0</v>
      </c>
      <c r="S655">
        <v>0</v>
      </c>
    </row>
    <row r="656" spans="11:19">
      <c r="K656">
        <v>0</v>
      </c>
      <c r="R656">
        <v>0</v>
      </c>
      <c r="S65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1223-882C-499E-815A-4775861BF060}">
  <dimension ref="A1:V656"/>
  <sheetViews>
    <sheetView workbookViewId="0">
      <selection sqref="A1:V2901"/>
    </sheetView>
  </sheetViews>
  <sheetFormatPr defaultRowHeight="12.75"/>
  <sheetData>
    <row r="1" spans="1:15">
      <c r="A1" t="s">
        <v>399</v>
      </c>
    </row>
    <row r="2" spans="1:15">
      <c r="A2" t="s">
        <v>1</v>
      </c>
    </row>
    <row r="3" spans="1:15">
      <c r="A3" t="s">
        <v>2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119.0666667</v>
      </c>
    </row>
    <row r="8" spans="1:15">
      <c r="D8" t="s">
        <v>7</v>
      </c>
      <c r="J8">
        <v>75</v>
      </c>
      <c r="O8">
        <v>42.266666669999999</v>
      </c>
    </row>
    <row r="9" spans="1:15">
      <c r="D9" t="s">
        <v>8</v>
      </c>
      <c r="J9">
        <v>75</v>
      </c>
      <c r="O9">
        <v>43.266666669999999</v>
      </c>
    </row>
    <row r="10" spans="1:15">
      <c r="D10" t="s">
        <v>9</v>
      </c>
      <c r="J10">
        <v>0</v>
      </c>
      <c r="O10">
        <v>-0.7</v>
      </c>
    </row>
    <row r="11" spans="1:15">
      <c r="D11" t="s">
        <v>10</v>
      </c>
      <c r="J11">
        <v>100</v>
      </c>
      <c r="O11">
        <v>72.7</v>
      </c>
    </row>
    <row r="12" spans="1:15">
      <c r="D12" t="s">
        <v>11</v>
      </c>
      <c r="J12">
        <v>125</v>
      </c>
      <c r="O12">
        <v>83.633333329999999</v>
      </c>
    </row>
    <row r="13" spans="1:15">
      <c r="D13" t="s">
        <v>12</v>
      </c>
      <c r="J13">
        <v>225</v>
      </c>
      <c r="O13">
        <v>156.9</v>
      </c>
    </row>
    <row r="14" spans="1:15">
      <c r="D14" t="s">
        <v>13</v>
      </c>
      <c r="J14">
        <v>10</v>
      </c>
    </row>
    <row r="15" spans="1:15">
      <c r="D15" t="s">
        <v>14</v>
      </c>
      <c r="J15">
        <v>760</v>
      </c>
      <c r="O15">
        <v>517.1333333</v>
      </c>
    </row>
    <row r="17" spans="1:22">
      <c r="D17" t="s">
        <v>15</v>
      </c>
      <c r="J17">
        <v>160</v>
      </c>
      <c r="O17">
        <v>154.9</v>
      </c>
    </row>
    <row r="18" spans="1:22">
      <c r="D18" t="s">
        <v>16</v>
      </c>
      <c r="J18">
        <v>20</v>
      </c>
      <c r="O18">
        <v>7.266666667</v>
      </c>
    </row>
    <row r="19" spans="1:22">
      <c r="D19" t="s">
        <v>17</v>
      </c>
      <c r="J19">
        <v>10</v>
      </c>
      <c r="O19">
        <v>9</v>
      </c>
    </row>
    <row r="20" spans="1:22">
      <c r="D20" t="s">
        <v>18</v>
      </c>
      <c r="J20">
        <v>5</v>
      </c>
      <c r="O20">
        <v>4.75</v>
      </c>
    </row>
    <row r="21" spans="1:22">
      <c r="D21" t="s">
        <v>19</v>
      </c>
      <c r="J21">
        <v>30</v>
      </c>
      <c r="O21">
        <v>29.5</v>
      </c>
    </row>
    <row r="22" spans="1:22">
      <c r="D22" t="s">
        <v>20</v>
      </c>
      <c r="J22">
        <v>15</v>
      </c>
      <c r="O22">
        <v>14.41666667</v>
      </c>
    </row>
    <row r="23" spans="1:22">
      <c r="D23" t="s">
        <v>21</v>
      </c>
      <c r="J23">
        <v>240</v>
      </c>
      <c r="O23">
        <v>219.83333329999999</v>
      </c>
    </row>
    <row r="25" spans="1:22">
      <c r="D25" t="s">
        <v>22</v>
      </c>
      <c r="J25">
        <v>1000</v>
      </c>
      <c r="O25">
        <v>736.96666670000002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160</v>
      </c>
      <c r="M29">
        <v>20</v>
      </c>
      <c r="N29">
        <v>10</v>
      </c>
      <c r="O29">
        <v>5</v>
      </c>
      <c r="P29">
        <v>30</v>
      </c>
      <c r="Q29">
        <v>15</v>
      </c>
      <c r="R29">
        <v>240</v>
      </c>
      <c r="S29">
        <v>1000</v>
      </c>
      <c r="T29" t="s">
        <v>263</v>
      </c>
      <c r="U29" t="s">
        <v>44</v>
      </c>
      <c r="V29" t="s">
        <v>45</v>
      </c>
    </row>
    <row r="30" spans="1:22">
      <c r="A30" t="s">
        <v>400</v>
      </c>
      <c r="B30" t="s">
        <v>54</v>
      </c>
      <c r="C30">
        <v>123</v>
      </c>
      <c r="D30">
        <v>45</v>
      </c>
      <c r="E30">
        <v>47</v>
      </c>
      <c r="F30">
        <v>0</v>
      </c>
      <c r="G30">
        <v>74</v>
      </c>
      <c r="H30">
        <v>85</v>
      </c>
      <c r="I30">
        <v>180</v>
      </c>
      <c r="K30">
        <v>554</v>
      </c>
      <c r="L30">
        <v>160</v>
      </c>
      <c r="M30">
        <v>13</v>
      </c>
      <c r="N30">
        <v>10</v>
      </c>
      <c r="O30">
        <v>5</v>
      </c>
      <c r="P30">
        <v>30</v>
      </c>
      <c r="Q30">
        <v>15</v>
      </c>
      <c r="R30">
        <v>233</v>
      </c>
      <c r="S30">
        <v>787</v>
      </c>
      <c r="T30" t="s">
        <v>48</v>
      </c>
      <c r="U30">
        <v>1</v>
      </c>
    </row>
    <row r="31" spans="1:22">
      <c r="A31" t="s">
        <v>401</v>
      </c>
      <c r="B31" t="s">
        <v>54</v>
      </c>
      <c r="C31">
        <v>124</v>
      </c>
      <c r="D31">
        <v>45</v>
      </c>
      <c r="E31">
        <v>47</v>
      </c>
      <c r="F31">
        <v>0</v>
      </c>
      <c r="G31">
        <v>75</v>
      </c>
      <c r="H31">
        <v>82</v>
      </c>
      <c r="I31">
        <v>162</v>
      </c>
      <c r="K31">
        <v>535</v>
      </c>
      <c r="L31">
        <v>160</v>
      </c>
      <c r="M31">
        <v>4</v>
      </c>
      <c r="N31">
        <v>10</v>
      </c>
      <c r="O31">
        <v>5</v>
      </c>
      <c r="P31">
        <v>30</v>
      </c>
      <c r="Q31">
        <v>15</v>
      </c>
      <c r="R31">
        <v>224</v>
      </c>
      <c r="S31">
        <v>759</v>
      </c>
      <c r="T31" t="s">
        <v>48</v>
      </c>
      <c r="U31">
        <v>2</v>
      </c>
    </row>
    <row r="32" spans="1:22">
      <c r="A32" t="s">
        <v>402</v>
      </c>
      <c r="B32" t="s">
        <v>403</v>
      </c>
      <c r="C32">
        <v>124</v>
      </c>
      <c r="D32">
        <v>48</v>
      </c>
      <c r="E32">
        <v>47</v>
      </c>
      <c r="F32">
        <v>0</v>
      </c>
      <c r="G32">
        <v>72</v>
      </c>
      <c r="H32">
        <v>84</v>
      </c>
      <c r="I32">
        <v>171</v>
      </c>
      <c r="K32">
        <v>546</v>
      </c>
      <c r="L32">
        <v>152</v>
      </c>
      <c r="M32">
        <v>0</v>
      </c>
      <c r="N32">
        <v>10</v>
      </c>
      <c r="O32">
        <v>5</v>
      </c>
      <c r="P32">
        <v>30</v>
      </c>
      <c r="Q32">
        <v>15</v>
      </c>
      <c r="R32">
        <v>212</v>
      </c>
      <c r="S32">
        <v>758</v>
      </c>
      <c r="T32" t="s">
        <v>48</v>
      </c>
      <c r="U32">
        <v>3</v>
      </c>
    </row>
    <row r="33" spans="1:21">
      <c r="A33" t="s">
        <v>404</v>
      </c>
      <c r="B33" t="s">
        <v>145</v>
      </c>
      <c r="C33">
        <v>119</v>
      </c>
      <c r="D33">
        <v>43</v>
      </c>
      <c r="E33">
        <v>43</v>
      </c>
      <c r="F33">
        <v>0</v>
      </c>
      <c r="G33">
        <v>68</v>
      </c>
      <c r="H33">
        <v>78</v>
      </c>
      <c r="I33">
        <v>144</v>
      </c>
      <c r="K33">
        <v>495</v>
      </c>
      <c r="L33">
        <v>160</v>
      </c>
      <c r="M33">
        <v>20</v>
      </c>
      <c r="N33">
        <v>5</v>
      </c>
      <c r="O33">
        <v>5</v>
      </c>
      <c r="P33">
        <v>30</v>
      </c>
      <c r="Q33">
        <v>15</v>
      </c>
      <c r="R33">
        <v>235</v>
      </c>
      <c r="S33">
        <v>730</v>
      </c>
      <c r="T33" t="s">
        <v>48</v>
      </c>
      <c r="U33">
        <v>4</v>
      </c>
    </row>
    <row r="34" spans="1:21">
      <c r="A34" t="s">
        <v>405</v>
      </c>
      <c r="B34" t="s">
        <v>100</v>
      </c>
      <c r="C34">
        <v>126</v>
      </c>
      <c r="D34">
        <v>43</v>
      </c>
      <c r="E34">
        <v>46</v>
      </c>
      <c r="F34">
        <v>0</v>
      </c>
      <c r="G34">
        <v>75</v>
      </c>
      <c r="H34">
        <v>82</v>
      </c>
      <c r="I34">
        <v>135</v>
      </c>
      <c r="K34">
        <v>507</v>
      </c>
      <c r="L34">
        <v>155</v>
      </c>
      <c r="M34">
        <v>0</v>
      </c>
      <c r="N34">
        <v>5</v>
      </c>
      <c r="O34">
        <v>5</v>
      </c>
      <c r="P34">
        <v>30</v>
      </c>
      <c r="Q34">
        <v>15</v>
      </c>
      <c r="R34">
        <v>210</v>
      </c>
      <c r="S34">
        <v>717</v>
      </c>
      <c r="T34" t="s">
        <v>48</v>
      </c>
      <c r="U34">
        <v>5</v>
      </c>
    </row>
    <row r="35" spans="1:21">
      <c r="A35" t="s">
        <v>93</v>
      </c>
      <c r="B35" t="s">
        <v>104</v>
      </c>
      <c r="C35">
        <v>118</v>
      </c>
      <c r="D35">
        <v>37</v>
      </c>
      <c r="E35">
        <v>38</v>
      </c>
      <c r="F35">
        <v>0</v>
      </c>
      <c r="G35">
        <v>75</v>
      </c>
      <c r="H35">
        <v>80</v>
      </c>
      <c r="I35">
        <v>117</v>
      </c>
      <c r="K35">
        <v>465</v>
      </c>
      <c r="L35">
        <v>160</v>
      </c>
      <c r="M35">
        <v>2</v>
      </c>
      <c r="N35">
        <v>10</v>
      </c>
      <c r="O35">
        <v>5</v>
      </c>
      <c r="P35">
        <v>30</v>
      </c>
      <c r="Q35">
        <v>15</v>
      </c>
      <c r="R35">
        <v>222</v>
      </c>
      <c r="S35">
        <v>687</v>
      </c>
      <c r="T35" t="s">
        <v>48</v>
      </c>
      <c r="U35">
        <v>6</v>
      </c>
    </row>
    <row r="36" spans="1:21">
      <c r="A36" t="s">
        <v>406</v>
      </c>
      <c r="B36" t="s">
        <v>100</v>
      </c>
      <c r="C36">
        <v>126</v>
      </c>
      <c r="D36">
        <v>41</v>
      </c>
      <c r="E36">
        <v>44</v>
      </c>
      <c r="F36">
        <v>0</v>
      </c>
      <c r="G36">
        <v>73</v>
      </c>
      <c r="H36">
        <v>84</v>
      </c>
      <c r="I36">
        <v>99</v>
      </c>
      <c r="K36">
        <v>467</v>
      </c>
      <c r="L36">
        <v>160</v>
      </c>
      <c r="M36">
        <v>2</v>
      </c>
      <c r="N36">
        <v>10</v>
      </c>
      <c r="O36">
        <v>5</v>
      </c>
      <c r="P36">
        <v>30</v>
      </c>
      <c r="Q36">
        <v>10</v>
      </c>
      <c r="R36">
        <v>217</v>
      </c>
      <c r="S36">
        <v>684</v>
      </c>
      <c r="T36" t="s">
        <v>48</v>
      </c>
      <c r="U36">
        <v>7</v>
      </c>
    </row>
    <row r="37" spans="1:21">
      <c r="A37" t="s">
        <v>407</v>
      </c>
      <c r="B37" t="s">
        <v>54</v>
      </c>
      <c r="C37">
        <v>121</v>
      </c>
      <c r="D37">
        <v>42</v>
      </c>
      <c r="E37">
        <v>44</v>
      </c>
      <c r="F37">
        <v>-4</v>
      </c>
      <c r="G37">
        <v>73</v>
      </c>
      <c r="H37">
        <v>74</v>
      </c>
      <c r="I37">
        <v>117</v>
      </c>
      <c r="K37">
        <v>467</v>
      </c>
      <c r="L37">
        <v>154</v>
      </c>
      <c r="M37">
        <v>2</v>
      </c>
      <c r="N37">
        <v>10</v>
      </c>
      <c r="O37">
        <v>5</v>
      </c>
      <c r="P37">
        <v>30</v>
      </c>
      <c r="Q37">
        <v>15</v>
      </c>
      <c r="R37">
        <v>216</v>
      </c>
      <c r="S37">
        <v>683</v>
      </c>
      <c r="T37" t="s">
        <v>48</v>
      </c>
      <c r="U37">
        <v>8</v>
      </c>
    </row>
    <row r="38" spans="1:21">
      <c r="A38" t="s">
        <v>408</v>
      </c>
      <c r="B38" t="s">
        <v>100</v>
      </c>
      <c r="C38">
        <v>97</v>
      </c>
      <c r="D38">
        <v>35</v>
      </c>
      <c r="E38">
        <v>37</v>
      </c>
      <c r="F38">
        <v>-3</v>
      </c>
      <c r="G38">
        <v>64</v>
      </c>
      <c r="H38">
        <v>70</v>
      </c>
      <c r="I38">
        <v>27</v>
      </c>
      <c r="K38">
        <v>327</v>
      </c>
      <c r="L38">
        <v>160</v>
      </c>
      <c r="M38">
        <v>20</v>
      </c>
      <c r="N38">
        <v>10</v>
      </c>
      <c r="O38">
        <v>5</v>
      </c>
      <c r="P38">
        <v>30</v>
      </c>
      <c r="Q38">
        <v>15</v>
      </c>
      <c r="R38">
        <v>240</v>
      </c>
      <c r="S38">
        <v>567</v>
      </c>
      <c r="T38" t="s">
        <v>48</v>
      </c>
      <c r="U38">
        <v>9</v>
      </c>
    </row>
    <row r="39" spans="1:21">
      <c r="A39" t="s">
        <v>385</v>
      </c>
      <c r="B39" t="s">
        <v>100</v>
      </c>
      <c r="C39">
        <v>91</v>
      </c>
      <c r="D39">
        <v>29</v>
      </c>
      <c r="E39">
        <v>31</v>
      </c>
      <c r="F39">
        <v>0</v>
      </c>
      <c r="G39">
        <v>60</v>
      </c>
      <c r="H39">
        <v>71</v>
      </c>
      <c r="I39">
        <v>63</v>
      </c>
      <c r="K39">
        <v>345</v>
      </c>
      <c r="L39">
        <v>160</v>
      </c>
      <c r="M39">
        <v>2</v>
      </c>
      <c r="N39">
        <v>10</v>
      </c>
      <c r="O39">
        <v>0</v>
      </c>
      <c r="P39">
        <v>30</v>
      </c>
      <c r="Q39">
        <v>15</v>
      </c>
      <c r="R39">
        <v>217</v>
      </c>
      <c r="S39">
        <v>562</v>
      </c>
      <c r="T39" t="s">
        <v>48</v>
      </c>
      <c r="U39">
        <v>10</v>
      </c>
    </row>
    <row r="40" spans="1:21">
      <c r="A40" t="s">
        <v>409</v>
      </c>
      <c r="B40" t="s">
        <v>403</v>
      </c>
      <c r="C40">
        <v>86</v>
      </c>
      <c r="D40">
        <v>35</v>
      </c>
      <c r="E40">
        <v>36</v>
      </c>
      <c r="F40">
        <v>0</v>
      </c>
      <c r="G40">
        <v>66</v>
      </c>
      <c r="H40">
        <v>72</v>
      </c>
      <c r="I40">
        <v>36</v>
      </c>
      <c r="K40">
        <v>331</v>
      </c>
      <c r="L40">
        <v>160</v>
      </c>
      <c r="M40">
        <v>2</v>
      </c>
      <c r="N40">
        <v>10</v>
      </c>
      <c r="O40">
        <v>5</v>
      </c>
      <c r="P40">
        <v>30</v>
      </c>
      <c r="Q40">
        <v>15</v>
      </c>
      <c r="R40">
        <v>222</v>
      </c>
      <c r="S40">
        <v>553</v>
      </c>
      <c r="T40" t="s">
        <v>48</v>
      </c>
      <c r="U40">
        <v>11</v>
      </c>
    </row>
    <row r="41" spans="1:21">
      <c r="A41" t="s">
        <v>410</v>
      </c>
      <c r="B41" t="s">
        <v>59</v>
      </c>
      <c r="C41">
        <v>121</v>
      </c>
      <c r="D41">
        <v>48</v>
      </c>
      <c r="E41">
        <v>50</v>
      </c>
      <c r="F41">
        <v>0</v>
      </c>
      <c r="G41">
        <v>80</v>
      </c>
      <c r="H41">
        <v>88</v>
      </c>
      <c r="I41">
        <v>225</v>
      </c>
      <c r="K41">
        <v>612</v>
      </c>
      <c r="L41">
        <v>160</v>
      </c>
      <c r="M41">
        <v>2</v>
      </c>
      <c r="N41">
        <v>5</v>
      </c>
      <c r="O41">
        <v>5</v>
      </c>
      <c r="P41">
        <v>30</v>
      </c>
      <c r="Q41">
        <v>15</v>
      </c>
      <c r="R41">
        <v>217</v>
      </c>
      <c r="S41">
        <v>829</v>
      </c>
      <c r="T41" t="s">
        <v>49</v>
      </c>
      <c r="U41">
        <v>1</v>
      </c>
    </row>
    <row r="42" spans="1:21">
      <c r="A42" t="s">
        <v>411</v>
      </c>
      <c r="B42" t="s">
        <v>90</v>
      </c>
      <c r="C42">
        <v>124</v>
      </c>
      <c r="D42">
        <v>47</v>
      </c>
      <c r="E42">
        <v>47</v>
      </c>
      <c r="F42">
        <v>-2</v>
      </c>
      <c r="G42">
        <v>74</v>
      </c>
      <c r="H42">
        <v>80</v>
      </c>
      <c r="I42">
        <v>198</v>
      </c>
      <c r="K42">
        <v>568</v>
      </c>
      <c r="L42">
        <v>160</v>
      </c>
      <c r="M42">
        <v>20</v>
      </c>
      <c r="N42">
        <v>10</v>
      </c>
      <c r="O42">
        <v>5</v>
      </c>
      <c r="P42">
        <v>30</v>
      </c>
      <c r="Q42">
        <v>15</v>
      </c>
      <c r="R42">
        <v>240</v>
      </c>
      <c r="S42">
        <v>808</v>
      </c>
      <c r="T42" t="s">
        <v>49</v>
      </c>
      <c r="U42">
        <v>2</v>
      </c>
    </row>
    <row r="43" spans="1:21">
      <c r="A43" t="s">
        <v>72</v>
      </c>
      <c r="B43" t="s">
        <v>73</v>
      </c>
      <c r="C43">
        <v>126</v>
      </c>
      <c r="D43">
        <v>45</v>
      </c>
      <c r="E43">
        <v>47</v>
      </c>
      <c r="F43">
        <v>0</v>
      </c>
      <c r="G43">
        <v>74</v>
      </c>
      <c r="H43">
        <v>84</v>
      </c>
      <c r="I43">
        <v>225</v>
      </c>
      <c r="K43">
        <v>601</v>
      </c>
      <c r="L43">
        <v>141</v>
      </c>
      <c r="M43">
        <v>2</v>
      </c>
      <c r="N43">
        <v>5</v>
      </c>
      <c r="O43">
        <v>5</v>
      </c>
      <c r="P43">
        <v>30</v>
      </c>
      <c r="Q43">
        <v>15</v>
      </c>
      <c r="R43">
        <v>198</v>
      </c>
      <c r="S43">
        <v>799</v>
      </c>
      <c r="T43" t="s">
        <v>49</v>
      </c>
      <c r="U43">
        <v>3</v>
      </c>
    </row>
    <row r="44" spans="1:21">
      <c r="A44" t="s">
        <v>412</v>
      </c>
      <c r="B44" t="s">
        <v>90</v>
      </c>
      <c r="C44">
        <v>124</v>
      </c>
      <c r="D44">
        <v>46</v>
      </c>
      <c r="E44">
        <v>47</v>
      </c>
      <c r="F44">
        <v>0</v>
      </c>
      <c r="G44">
        <v>74</v>
      </c>
      <c r="H44">
        <v>88</v>
      </c>
      <c r="I44">
        <v>198</v>
      </c>
      <c r="K44">
        <v>577</v>
      </c>
      <c r="L44">
        <v>160</v>
      </c>
      <c r="M44">
        <v>0</v>
      </c>
      <c r="N44">
        <v>10</v>
      </c>
      <c r="O44">
        <v>5</v>
      </c>
      <c r="P44">
        <v>30</v>
      </c>
      <c r="Q44">
        <v>15</v>
      </c>
      <c r="R44">
        <v>220</v>
      </c>
      <c r="S44">
        <v>797</v>
      </c>
      <c r="T44" t="s">
        <v>49</v>
      </c>
      <c r="U44">
        <v>4</v>
      </c>
    </row>
    <row r="45" spans="1:21">
      <c r="A45" t="s">
        <v>413</v>
      </c>
      <c r="B45" t="s">
        <v>90</v>
      </c>
      <c r="C45">
        <v>123</v>
      </c>
      <c r="D45">
        <v>46</v>
      </c>
      <c r="E45">
        <v>45</v>
      </c>
      <c r="F45">
        <v>0</v>
      </c>
      <c r="G45">
        <v>74</v>
      </c>
      <c r="H45">
        <v>90</v>
      </c>
      <c r="I45">
        <v>153</v>
      </c>
      <c r="K45">
        <v>531</v>
      </c>
      <c r="L45">
        <v>160</v>
      </c>
      <c r="M45">
        <v>2</v>
      </c>
      <c r="N45">
        <v>5</v>
      </c>
      <c r="O45">
        <v>5</v>
      </c>
      <c r="P45">
        <v>30</v>
      </c>
      <c r="Q45">
        <v>15</v>
      </c>
      <c r="R45">
        <v>217</v>
      </c>
      <c r="S45">
        <v>748</v>
      </c>
      <c r="T45" t="s">
        <v>49</v>
      </c>
      <c r="U45">
        <v>5</v>
      </c>
    </row>
    <row r="46" spans="1:21">
      <c r="A46" t="s">
        <v>414</v>
      </c>
      <c r="B46" t="s">
        <v>90</v>
      </c>
      <c r="C46">
        <v>119</v>
      </c>
      <c r="D46">
        <v>45</v>
      </c>
      <c r="E46">
        <v>47</v>
      </c>
      <c r="F46">
        <v>-1</v>
      </c>
      <c r="G46">
        <v>74</v>
      </c>
      <c r="H46">
        <v>84</v>
      </c>
      <c r="I46">
        <v>153</v>
      </c>
      <c r="K46">
        <v>521</v>
      </c>
      <c r="L46">
        <v>160</v>
      </c>
      <c r="M46">
        <v>2</v>
      </c>
      <c r="N46">
        <v>10</v>
      </c>
      <c r="O46">
        <v>5</v>
      </c>
      <c r="P46">
        <v>30</v>
      </c>
      <c r="Q46">
        <v>15</v>
      </c>
      <c r="R46">
        <v>222</v>
      </c>
      <c r="S46">
        <v>743</v>
      </c>
      <c r="T46" t="s">
        <v>49</v>
      </c>
      <c r="U46">
        <v>6</v>
      </c>
    </row>
    <row r="47" spans="1:21">
      <c r="A47" t="s">
        <v>415</v>
      </c>
      <c r="B47" t="s">
        <v>90</v>
      </c>
      <c r="C47">
        <v>123</v>
      </c>
      <c r="D47">
        <v>46</v>
      </c>
      <c r="E47">
        <v>45</v>
      </c>
      <c r="F47">
        <v>0</v>
      </c>
      <c r="G47">
        <v>78</v>
      </c>
      <c r="H47">
        <v>81</v>
      </c>
      <c r="I47">
        <v>144</v>
      </c>
      <c r="K47">
        <v>517</v>
      </c>
      <c r="L47">
        <v>153</v>
      </c>
      <c r="M47">
        <v>2</v>
      </c>
      <c r="N47">
        <v>10</v>
      </c>
      <c r="O47">
        <v>5</v>
      </c>
      <c r="P47">
        <v>30</v>
      </c>
      <c r="Q47">
        <v>15</v>
      </c>
      <c r="R47">
        <v>215</v>
      </c>
      <c r="S47">
        <v>732</v>
      </c>
      <c r="T47" t="s">
        <v>49</v>
      </c>
      <c r="U47">
        <v>7</v>
      </c>
    </row>
    <row r="48" spans="1:21">
      <c r="A48" t="s">
        <v>416</v>
      </c>
      <c r="B48" t="s">
        <v>67</v>
      </c>
      <c r="C48">
        <v>127</v>
      </c>
      <c r="D48">
        <v>47</v>
      </c>
      <c r="E48">
        <v>48</v>
      </c>
      <c r="F48">
        <v>0</v>
      </c>
      <c r="G48">
        <v>78</v>
      </c>
      <c r="H48">
        <v>85</v>
      </c>
      <c r="I48">
        <v>225</v>
      </c>
      <c r="K48">
        <v>610</v>
      </c>
      <c r="L48">
        <v>80</v>
      </c>
      <c r="M48">
        <v>8</v>
      </c>
      <c r="N48">
        <v>5</v>
      </c>
      <c r="O48">
        <v>2.5</v>
      </c>
      <c r="P48">
        <v>15</v>
      </c>
      <c r="Q48">
        <v>7.5</v>
      </c>
      <c r="R48">
        <v>118</v>
      </c>
      <c r="S48">
        <v>728</v>
      </c>
      <c r="T48" t="s">
        <v>49</v>
      </c>
      <c r="U48">
        <v>8</v>
      </c>
    </row>
    <row r="49" spans="1:21">
      <c r="A49" t="s">
        <v>417</v>
      </c>
      <c r="B49" t="s">
        <v>397</v>
      </c>
      <c r="C49">
        <v>105</v>
      </c>
      <c r="D49">
        <v>36</v>
      </c>
      <c r="E49">
        <v>35</v>
      </c>
      <c r="F49">
        <v>-1</v>
      </c>
      <c r="G49">
        <v>65</v>
      </c>
      <c r="H49">
        <v>78</v>
      </c>
      <c r="I49">
        <v>90</v>
      </c>
      <c r="K49">
        <v>408</v>
      </c>
      <c r="L49">
        <v>160</v>
      </c>
      <c r="M49">
        <v>2</v>
      </c>
      <c r="N49">
        <v>10</v>
      </c>
      <c r="O49">
        <v>5</v>
      </c>
      <c r="P49">
        <v>30</v>
      </c>
      <c r="Q49">
        <v>15</v>
      </c>
      <c r="R49">
        <v>222</v>
      </c>
      <c r="S49">
        <v>630</v>
      </c>
      <c r="T49" t="s">
        <v>49</v>
      </c>
      <c r="U49">
        <v>9</v>
      </c>
    </row>
    <row r="50" spans="1:21">
      <c r="A50" t="s">
        <v>418</v>
      </c>
      <c r="B50" t="s">
        <v>98</v>
      </c>
      <c r="C50">
        <v>134</v>
      </c>
      <c r="D50">
        <v>48</v>
      </c>
      <c r="E50">
        <v>49</v>
      </c>
      <c r="F50">
        <v>-1</v>
      </c>
      <c r="G50">
        <v>78</v>
      </c>
      <c r="H50">
        <v>96</v>
      </c>
      <c r="I50">
        <v>225</v>
      </c>
      <c r="K50">
        <v>629</v>
      </c>
      <c r="L50">
        <v>159</v>
      </c>
      <c r="M50">
        <v>4</v>
      </c>
      <c r="N50">
        <v>10</v>
      </c>
      <c r="O50">
        <v>5</v>
      </c>
      <c r="P50">
        <v>30</v>
      </c>
      <c r="Q50">
        <v>15</v>
      </c>
      <c r="R50">
        <v>223</v>
      </c>
      <c r="S50">
        <v>852</v>
      </c>
      <c r="T50" t="s">
        <v>127</v>
      </c>
      <c r="U50">
        <v>1</v>
      </c>
    </row>
    <row r="51" spans="1:21">
      <c r="A51" t="s">
        <v>228</v>
      </c>
      <c r="B51" t="s">
        <v>179</v>
      </c>
      <c r="C51">
        <v>130</v>
      </c>
      <c r="D51">
        <v>48</v>
      </c>
      <c r="E51">
        <v>49</v>
      </c>
      <c r="F51">
        <v>-4</v>
      </c>
      <c r="G51">
        <v>75</v>
      </c>
      <c r="H51">
        <v>94</v>
      </c>
      <c r="I51">
        <v>225</v>
      </c>
      <c r="K51">
        <v>617</v>
      </c>
      <c r="L51">
        <v>160</v>
      </c>
      <c r="M51">
        <v>13</v>
      </c>
      <c r="N51">
        <v>10</v>
      </c>
      <c r="O51">
        <v>5</v>
      </c>
      <c r="P51">
        <v>30</v>
      </c>
      <c r="Q51">
        <v>15</v>
      </c>
      <c r="R51">
        <v>233</v>
      </c>
      <c r="S51">
        <v>850</v>
      </c>
      <c r="T51" t="s">
        <v>127</v>
      </c>
      <c r="U51">
        <v>2</v>
      </c>
    </row>
    <row r="52" spans="1:21">
      <c r="A52" t="s">
        <v>419</v>
      </c>
      <c r="B52" t="s">
        <v>96</v>
      </c>
      <c r="C52">
        <v>127</v>
      </c>
      <c r="D52">
        <v>46</v>
      </c>
      <c r="E52">
        <v>47</v>
      </c>
      <c r="F52">
        <v>-2</v>
      </c>
      <c r="G52">
        <v>75</v>
      </c>
      <c r="H52">
        <v>91</v>
      </c>
      <c r="I52">
        <v>225</v>
      </c>
      <c r="K52">
        <v>609</v>
      </c>
      <c r="L52">
        <v>159</v>
      </c>
      <c r="M52">
        <v>20</v>
      </c>
      <c r="N52">
        <v>10</v>
      </c>
      <c r="O52">
        <v>5</v>
      </c>
      <c r="P52">
        <v>30</v>
      </c>
      <c r="Q52">
        <v>15</v>
      </c>
      <c r="R52">
        <v>239</v>
      </c>
      <c r="S52">
        <v>848</v>
      </c>
      <c r="T52" t="s">
        <v>127</v>
      </c>
      <c r="U52">
        <v>3</v>
      </c>
    </row>
    <row r="53" spans="1:21">
      <c r="A53" t="s">
        <v>420</v>
      </c>
      <c r="B53" t="s">
        <v>98</v>
      </c>
      <c r="C53">
        <v>130</v>
      </c>
      <c r="D53">
        <v>48</v>
      </c>
      <c r="E53">
        <v>50</v>
      </c>
      <c r="F53">
        <v>0</v>
      </c>
      <c r="G53">
        <v>76</v>
      </c>
      <c r="H53">
        <v>94</v>
      </c>
      <c r="I53">
        <v>225</v>
      </c>
      <c r="K53">
        <v>623</v>
      </c>
      <c r="L53">
        <v>159</v>
      </c>
      <c r="M53">
        <v>0</v>
      </c>
      <c r="N53">
        <v>10</v>
      </c>
      <c r="O53">
        <v>5</v>
      </c>
      <c r="P53">
        <v>30</v>
      </c>
      <c r="Q53">
        <v>15</v>
      </c>
      <c r="R53">
        <v>219</v>
      </c>
      <c r="S53">
        <v>842</v>
      </c>
      <c r="T53" t="s">
        <v>127</v>
      </c>
      <c r="U53">
        <v>4</v>
      </c>
    </row>
    <row r="54" spans="1:21">
      <c r="A54" t="s">
        <v>421</v>
      </c>
      <c r="B54" t="s">
        <v>308</v>
      </c>
      <c r="C54">
        <v>126</v>
      </c>
      <c r="D54">
        <v>46</v>
      </c>
      <c r="E54">
        <v>46</v>
      </c>
      <c r="F54">
        <v>0</v>
      </c>
      <c r="G54">
        <v>75</v>
      </c>
      <c r="H54">
        <v>89</v>
      </c>
      <c r="I54">
        <v>216</v>
      </c>
      <c r="K54">
        <v>598</v>
      </c>
      <c r="L54">
        <v>158</v>
      </c>
      <c r="M54">
        <v>16</v>
      </c>
      <c r="N54">
        <v>10</v>
      </c>
      <c r="O54">
        <v>5</v>
      </c>
      <c r="P54">
        <v>30</v>
      </c>
      <c r="Q54">
        <v>15</v>
      </c>
      <c r="R54">
        <v>234</v>
      </c>
      <c r="S54">
        <v>832</v>
      </c>
      <c r="T54" t="s">
        <v>127</v>
      </c>
      <c r="U54">
        <v>5</v>
      </c>
    </row>
    <row r="55" spans="1:21">
      <c r="A55" t="s">
        <v>422</v>
      </c>
      <c r="B55" t="s">
        <v>179</v>
      </c>
      <c r="C55">
        <v>128</v>
      </c>
      <c r="D55">
        <v>48</v>
      </c>
      <c r="E55">
        <v>48</v>
      </c>
      <c r="F55">
        <v>0</v>
      </c>
      <c r="G55">
        <v>76</v>
      </c>
      <c r="H55">
        <v>91</v>
      </c>
      <c r="I55">
        <v>207</v>
      </c>
      <c r="K55">
        <v>598</v>
      </c>
      <c r="L55">
        <v>160</v>
      </c>
      <c r="M55">
        <v>2</v>
      </c>
      <c r="N55">
        <v>10</v>
      </c>
      <c r="O55">
        <v>5</v>
      </c>
      <c r="P55">
        <v>30</v>
      </c>
      <c r="Q55">
        <v>15</v>
      </c>
      <c r="R55">
        <v>222</v>
      </c>
      <c r="S55">
        <v>820</v>
      </c>
      <c r="T55" t="s">
        <v>127</v>
      </c>
      <c r="U55">
        <v>6</v>
      </c>
    </row>
    <row r="56" spans="1:21">
      <c r="A56" t="s">
        <v>371</v>
      </c>
      <c r="B56" t="s">
        <v>179</v>
      </c>
      <c r="C56">
        <v>127</v>
      </c>
      <c r="D56">
        <v>47</v>
      </c>
      <c r="E56">
        <v>48</v>
      </c>
      <c r="F56">
        <v>-1</v>
      </c>
      <c r="G56">
        <v>76</v>
      </c>
      <c r="H56">
        <v>90</v>
      </c>
      <c r="I56">
        <v>216</v>
      </c>
      <c r="K56">
        <v>603</v>
      </c>
      <c r="L56">
        <v>154</v>
      </c>
      <c r="M56">
        <v>2</v>
      </c>
      <c r="N56">
        <v>10</v>
      </c>
      <c r="O56">
        <v>5</v>
      </c>
      <c r="P56">
        <v>30</v>
      </c>
      <c r="Q56">
        <v>15</v>
      </c>
      <c r="R56">
        <v>216</v>
      </c>
      <c r="S56">
        <v>819</v>
      </c>
      <c r="T56" t="s">
        <v>127</v>
      </c>
      <c r="U56">
        <v>7</v>
      </c>
    </row>
    <row r="57" spans="1:21">
      <c r="A57" t="s">
        <v>423</v>
      </c>
      <c r="B57" t="s">
        <v>308</v>
      </c>
      <c r="C57">
        <v>118</v>
      </c>
      <c r="D57">
        <v>40</v>
      </c>
      <c r="E57">
        <v>40</v>
      </c>
      <c r="F57">
        <v>0</v>
      </c>
      <c r="G57">
        <v>74</v>
      </c>
      <c r="H57">
        <v>84</v>
      </c>
      <c r="I57">
        <v>153</v>
      </c>
      <c r="K57">
        <v>509</v>
      </c>
      <c r="L57">
        <v>157</v>
      </c>
      <c r="M57">
        <v>20</v>
      </c>
      <c r="N57">
        <v>10</v>
      </c>
      <c r="O57">
        <v>5</v>
      </c>
      <c r="P57">
        <v>30</v>
      </c>
      <c r="Q57">
        <v>15</v>
      </c>
      <c r="R57">
        <v>237</v>
      </c>
      <c r="S57">
        <v>746</v>
      </c>
      <c r="T57" t="s">
        <v>127</v>
      </c>
      <c r="U57">
        <v>8</v>
      </c>
    </row>
    <row r="58" spans="1:21">
      <c r="A58" t="s">
        <v>424</v>
      </c>
      <c r="B58" t="s">
        <v>179</v>
      </c>
      <c r="C58">
        <v>107</v>
      </c>
      <c r="D58">
        <v>24</v>
      </c>
      <c r="E58">
        <v>25</v>
      </c>
      <c r="F58">
        <v>-2</v>
      </c>
      <c r="G58">
        <v>65</v>
      </c>
      <c r="H58">
        <v>85</v>
      </c>
      <c r="I58">
        <v>99</v>
      </c>
      <c r="K58">
        <v>403</v>
      </c>
      <c r="L58">
        <v>150</v>
      </c>
      <c r="M58">
        <v>14</v>
      </c>
      <c r="N58">
        <v>10</v>
      </c>
      <c r="O58">
        <v>5</v>
      </c>
      <c r="P58">
        <v>30</v>
      </c>
      <c r="Q58">
        <v>10</v>
      </c>
      <c r="R58">
        <v>219</v>
      </c>
      <c r="S58">
        <v>622</v>
      </c>
      <c r="T58" t="s">
        <v>127</v>
      </c>
      <c r="U58">
        <v>9</v>
      </c>
    </row>
    <row r="59" spans="1:21">
      <c r="A59" t="s">
        <v>425</v>
      </c>
      <c r="B59" t="s">
        <v>308</v>
      </c>
      <c r="C59">
        <v>98</v>
      </c>
      <c r="D59">
        <v>24</v>
      </c>
      <c r="E59">
        <v>25</v>
      </c>
      <c r="F59">
        <v>0</v>
      </c>
      <c r="G59">
        <v>65</v>
      </c>
      <c r="H59">
        <v>75</v>
      </c>
      <c r="I59">
        <v>54</v>
      </c>
      <c r="K59">
        <v>341</v>
      </c>
      <c r="L59">
        <v>156</v>
      </c>
      <c r="M59">
        <v>20</v>
      </c>
      <c r="N59">
        <v>10</v>
      </c>
      <c r="O59">
        <v>5</v>
      </c>
      <c r="P59">
        <v>30</v>
      </c>
      <c r="Q59">
        <v>15</v>
      </c>
      <c r="R59">
        <v>236</v>
      </c>
      <c r="S59">
        <v>577</v>
      </c>
      <c r="T59" t="s">
        <v>127</v>
      </c>
      <c r="U59">
        <v>10</v>
      </c>
    </row>
    <row r="60" spans="1:21">
      <c r="K60">
        <v>0</v>
      </c>
      <c r="R60">
        <v>0</v>
      </c>
      <c r="S60">
        <v>0</v>
      </c>
    </row>
    <row r="61" spans="1:21">
      <c r="K61">
        <v>0</v>
      </c>
      <c r="R61">
        <v>0</v>
      </c>
      <c r="S61">
        <v>0</v>
      </c>
    </row>
    <row r="62" spans="1:21">
      <c r="K62">
        <v>0</v>
      </c>
      <c r="R62">
        <v>0</v>
      </c>
      <c r="S62">
        <v>0</v>
      </c>
    </row>
    <row r="63" spans="1:21">
      <c r="K63">
        <v>0</v>
      </c>
      <c r="R63">
        <v>0</v>
      </c>
      <c r="S63">
        <v>0</v>
      </c>
    </row>
    <row r="64" spans="1:21">
      <c r="K64">
        <v>0</v>
      </c>
      <c r="R64">
        <v>0</v>
      </c>
      <c r="S64">
        <v>0</v>
      </c>
    </row>
    <row r="65" spans="11:19">
      <c r="K65">
        <v>0</v>
      </c>
      <c r="R65">
        <v>0</v>
      </c>
      <c r="S65">
        <v>0</v>
      </c>
    </row>
    <row r="66" spans="11:19">
      <c r="K66">
        <v>0</v>
      </c>
      <c r="R66">
        <v>0</v>
      </c>
      <c r="S66">
        <v>0</v>
      </c>
    </row>
    <row r="67" spans="11:19">
      <c r="K67">
        <v>0</v>
      </c>
      <c r="R67">
        <v>0</v>
      </c>
      <c r="S67">
        <v>0</v>
      </c>
    </row>
    <row r="68" spans="11:19">
      <c r="K68">
        <v>0</v>
      </c>
      <c r="R68">
        <v>0</v>
      </c>
      <c r="S68">
        <v>0</v>
      </c>
    </row>
    <row r="69" spans="11:19">
      <c r="K69">
        <v>0</v>
      </c>
      <c r="R69">
        <v>0</v>
      </c>
      <c r="S69">
        <v>0</v>
      </c>
    </row>
    <row r="70" spans="11:19">
      <c r="K70">
        <v>0</v>
      </c>
      <c r="R70">
        <v>0</v>
      </c>
      <c r="S70">
        <v>0</v>
      </c>
    </row>
    <row r="71" spans="11:19">
      <c r="K71">
        <v>0</v>
      </c>
      <c r="R71">
        <v>0</v>
      </c>
      <c r="S71">
        <v>0</v>
      </c>
    </row>
    <row r="72" spans="11:19">
      <c r="K72">
        <v>0</v>
      </c>
      <c r="R72">
        <v>0</v>
      </c>
      <c r="S72">
        <v>0</v>
      </c>
    </row>
    <row r="73" spans="11:19">
      <c r="K73">
        <v>0</v>
      </c>
      <c r="R73">
        <v>0</v>
      </c>
      <c r="S73">
        <v>0</v>
      </c>
    </row>
    <row r="74" spans="11:19">
      <c r="K74">
        <v>0</v>
      </c>
      <c r="R74">
        <v>0</v>
      </c>
      <c r="S74">
        <v>0</v>
      </c>
    </row>
    <row r="75" spans="11:19">
      <c r="K75">
        <v>0</v>
      </c>
      <c r="R75">
        <v>0</v>
      </c>
      <c r="S75">
        <v>0</v>
      </c>
    </row>
    <row r="76" spans="11:19">
      <c r="K76">
        <v>0</v>
      </c>
      <c r="R76">
        <v>0</v>
      </c>
      <c r="S76">
        <v>0</v>
      </c>
    </row>
    <row r="77" spans="11:19">
      <c r="K77">
        <v>0</v>
      </c>
      <c r="R77">
        <v>0</v>
      </c>
      <c r="S77">
        <v>0</v>
      </c>
    </row>
    <row r="78" spans="11:19">
      <c r="K78">
        <v>0</v>
      </c>
      <c r="R78">
        <v>0</v>
      </c>
      <c r="S78">
        <v>0</v>
      </c>
    </row>
    <row r="79" spans="11:19">
      <c r="K79">
        <v>0</v>
      </c>
      <c r="R79">
        <v>0</v>
      </c>
      <c r="S79">
        <v>0</v>
      </c>
    </row>
    <row r="80" spans="11:19">
      <c r="K80">
        <v>0</v>
      </c>
      <c r="R80">
        <v>0</v>
      </c>
      <c r="S80">
        <v>0</v>
      </c>
    </row>
    <row r="81" spans="11:19">
      <c r="K81">
        <v>0</v>
      </c>
      <c r="R81">
        <v>0</v>
      </c>
      <c r="S81">
        <v>0</v>
      </c>
    </row>
    <row r="82" spans="11:19">
      <c r="K82">
        <v>0</v>
      </c>
      <c r="R82">
        <v>0</v>
      </c>
      <c r="S82">
        <v>0</v>
      </c>
    </row>
    <row r="83" spans="11:19">
      <c r="K83">
        <v>0</v>
      </c>
      <c r="R83">
        <v>0</v>
      </c>
      <c r="S83">
        <v>0</v>
      </c>
    </row>
    <row r="84" spans="11:19">
      <c r="K84">
        <v>0</v>
      </c>
      <c r="R84">
        <v>0</v>
      </c>
      <c r="S84">
        <v>0</v>
      </c>
    </row>
    <row r="85" spans="11:19">
      <c r="K85">
        <v>0</v>
      </c>
      <c r="R85">
        <v>0</v>
      </c>
      <c r="S85">
        <v>0</v>
      </c>
    </row>
    <row r="86" spans="11:19">
      <c r="K86">
        <v>0</v>
      </c>
      <c r="R86">
        <v>0</v>
      </c>
      <c r="S86">
        <v>0</v>
      </c>
    </row>
    <row r="87" spans="11:19">
      <c r="K87">
        <v>0</v>
      </c>
      <c r="R87">
        <v>0</v>
      </c>
      <c r="S87">
        <v>0</v>
      </c>
    </row>
    <row r="88" spans="11:19">
      <c r="K88">
        <v>0</v>
      </c>
      <c r="R88">
        <v>0</v>
      </c>
      <c r="S88">
        <v>0</v>
      </c>
    </row>
    <row r="89" spans="11:19">
      <c r="K89">
        <v>0</v>
      </c>
      <c r="R89">
        <v>0</v>
      </c>
      <c r="S89">
        <v>0</v>
      </c>
    </row>
    <row r="90" spans="11:19">
      <c r="K90">
        <v>0</v>
      </c>
      <c r="R90">
        <v>0</v>
      </c>
      <c r="S90">
        <v>0</v>
      </c>
    </row>
    <row r="91" spans="11:19">
      <c r="K91">
        <v>0</v>
      </c>
      <c r="R91">
        <v>0</v>
      </c>
      <c r="S91">
        <v>0</v>
      </c>
    </row>
    <row r="92" spans="11:19">
      <c r="K92">
        <v>0</v>
      </c>
      <c r="R92">
        <v>0</v>
      </c>
      <c r="S92">
        <v>0</v>
      </c>
    </row>
    <row r="93" spans="11:19">
      <c r="K93">
        <v>0</v>
      </c>
      <c r="R93">
        <v>0</v>
      </c>
      <c r="S93">
        <v>0</v>
      </c>
    </row>
    <row r="94" spans="11:19">
      <c r="K94">
        <v>0</v>
      </c>
      <c r="R94">
        <v>0</v>
      </c>
      <c r="S94">
        <v>0</v>
      </c>
    </row>
    <row r="95" spans="11:19">
      <c r="K95">
        <v>0</v>
      </c>
      <c r="R95">
        <v>0</v>
      </c>
      <c r="S95">
        <v>0</v>
      </c>
    </row>
    <row r="96" spans="11:19">
      <c r="K96">
        <v>0</v>
      </c>
      <c r="R96">
        <v>0</v>
      </c>
      <c r="S96">
        <v>0</v>
      </c>
    </row>
    <row r="97" spans="11:19">
      <c r="K97">
        <v>0</v>
      </c>
      <c r="R97">
        <v>0</v>
      </c>
      <c r="S97">
        <v>0</v>
      </c>
    </row>
    <row r="98" spans="11:19">
      <c r="K98">
        <v>0</v>
      </c>
      <c r="R98">
        <v>0</v>
      </c>
      <c r="S98">
        <v>0</v>
      </c>
    </row>
    <row r="99" spans="11:19">
      <c r="K99">
        <v>0</v>
      </c>
      <c r="R99">
        <v>0</v>
      </c>
      <c r="S99">
        <v>0</v>
      </c>
    </row>
    <row r="100" spans="11:19">
      <c r="K100">
        <v>0</v>
      </c>
      <c r="R100">
        <v>0</v>
      </c>
      <c r="S100">
        <v>0</v>
      </c>
    </row>
    <row r="101" spans="11:19">
      <c r="K101">
        <v>0</v>
      </c>
      <c r="R101">
        <v>0</v>
      </c>
      <c r="S101">
        <v>0</v>
      </c>
    </row>
    <row r="102" spans="11:19">
      <c r="K102">
        <v>0</v>
      </c>
      <c r="R102">
        <v>0</v>
      </c>
      <c r="S102">
        <v>0</v>
      </c>
    </row>
    <row r="103" spans="11:19">
      <c r="K103">
        <v>0</v>
      </c>
      <c r="R103">
        <v>0</v>
      </c>
      <c r="S103">
        <v>0</v>
      </c>
    </row>
    <row r="104" spans="11:19">
      <c r="K104">
        <v>0</v>
      </c>
      <c r="R104">
        <v>0</v>
      </c>
      <c r="S104">
        <v>0</v>
      </c>
    </row>
    <row r="105" spans="11:19">
      <c r="K105">
        <v>0</v>
      </c>
      <c r="R105">
        <v>0</v>
      </c>
      <c r="S105">
        <v>0</v>
      </c>
    </row>
    <row r="106" spans="11:19">
      <c r="K106">
        <v>0</v>
      </c>
      <c r="R106">
        <v>0</v>
      </c>
      <c r="S106">
        <v>0</v>
      </c>
    </row>
    <row r="107" spans="11:19">
      <c r="K107">
        <v>0</v>
      </c>
      <c r="R107">
        <v>0</v>
      </c>
      <c r="S107">
        <v>0</v>
      </c>
    </row>
    <row r="108" spans="11:19">
      <c r="K108">
        <v>0</v>
      </c>
      <c r="R108">
        <v>0</v>
      </c>
      <c r="S108">
        <v>0</v>
      </c>
    </row>
    <row r="109" spans="11:19">
      <c r="K109">
        <v>0</v>
      </c>
      <c r="R109">
        <v>0</v>
      </c>
      <c r="S109">
        <v>0</v>
      </c>
    </row>
    <row r="110" spans="11:19">
      <c r="K110">
        <v>0</v>
      </c>
      <c r="R110">
        <v>0</v>
      </c>
      <c r="S110">
        <v>0</v>
      </c>
    </row>
    <row r="111" spans="11:19">
      <c r="K111">
        <v>0</v>
      </c>
      <c r="R111">
        <v>0</v>
      </c>
      <c r="S111">
        <v>0</v>
      </c>
    </row>
    <row r="112" spans="11:19">
      <c r="K112">
        <v>0</v>
      </c>
      <c r="R112">
        <v>0</v>
      </c>
      <c r="S112">
        <v>0</v>
      </c>
    </row>
    <row r="113" spans="11:19">
      <c r="K113">
        <v>0</v>
      </c>
      <c r="R113">
        <v>0</v>
      </c>
      <c r="S113">
        <v>0</v>
      </c>
    </row>
    <row r="114" spans="11:19">
      <c r="K114">
        <v>0</v>
      </c>
      <c r="R114">
        <v>0</v>
      </c>
      <c r="S114">
        <v>0</v>
      </c>
    </row>
    <row r="115" spans="11:19">
      <c r="K115">
        <v>0</v>
      </c>
      <c r="R115">
        <v>0</v>
      </c>
      <c r="S115">
        <v>0</v>
      </c>
    </row>
    <row r="116" spans="11:19">
      <c r="K116">
        <v>0</v>
      </c>
      <c r="R116">
        <v>0</v>
      </c>
      <c r="S116">
        <v>0</v>
      </c>
    </row>
    <row r="117" spans="11:19">
      <c r="K117">
        <v>0</v>
      </c>
      <c r="R117">
        <v>0</v>
      </c>
      <c r="S117">
        <v>0</v>
      </c>
    </row>
    <row r="118" spans="11:19">
      <c r="K118">
        <v>0</v>
      </c>
      <c r="R118">
        <v>0</v>
      </c>
      <c r="S118">
        <v>0</v>
      </c>
    </row>
    <row r="119" spans="11:19">
      <c r="K119">
        <v>0</v>
      </c>
      <c r="R119">
        <v>0</v>
      </c>
      <c r="S119">
        <v>0</v>
      </c>
    </row>
    <row r="120" spans="11:19">
      <c r="K120">
        <v>0</v>
      </c>
      <c r="R120">
        <v>0</v>
      </c>
      <c r="S120">
        <v>0</v>
      </c>
    </row>
    <row r="121" spans="11:19">
      <c r="K121">
        <v>0</v>
      </c>
      <c r="R121">
        <v>0</v>
      </c>
      <c r="S121">
        <v>0</v>
      </c>
    </row>
    <row r="122" spans="11:19">
      <c r="K122">
        <v>0</v>
      </c>
      <c r="R122">
        <v>0</v>
      </c>
      <c r="S122">
        <v>0</v>
      </c>
    </row>
    <row r="123" spans="11:19">
      <c r="K123">
        <v>0</v>
      </c>
      <c r="R123">
        <v>0</v>
      </c>
      <c r="S123">
        <v>0</v>
      </c>
    </row>
    <row r="124" spans="11:19">
      <c r="K124">
        <v>0</v>
      </c>
      <c r="R124">
        <v>0</v>
      </c>
      <c r="S124">
        <v>0</v>
      </c>
    </row>
    <row r="125" spans="11:19">
      <c r="K125">
        <v>0</v>
      </c>
      <c r="R125">
        <v>0</v>
      </c>
      <c r="S125">
        <v>0</v>
      </c>
    </row>
    <row r="126" spans="11:19">
      <c r="K126">
        <v>0</v>
      </c>
      <c r="R126">
        <v>0</v>
      </c>
      <c r="S126">
        <v>0</v>
      </c>
    </row>
    <row r="127" spans="11:19">
      <c r="K127">
        <v>0</v>
      </c>
      <c r="R127">
        <v>0</v>
      </c>
      <c r="S127">
        <v>0</v>
      </c>
    </row>
    <row r="128" spans="11:19">
      <c r="K128">
        <v>0</v>
      </c>
      <c r="R128">
        <v>0</v>
      </c>
      <c r="S128">
        <v>0</v>
      </c>
    </row>
    <row r="129" spans="11:19">
      <c r="K129">
        <v>0</v>
      </c>
      <c r="R129">
        <v>0</v>
      </c>
      <c r="S129">
        <v>0</v>
      </c>
    </row>
    <row r="130" spans="11:19">
      <c r="K130">
        <v>0</v>
      </c>
      <c r="R130">
        <v>0</v>
      </c>
      <c r="S130">
        <v>0</v>
      </c>
    </row>
    <row r="131" spans="11:19">
      <c r="K131">
        <v>0</v>
      </c>
      <c r="R131">
        <v>0</v>
      </c>
      <c r="S131">
        <v>0</v>
      </c>
    </row>
    <row r="132" spans="11:19">
      <c r="K132">
        <v>0</v>
      </c>
      <c r="R132">
        <v>0</v>
      </c>
      <c r="S132">
        <v>0</v>
      </c>
    </row>
    <row r="133" spans="11:19">
      <c r="K133">
        <v>0</v>
      </c>
      <c r="R133">
        <v>0</v>
      </c>
      <c r="S133">
        <v>0</v>
      </c>
    </row>
    <row r="134" spans="11:19">
      <c r="K134">
        <v>0</v>
      </c>
      <c r="R134">
        <v>0</v>
      </c>
      <c r="S134">
        <v>0</v>
      </c>
    </row>
    <row r="135" spans="11:19">
      <c r="K135">
        <v>0</v>
      </c>
      <c r="R135">
        <v>0</v>
      </c>
      <c r="S135">
        <v>0</v>
      </c>
    </row>
    <row r="136" spans="11:19">
      <c r="K136">
        <v>0</v>
      </c>
      <c r="R136">
        <v>0</v>
      </c>
      <c r="S136">
        <v>0</v>
      </c>
    </row>
    <row r="137" spans="11:19">
      <c r="K137">
        <v>0</v>
      </c>
      <c r="R137">
        <v>0</v>
      </c>
      <c r="S137">
        <v>0</v>
      </c>
    </row>
    <row r="138" spans="11:19">
      <c r="K138">
        <v>0</v>
      </c>
      <c r="R138">
        <v>0</v>
      </c>
      <c r="S138">
        <v>0</v>
      </c>
    </row>
    <row r="139" spans="11:19">
      <c r="K139">
        <v>0</v>
      </c>
      <c r="R139">
        <v>0</v>
      </c>
      <c r="S139">
        <v>0</v>
      </c>
    </row>
    <row r="140" spans="11:19">
      <c r="K140">
        <v>0</v>
      </c>
      <c r="R140">
        <v>0</v>
      </c>
      <c r="S140">
        <v>0</v>
      </c>
    </row>
    <row r="141" spans="11:19">
      <c r="K141">
        <v>0</v>
      </c>
      <c r="R141">
        <v>0</v>
      </c>
      <c r="S141">
        <v>0</v>
      </c>
    </row>
    <row r="142" spans="11:19">
      <c r="K142">
        <v>0</v>
      </c>
      <c r="R142">
        <v>0</v>
      </c>
      <c r="S142">
        <v>0</v>
      </c>
    </row>
    <row r="143" spans="11:19">
      <c r="K143">
        <v>0</v>
      </c>
      <c r="R143">
        <v>0</v>
      </c>
      <c r="S143">
        <v>0</v>
      </c>
    </row>
    <row r="144" spans="11:19">
      <c r="K144">
        <v>0</v>
      </c>
      <c r="R144">
        <v>0</v>
      </c>
      <c r="S144">
        <v>0</v>
      </c>
    </row>
    <row r="145" spans="11:19">
      <c r="K145">
        <v>0</v>
      </c>
      <c r="R145">
        <v>0</v>
      </c>
      <c r="S145">
        <v>0</v>
      </c>
    </row>
    <row r="146" spans="11:19">
      <c r="K146">
        <v>0</v>
      </c>
      <c r="R146">
        <v>0</v>
      </c>
      <c r="S146">
        <v>0</v>
      </c>
    </row>
    <row r="147" spans="11:19">
      <c r="K147">
        <v>0</v>
      </c>
      <c r="R147">
        <v>0</v>
      </c>
      <c r="S147">
        <v>0</v>
      </c>
    </row>
    <row r="148" spans="11:19">
      <c r="K148">
        <v>0</v>
      </c>
      <c r="R148">
        <v>0</v>
      </c>
      <c r="S148">
        <v>0</v>
      </c>
    </row>
    <row r="149" spans="11:19">
      <c r="K149">
        <v>0</v>
      </c>
      <c r="R149">
        <v>0</v>
      </c>
      <c r="S149">
        <v>0</v>
      </c>
    </row>
    <row r="150" spans="11:19">
      <c r="K150">
        <v>0</v>
      </c>
      <c r="R150">
        <v>0</v>
      </c>
      <c r="S150">
        <v>0</v>
      </c>
    </row>
    <row r="151" spans="11:19">
      <c r="K151">
        <v>0</v>
      </c>
      <c r="R151">
        <v>0</v>
      </c>
      <c r="S151">
        <v>0</v>
      </c>
    </row>
    <row r="152" spans="11:19">
      <c r="K152">
        <v>0</v>
      </c>
      <c r="R152">
        <v>0</v>
      </c>
      <c r="S152">
        <v>0</v>
      </c>
    </row>
    <row r="153" spans="11:19">
      <c r="K153">
        <v>0</v>
      </c>
      <c r="R153">
        <v>0</v>
      </c>
      <c r="S153">
        <v>0</v>
      </c>
    </row>
    <row r="154" spans="11:19">
      <c r="K154">
        <v>0</v>
      </c>
      <c r="R154">
        <v>0</v>
      </c>
      <c r="S154">
        <v>0</v>
      </c>
    </row>
    <row r="155" spans="11:19">
      <c r="K155">
        <v>0</v>
      </c>
      <c r="R155">
        <v>0</v>
      </c>
      <c r="S155">
        <v>0</v>
      </c>
    </row>
    <row r="156" spans="11:19">
      <c r="K156">
        <v>0</v>
      </c>
      <c r="R156">
        <v>0</v>
      </c>
      <c r="S156">
        <v>0</v>
      </c>
    </row>
    <row r="157" spans="11:19">
      <c r="K157">
        <v>0</v>
      </c>
      <c r="R157">
        <v>0</v>
      </c>
      <c r="S157">
        <v>0</v>
      </c>
    </row>
    <row r="158" spans="11:19">
      <c r="K158">
        <v>0</v>
      </c>
      <c r="R158">
        <v>0</v>
      </c>
      <c r="S158">
        <v>0</v>
      </c>
    </row>
    <row r="159" spans="11:19">
      <c r="K159">
        <v>0</v>
      </c>
      <c r="R159">
        <v>0</v>
      </c>
      <c r="S159">
        <v>0</v>
      </c>
    </row>
    <row r="160" spans="11:19">
      <c r="K160">
        <v>0</v>
      </c>
      <c r="R160">
        <v>0</v>
      </c>
      <c r="S160">
        <v>0</v>
      </c>
    </row>
    <row r="161" spans="11:19">
      <c r="K161">
        <v>0</v>
      </c>
      <c r="R161">
        <v>0</v>
      </c>
      <c r="S161">
        <v>0</v>
      </c>
    </row>
    <row r="162" spans="11:19">
      <c r="K162">
        <v>0</v>
      </c>
      <c r="R162">
        <v>0</v>
      </c>
      <c r="S162">
        <v>0</v>
      </c>
    </row>
    <row r="163" spans="11:19">
      <c r="K163">
        <v>0</v>
      </c>
      <c r="R163">
        <v>0</v>
      </c>
      <c r="S163">
        <v>0</v>
      </c>
    </row>
    <row r="164" spans="11:19">
      <c r="K164">
        <v>0</v>
      </c>
      <c r="R164">
        <v>0</v>
      </c>
      <c r="S164">
        <v>0</v>
      </c>
    </row>
    <row r="165" spans="11:19">
      <c r="K165">
        <v>0</v>
      </c>
      <c r="R165">
        <v>0</v>
      </c>
      <c r="S165">
        <v>0</v>
      </c>
    </row>
    <row r="166" spans="11:19">
      <c r="K166">
        <v>0</v>
      </c>
      <c r="R166">
        <v>0</v>
      </c>
      <c r="S166">
        <v>0</v>
      </c>
    </row>
    <row r="167" spans="11:19">
      <c r="K167">
        <v>0</v>
      </c>
      <c r="R167">
        <v>0</v>
      </c>
      <c r="S167">
        <v>0</v>
      </c>
    </row>
    <row r="168" spans="11:19">
      <c r="K168">
        <v>0</v>
      </c>
      <c r="R168">
        <v>0</v>
      </c>
      <c r="S168">
        <v>0</v>
      </c>
    </row>
    <row r="169" spans="11:19">
      <c r="K169">
        <v>0</v>
      </c>
      <c r="R169">
        <v>0</v>
      </c>
      <c r="S169">
        <v>0</v>
      </c>
    </row>
    <row r="170" spans="11:19">
      <c r="K170">
        <v>0</v>
      </c>
      <c r="R170">
        <v>0</v>
      </c>
      <c r="S170">
        <v>0</v>
      </c>
    </row>
    <row r="171" spans="11:19">
      <c r="K171">
        <v>0</v>
      </c>
      <c r="R171">
        <v>0</v>
      </c>
      <c r="S171">
        <v>0</v>
      </c>
    </row>
    <row r="172" spans="11:19">
      <c r="K172">
        <v>0</v>
      </c>
      <c r="R172">
        <v>0</v>
      </c>
      <c r="S172">
        <v>0</v>
      </c>
    </row>
    <row r="173" spans="11:19">
      <c r="K173">
        <v>0</v>
      </c>
      <c r="R173">
        <v>0</v>
      </c>
      <c r="S173">
        <v>0</v>
      </c>
    </row>
    <row r="174" spans="11:19">
      <c r="K174">
        <v>0</v>
      </c>
      <c r="R174">
        <v>0</v>
      </c>
      <c r="S174">
        <v>0</v>
      </c>
    </row>
    <row r="175" spans="11:19">
      <c r="K175">
        <v>0</v>
      </c>
      <c r="R175">
        <v>0</v>
      </c>
      <c r="S175">
        <v>0</v>
      </c>
    </row>
    <row r="176" spans="11:19">
      <c r="K176">
        <v>0</v>
      </c>
      <c r="R176">
        <v>0</v>
      </c>
      <c r="S176">
        <v>0</v>
      </c>
    </row>
    <row r="177" spans="11:19">
      <c r="K177">
        <v>0</v>
      </c>
      <c r="R177">
        <v>0</v>
      </c>
      <c r="S177">
        <v>0</v>
      </c>
    </row>
    <row r="178" spans="11:19">
      <c r="K178">
        <v>0</v>
      </c>
      <c r="R178">
        <v>0</v>
      </c>
      <c r="S178">
        <v>0</v>
      </c>
    </row>
    <row r="179" spans="11:19">
      <c r="K179">
        <v>0</v>
      </c>
      <c r="R179">
        <v>0</v>
      </c>
      <c r="S179">
        <v>0</v>
      </c>
    </row>
    <row r="180" spans="11:19">
      <c r="K180">
        <v>0</v>
      </c>
      <c r="R180">
        <v>0</v>
      </c>
      <c r="S180">
        <v>0</v>
      </c>
    </row>
    <row r="181" spans="11:19">
      <c r="K181">
        <v>0</v>
      </c>
      <c r="R181">
        <v>0</v>
      </c>
      <c r="S181">
        <v>0</v>
      </c>
    </row>
    <row r="182" spans="11:19">
      <c r="K182">
        <v>0</v>
      </c>
      <c r="R182">
        <v>0</v>
      </c>
      <c r="S182">
        <v>0</v>
      </c>
    </row>
    <row r="183" spans="11:19">
      <c r="K183">
        <v>0</v>
      </c>
      <c r="R183">
        <v>0</v>
      </c>
      <c r="S183">
        <v>0</v>
      </c>
    </row>
    <row r="184" spans="11:19">
      <c r="K184">
        <v>0</v>
      </c>
      <c r="R184">
        <v>0</v>
      </c>
      <c r="S184">
        <v>0</v>
      </c>
    </row>
    <row r="185" spans="11:19">
      <c r="K185">
        <v>0</v>
      </c>
      <c r="R185">
        <v>0</v>
      </c>
      <c r="S185">
        <v>0</v>
      </c>
    </row>
    <row r="186" spans="11:19">
      <c r="K186">
        <v>0</v>
      </c>
      <c r="R186">
        <v>0</v>
      </c>
      <c r="S186">
        <v>0</v>
      </c>
    </row>
    <row r="187" spans="11:19">
      <c r="K187">
        <v>0</v>
      </c>
      <c r="R187">
        <v>0</v>
      </c>
      <c r="S187">
        <v>0</v>
      </c>
    </row>
    <row r="188" spans="11:19">
      <c r="K188">
        <v>0</v>
      </c>
      <c r="R188">
        <v>0</v>
      </c>
      <c r="S188">
        <v>0</v>
      </c>
    </row>
    <row r="189" spans="11:19">
      <c r="K189">
        <v>0</v>
      </c>
      <c r="R189">
        <v>0</v>
      </c>
      <c r="S189">
        <v>0</v>
      </c>
    </row>
    <row r="190" spans="11:19">
      <c r="K190">
        <v>0</v>
      </c>
      <c r="R190">
        <v>0</v>
      </c>
      <c r="S190">
        <v>0</v>
      </c>
    </row>
    <row r="191" spans="11:19">
      <c r="K191">
        <v>0</v>
      </c>
      <c r="R191">
        <v>0</v>
      </c>
      <c r="S191">
        <v>0</v>
      </c>
    </row>
    <row r="192" spans="11:19">
      <c r="K192">
        <v>0</v>
      </c>
      <c r="R192">
        <v>0</v>
      </c>
      <c r="S192">
        <v>0</v>
      </c>
    </row>
    <row r="193" spans="11:19">
      <c r="K193">
        <v>0</v>
      </c>
      <c r="R193">
        <v>0</v>
      </c>
      <c r="S193">
        <v>0</v>
      </c>
    </row>
    <row r="194" spans="11:19">
      <c r="K194">
        <v>0</v>
      </c>
      <c r="R194">
        <v>0</v>
      </c>
      <c r="S194">
        <v>0</v>
      </c>
    </row>
    <row r="195" spans="11:19">
      <c r="K195">
        <v>0</v>
      </c>
      <c r="R195">
        <v>0</v>
      </c>
      <c r="S195">
        <v>0</v>
      </c>
    </row>
    <row r="196" spans="11:19">
      <c r="K196">
        <v>0</v>
      </c>
      <c r="R196">
        <v>0</v>
      </c>
      <c r="S196">
        <v>0</v>
      </c>
    </row>
    <row r="197" spans="11:19">
      <c r="K197">
        <v>0</v>
      </c>
      <c r="R197">
        <v>0</v>
      </c>
      <c r="S197">
        <v>0</v>
      </c>
    </row>
    <row r="198" spans="11:19">
      <c r="K198">
        <v>0</v>
      </c>
      <c r="R198">
        <v>0</v>
      </c>
      <c r="S198">
        <v>0</v>
      </c>
    </row>
    <row r="199" spans="11:19">
      <c r="K199">
        <v>0</v>
      </c>
      <c r="R199">
        <v>0</v>
      </c>
      <c r="S199">
        <v>0</v>
      </c>
    </row>
    <row r="200" spans="11:19">
      <c r="K200">
        <v>0</v>
      </c>
      <c r="R200">
        <v>0</v>
      </c>
      <c r="S200">
        <v>0</v>
      </c>
    </row>
    <row r="201" spans="11:19">
      <c r="K201">
        <v>0</v>
      </c>
      <c r="R201">
        <v>0</v>
      </c>
      <c r="S201">
        <v>0</v>
      </c>
    </row>
    <row r="202" spans="11:19">
      <c r="K202">
        <v>0</v>
      </c>
      <c r="R202">
        <v>0</v>
      </c>
      <c r="S202">
        <v>0</v>
      </c>
    </row>
    <row r="203" spans="11:19">
      <c r="K203">
        <v>0</v>
      </c>
      <c r="R203">
        <v>0</v>
      </c>
      <c r="S203">
        <v>0</v>
      </c>
    </row>
    <row r="204" spans="11:19">
      <c r="K204">
        <v>0</v>
      </c>
      <c r="R204">
        <v>0</v>
      </c>
      <c r="S204">
        <v>0</v>
      </c>
    </row>
    <row r="205" spans="11:19">
      <c r="K205">
        <v>0</v>
      </c>
      <c r="R205">
        <v>0</v>
      </c>
      <c r="S205">
        <v>0</v>
      </c>
    </row>
    <row r="206" spans="11:19">
      <c r="K206">
        <v>0</v>
      </c>
      <c r="R206">
        <v>0</v>
      </c>
      <c r="S206">
        <v>0</v>
      </c>
    </row>
    <row r="207" spans="11:19">
      <c r="K207">
        <v>0</v>
      </c>
      <c r="R207">
        <v>0</v>
      </c>
      <c r="S207">
        <v>0</v>
      </c>
    </row>
    <row r="208" spans="11:19">
      <c r="K208">
        <v>0</v>
      </c>
      <c r="R208">
        <v>0</v>
      </c>
      <c r="S208">
        <v>0</v>
      </c>
    </row>
    <row r="209" spans="11:19">
      <c r="K209">
        <v>0</v>
      </c>
      <c r="R209">
        <v>0</v>
      </c>
      <c r="S209">
        <v>0</v>
      </c>
    </row>
    <row r="210" spans="11:19">
      <c r="K210">
        <v>0</v>
      </c>
      <c r="R210">
        <v>0</v>
      </c>
      <c r="S210">
        <v>0</v>
      </c>
    </row>
    <row r="211" spans="11:19">
      <c r="K211">
        <v>0</v>
      </c>
      <c r="R211">
        <v>0</v>
      </c>
      <c r="S211">
        <v>0</v>
      </c>
    </row>
    <row r="212" spans="11:19">
      <c r="K212">
        <v>0</v>
      </c>
      <c r="R212">
        <v>0</v>
      </c>
      <c r="S212">
        <v>0</v>
      </c>
    </row>
    <row r="213" spans="11:19">
      <c r="K213">
        <v>0</v>
      </c>
      <c r="R213">
        <v>0</v>
      </c>
      <c r="S213">
        <v>0</v>
      </c>
    </row>
    <row r="214" spans="11:19">
      <c r="K214">
        <v>0</v>
      </c>
      <c r="R214">
        <v>0</v>
      </c>
      <c r="S214">
        <v>0</v>
      </c>
    </row>
    <row r="215" spans="11:19">
      <c r="K215">
        <v>0</v>
      </c>
      <c r="R215">
        <v>0</v>
      </c>
      <c r="S215">
        <v>0</v>
      </c>
    </row>
    <row r="216" spans="11:19">
      <c r="K216">
        <v>0</v>
      </c>
      <c r="R216">
        <v>0</v>
      </c>
      <c r="S216">
        <v>0</v>
      </c>
    </row>
    <row r="217" spans="11:19">
      <c r="K217">
        <v>0</v>
      </c>
      <c r="R217">
        <v>0</v>
      </c>
      <c r="S217">
        <v>0</v>
      </c>
    </row>
    <row r="218" spans="11:19">
      <c r="K218">
        <v>0</v>
      </c>
      <c r="R218">
        <v>0</v>
      </c>
      <c r="S218">
        <v>0</v>
      </c>
    </row>
    <row r="219" spans="11:19">
      <c r="K219">
        <v>0</v>
      </c>
      <c r="R219">
        <v>0</v>
      </c>
      <c r="S219">
        <v>0</v>
      </c>
    </row>
    <row r="220" spans="11:19">
      <c r="K220">
        <v>0</v>
      </c>
      <c r="R220">
        <v>0</v>
      </c>
      <c r="S220">
        <v>0</v>
      </c>
    </row>
    <row r="221" spans="11:19">
      <c r="K221">
        <v>0</v>
      </c>
      <c r="R221">
        <v>0</v>
      </c>
      <c r="S221">
        <v>0</v>
      </c>
    </row>
    <row r="222" spans="11:19">
      <c r="K222">
        <v>0</v>
      </c>
      <c r="R222">
        <v>0</v>
      </c>
      <c r="S222">
        <v>0</v>
      </c>
    </row>
    <row r="223" spans="11:19">
      <c r="K223">
        <v>0</v>
      </c>
      <c r="R223">
        <v>0</v>
      </c>
      <c r="S223">
        <v>0</v>
      </c>
    </row>
    <row r="224" spans="11:19">
      <c r="K224">
        <v>0</v>
      </c>
      <c r="R224">
        <v>0</v>
      </c>
      <c r="S224">
        <v>0</v>
      </c>
    </row>
    <row r="225" spans="11:19">
      <c r="K225">
        <v>0</v>
      </c>
      <c r="R225">
        <v>0</v>
      </c>
      <c r="S225">
        <v>0</v>
      </c>
    </row>
    <row r="226" spans="11:19">
      <c r="K226">
        <v>0</v>
      </c>
      <c r="R226">
        <v>0</v>
      </c>
      <c r="S226">
        <v>0</v>
      </c>
    </row>
    <row r="227" spans="11:19">
      <c r="K227">
        <v>0</v>
      </c>
      <c r="R227">
        <v>0</v>
      </c>
      <c r="S227">
        <v>0</v>
      </c>
    </row>
    <row r="228" spans="11:19">
      <c r="K228">
        <v>0</v>
      </c>
      <c r="R228">
        <v>0</v>
      </c>
      <c r="S228">
        <v>0</v>
      </c>
    </row>
    <row r="229" spans="11:19">
      <c r="K229">
        <v>0</v>
      </c>
      <c r="R229">
        <v>0</v>
      </c>
      <c r="S229">
        <v>0</v>
      </c>
    </row>
    <row r="230" spans="11:19">
      <c r="K230">
        <v>0</v>
      </c>
      <c r="R230">
        <v>0</v>
      </c>
      <c r="S230">
        <v>0</v>
      </c>
    </row>
    <row r="231" spans="11:19">
      <c r="K231">
        <v>0</v>
      </c>
      <c r="R231">
        <v>0</v>
      </c>
      <c r="S231">
        <v>0</v>
      </c>
    </row>
    <row r="232" spans="11:19">
      <c r="K232">
        <v>0</v>
      </c>
      <c r="R232">
        <v>0</v>
      </c>
      <c r="S232">
        <v>0</v>
      </c>
    </row>
    <row r="233" spans="11:19">
      <c r="K233">
        <v>0</v>
      </c>
      <c r="R233">
        <v>0</v>
      </c>
      <c r="S233">
        <v>0</v>
      </c>
    </row>
    <row r="234" spans="11:19">
      <c r="K234">
        <v>0</v>
      </c>
      <c r="R234">
        <v>0</v>
      </c>
      <c r="S234">
        <v>0</v>
      </c>
    </row>
    <row r="235" spans="11:19">
      <c r="K235">
        <v>0</v>
      </c>
      <c r="R235">
        <v>0</v>
      </c>
      <c r="S235">
        <v>0</v>
      </c>
    </row>
    <row r="236" spans="11:19">
      <c r="K236">
        <v>0</v>
      </c>
      <c r="R236">
        <v>0</v>
      </c>
      <c r="S236">
        <v>0</v>
      </c>
    </row>
    <row r="237" spans="11:19">
      <c r="K237">
        <v>0</v>
      </c>
      <c r="R237">
        <v>0</v>
      </c>
      <c r="S237">
        <v>0</v>
      </c>
    </row>
    <row r="238" spans="11:19">
      <c r="K238">
        <v>0</v>
      </c>
      <c r="R238">
        <v>0</v>
      </c>
      <c r="S238">
        <v>0</v>
      </c>
    </row>
    <row r="239" spans="11:19">
      <c r="K239">
        <v>0</v>
      </c>
      <c r="R239">
        <v>0</v>
      </c>
      <c r="S239">
        <v>0</v>
      </c>
    </row>
    <row r="240" spans="11:19">
      <c r="K240">
        <v>0</v>
      </c>
      <c r="R240">
        <v>0</v>
      </c>
      <c r="S240">
        <v>0</v>
      </c>
    </row>
    <row r="241" spans="11:19">
      <c r="K241">
        <v>0</v>
      </c>
      <c r="R241">
        <v>0</v>
      </c>
      <c r="S241">
        <v>0</v>
      </c>
    </row>
    <row r="242" spans="11:19">
      <c r="K242">
        <v>0</v>
      </c>
      <c r="R242">
        <v>0</v>
      </c>
      <c r="S242">
        <v>0</v>
      </c>
    </row>
    <row r="243" spans="11:19">
      <c r="K243">
        <v>0</v>
      </c>
      <c r="R243">
        <v>0</v>
      </c>
      <c r="S243">
        <v>0</v>
      </c>
    </row>
    <row r="244" spans="11:19">
      <c r="K244">
        <v>0</v>
      </c>
      <c r="R244">
        <v>0</v>
      </c>
      <c r="S244">
        <v>0</v>
      </c>
    </row>
    <row r="245" spans="11:19">
      <c r="K245">
        <v>0</v>
      </c>
      <c r="R245">
        <v>0</v>
      </c>
      <c r="S245">
        <v>0</v>
      </c>
    </row>
    <row r="246" spans="11:19">
      <c r="K246">
        <v>0</v>
      </c>
      <c r="R246">
        <v>0</v>
      </c>
      <c r="S246">
        <v>0</v>
      </c>
    </row>
    <row r="247" spans="11:19">
      <c r="K247">
        <v>0</v>
      </c>
      <c r="R247">
        <v>0</v>
      </c>
      <c r="S247">
        <v>0</v>
      </c>
    </row>
    <row r="248" spans="11:19">
      <c r="K248">
        <v>0</v>
      </c>
      <c r="R248">
        <v>0</v>
      </c>
      <c r="S248">
        <v>0</v>
      </c>
    </row>
    <row r="249" spans="11:19">
      <c r="K249">
        <v>0</v>
      </c>
      <c r="R249">
        <v>0</v>
      </c>
      <c r="S249">
        <v>0</v>
      </c>
    </row>
    <row r="250" spans="11:19">
      <c r="K250">
        <v>0</v>
      </c>
      <c r="R250">
        <v>0</v>
      </c>
      <c r="S250">
        <v>0</v>
      </c>
    </row>
    <row r="251" spans="11:19">
      <c r="K251">
        <v>0</v>
      </c>
      <c r="R251">
        <v>0</v>
      </c>
      <c r="S251">
        <v>0</v>
      </c>
    </row>
    <row r="252" spans="11:19">
      <c r="K252">
        <v>0</v>
      </c>
      <c r="R252">
        <v>0</v>
      </c>
      <c r="S252">
        <v>0</v>
      </c>
    </row>
    <row r="253" spans="11:19">
      <c r="K253">
        <v>0</v>
      </c>
      <c r="R253">
        <v>0</v>
      </c>
      <c r="S253">
        <v>0</v>
      </c>
    </row>
    <row r="254" spans="11:19">
      <c r="K254">
        <v>0</v>
      </c>
      <c r="R254">
        <v>0</v>
      </c>
      <c r="S254">
        <v>0</v>
      </c>
    </row>
    <row r="255" spans="11:19">
      <c r="K255">
        <v>0</v>
      </c>
      <c r="R255">
        <v>0</v>
      </c>
      <c r="S255">
        <v>0</v>
      </c>
    </row>
    <row r="256" spans="11:19">
      <c r="K256">
        <v>0</v>
      </c>
      <c r="R256">
        <v>0</v>
      </c>
      <c r="S256">
        <v>0</v>
      </c>
    </row>
    <row r="257" spans="11:19">
      <c r="K257">
        <v>0</v>
      </c>
      <c r="R257">
        <v>0</v>
      </c>
      <c r="S257">
        <v>0</v>
      </c>
    </row>
    <row r="258" spans="11:19">
      <c r="K258">
        <v>0</v>
      </c>
      <c r="R258">
        <v>0</v>
      </c>
      <c r="S258">
        <v>0</v>
      </c>
    </row>
    <row r="259" spans="11:19">
      <c r="K259">
        <v>0</v>
      </c>
      <c r="R259">
        <v>0</v>
      </c>
      <c r="S259">
        <v>0</v>
      </c>
    </row>
    <row r="260" spans="11:19">
      <c r="K260">
        <v>0</v>
      </c>
      <c r="R260">
        <v>0</v>
      </c>
      <c r="S260">
        <v>0</v>
      </c>
    </row>
    <row r="261" spans="11:19">
      <c r="K261">
        <v>0</v>
      </c>
      <c r="R261">
        <v>0</v>
      </c>
      <c r="S261">
        <v>0</v>
      </c>
    </row>
    <row r="262" spans="11:19">
      <c r="K262">
        <v>0</v>
      </c>
      <c r="R262">
        <v>0</v>
      </c>
      <c r="S262">
        <v>0</v>
      </c>
    </row>
    <row r="263" spans="11:19">
      <c r="K263">
        <v>0</v>
      </c>
      <c r="R263">
        <v>0</v>
      </c>
      <c r="S263">
        <v>0</v>
      </c>
    </row>
    <row r="264" spans="11:19">
      <c r="K264">
        <v>0</v>
      </c>
      <c r="R264">
        <v>0</v>
      </c>
      <c r="S264">
        <v>0</v>
      </c>
    </row>
    <row r="265" spans="11:19">
      <c r="K265">
        <v>0</v>
      </c>
      <c r="R265">
        <v>0</v>
      </c>
      <c r="S265">
        <v>0</v>
      </c>
    </row>
    <row r="266" spans="11:19">
      <c r="K266">
        <v>0</v>
      </c>
      <c r="R266">
        <v>0</v>
      </c>
      <c r="S266">
        <v>0</v>
      </c>
    </row>
    <row r="267" spans="11:19">
      <c r="K267">
        <v>0</v>
      </c>
      <c r="R267">
        <v>0</v>
      </c>
      <c r="S267">
        <v>0</v>
      </c>
    </row>
    <row r="268" spans="11:19">
      <c r="K268">
        <v>0</v>
      </c>
      <c r="R268">
        <v>0</v>
      </c>
      <c r="S268">
        <v>0</v>
      </c>
    </row>
    <row r="269" spans="11:19">
      <c r="K269">
        <v>0</v>
      </c>
      <c r="R269">
        <v>0</v>
      </c>
      <c r="S269">
        <v>0</v>
      </c>
    </row>
    <row r="270" spans="11:19">
      <c r="K270">
        <v>0</v>
      </c>
      <c r="R270">
        <v>0</v>
      </c>
      <c r="S270">
        <v>0</v>
      </c>
    </row>
    <row r="271" spans="11:19">
      <c r="K271">
        <v>0</v>
      </c>
      <c r="R271">
        <v>0</v>
      </c>
      <c r="S271">
        <v>0</v>
      </c>
    </row>
    <row r="272" spans="11:19">
      <c r="K272">
        <v>0</v>
      </c>
      <c r="R272">
        <v>0</v>
      </c>
      <c r="S272">
        <v>0</v>
      </c>
    </row>
    <row r="273" spans="11:19">
      <c r="K273">
        <v>0</v>
      </c>
      <c r="R273">
        <v>0</v>
      </c>
      <c r="S273">
        <v>0</v>
      </c>
    </row>
    <row r="274" spans="11:19">
      <c r="K274">
        <v>0</v>
      </c>
      <c r="R274">
        <v>0</v>
      </c>
      <c r="S274">
        <v>0</v>
      </c>
    </row>
    <row r="275" spans="11:19">
      <c r="K275">
        <v>0</v>
      </c>
      <c r="R275">
        <v>0</v>
      </c>
      <c r="S275">
        <v>0</v>
      </c>
    </row>
    <row r="276" spans="11:19">
      <c r="K276">
        <v>0</v>
      </c>
      <c r="R276">
        <v>0</v>
      </c>
      <c r="S276">
        <v>0</v>
      </c>
    </row>
    <row r="277" spans="11:19">
      <c r="K277">
        <v>0</v>
      </c>
      <c r="R277">
        <v>0</v>
      </c>
      <c r="S277">
        <v>0</v>
      </c>
    </row>
    <row r="278" spans="11:19">
      <c r="K278">
        <v>0</v>
      </c>
      <c r="R278">
        <v>0</v>
      </c>
      <c r="S278">
        <v>0</v>
      </c>
    </row>
    <row r="279" spans="11:19">
      <c r="K279">
        <v>0</v>
      </c>
      <c r="R279">
        <v>0</v>
      </c>
      <c r="S279">
        <v>0</v>
      </c>
    </row>
    <row r="280" spans="11:19">
      <c r="K280">
        <v>0</v>
      </c>
      <c r="R280">
        <v>0</v>
      </c>
      <c r="S280">
        <v>0</v>
      </c>
    </row>
    <row r="281" spans="11:19">
      <c r="K281">
        <v>0</v>
      </c>
      <c r="R281">
        <v>0</v>
      </c>
      <c r="S281">
        <v>0</v>
      </c>
    </row>
    <row r="282" spans="11:19">
      <c r="K282">
        <v>0</v>
      </c>
      <c r="R282">
        <v>0</v>
      </c>
      <c r="S282">
        <v>0</v>
      </c>
    </row>
    <row r="283" spans="11:19">
      <c r="K283">
        <v>0</v>
      </c>
      <c r="R283">
        <v>0</v>
      </c>
      <c r="S283">
        <v>0</v>
      </c>
    </row>
    <row r="284" spans="11:19">
      <c r="K284">
        <v>0</v>
      </c>
      <c r="R284">
        <v>0</v>
      </c>
      <c r="S284">
        <v>0</v>
      </c>
    </row>
    <row r="285" spans="11:19">
      <c r="K285">
        <v>0</v>
      </c>
      <c r="R285">
        <v>0</v>
      </c>
      <c r="S285">
        <v>0</v>
      </c>
    </row>
    <row r="286" spans="11:19">
      <c r="K286">
        <v>0</v>
      </c>
      <c r="R286">
        <v>0</v>
      </c>
      <c r="S286">
        <v>0</v>
      </c>
    </row>
    <row r="287" spans="11:19">
      <c r="K287">
        <v>0</v>
      </c>
      <c r="R287">
        <v>0</v>
      </c>
      <c r="S287">
        <v>0</v>
      </c>
    </row>
    <row r="288" spans="11:19">
      <c r="K288">
        <v>0</v>
      </c>
      <c r="R288">
        <v>0</v>
      </c>
      <c r="S288">
        <v>0</v>
      </c>
    </row>
    <row r="289" spans="11:19">
      <c r="K289">
        <v>0</v>
      </c>
      <c r="R289">
        <v>0</v>
      </c>
      <c r="S289">
        <v>0</v>
      </c>
    </row>
    <row r="290" spans="11:19">
      <c r="K290">
        <v>0</v>
      </c>
      <c r="R290">
        <v>0</v>
      </c>
      <c r="S290">
        <v>0</v>
      </c>
    </row>
    <row r="291" spans="11:19">
      <c r="K291">
        <v>0</v>
      </c>
      <c r="R291">
        <v>0</v>
      </c>
      <c r="S291">
        <v>0</v>
      </c>
    </row>
    <row r="292" spans="11:19">
      <c r="K292">
        <v>0</v>
      </c>
      <c r="R292">
        <v>0</v>
      </c>
      <c r="S292">
        <v>0</v>
      </c>
    </row>
    <row r="293" spans="11:19">
      <c r="K293">
        <v>0</v>
      </c>
      <c r="R293">
        <v>0</v>
      </c>
      <c r="S293">
        <v>0</v>
      </c>
    </row>
    <row r="294" spans="11:19">
      <c r="K294">
        <v>0</v>
      </c>
      <c r="R294">
        <v>0</v>
      </c>
      <c r="S294">
        <v>0</v>
      </c>
    </row>
    <row r="295" spans="11:19">
      <c r="K295">
        <v>0</v>
      </c>
      <c r="R295">
        <v>0</v>
      </c>
      <c r="S295">
        <v>0</v>
      </c>
    </row>
    <row r="296" spans="11:19">
      <c r="K296">
        <v>0</v>
      </c>
      <c r="R296">
        <v>0</v>
      </c>
      <c r="S296">
        <v>0</v>
      </c>
    </row>
    <row r="297" spans="11:19">
      <c r="K297">
        <v>0</v>
      </c>
      <c r="R297">
        <v>0</v>
      </c>
      <c r="S297">
        <v>0</v>
      </c>
    </row>
    <row r="298" spans="11:19">
      <c r="K298">
        <v>0</v>
      </c>
      <c r="R298">
        <v>0</v>
      </c>
      <c r="S298">
        <v>0</v>
      </c>
    </row>
    <row r="299" spans="11:19">
      <c r="K299">
        <v>0</v>
      </c>
      <c r="R299">
        <v>0</v>
      </c>
      <c r="S299">
        <v>0</v>
      </c>
    </row>
    <row r="300" spans="11:19">
      <c r="K300">
        <v>0</v>
      </c>
      <c r="R300">
        <v>0</v>
      </c>
      <c r="S300">
        <v>0</v>
      </c>
    </row>
    <row r="301" spans="11:19">
      <c r="K301">
        <v>0</v>
      </c>
      <c r="R301">
        <v>0</v>
      </c>
      <c r="S301">
        <v>0</v>
      </c>
    </row>
    <row r="302" spans="11:19">
      <c r="K302">
        <v>0</v>
      </c>
      <c r="R302">
        <v>0</v>
      </c>
      <c r="S302">
        <v>0</v>
      </c>
    </row>
    <row r="303" spans="11:19">
      <c r="K303">
        <v>0</v>
      </c>
      <c r="R303">
        <v>0</v>
      </c>
      <c r="S303">
        <v>0</v>
      </c>
    </row>
    <row r="304" spans="11:19">
      <c r="K304">
        <v>0</v>
      </c>
      <c r="R304">
        <v>0</v>
      </c>
      <c r="S304">
        <v>0</v>
      </c>
    </row>
    <row r="305" spans="11:19">
      <c r="K305">
        <v>0</v>
      </c>
      <c r="R305">
        <v>0</v>
      </c>
      <c r="S305">
        <v>0</v>
      </c>
    </row>
    <row r="306" spans="11:19">
      <c r="K306">
        <v>0</v>
      </c>
      <c r="R306">
        <v>0</v>
      </c>
      <c r="S306">
        <v>0</v>
      </c>
    </row>
    <row r="307" spans="11:19">
      <c r="K307">
        <v>0</v>
      </c>
      <c r="R307">
        <v>0</v>
      </c>
      <c r="S307">
        <v>0</v>
      </c>
    </row>
    <row r="308" spans="11:19">
      <c r="K308">
        <v>0</v>
      </c>
      <c r="R308">
        <v>0</v>
      </c>
      <c r="S308">
        <v>0</v>
      </c>
    </row>
    <row r="309" spans="11:19">
      <c r="K309">
        <v>0</v>
      </c>
      <c r="R309">
        <v>0</v>
      </c>
      <c r="S309">
        <v>0</v>
      </c>
    </row>
    <row r="310" spans="11:19">
      <c r="K310">
        <v>0</v>
      </c>
      <c r="R310">
        <v>0</v>
      </c>
      <c r="S310">
        <v>0</v>
      </c>
    </row>
    <row r="311" spans="11:19">
      <c r="K311">
        <v>0</v>
      </c>
      <c r="R311">
        <v>0</v>
      </c>
      <c r="S311">
        <v>0</v>
      </c>
    </row>
    <row r="312" spans="11:19">
      <c r="K312">
        <v>0</v>
      </c>
      <c r="R312">
        <v>0</v>
      </c>
      <c r="S312">
        <v>0</v>
      </c>
    </row>
    <row r="313" spans="11:19">
      <c r="K313">
        <v>0</v>
      </c>
      <c r="R313">
        <v>0</v>
      </c>
      <c r="S313">
        <v>0</v>
      </c>
    </row>
    <row r="314" spans="11:19">
      <c r="K314">
        <v>0</v>
      </c>
      <c r="R314">
        <v>0</v>
      </c>
      <c r="S314">
        <v>0</v>
      </c>
    </row>
    <row r="315" spans="11:19">
      <c r="K315">
        <v>0</v>
      </c>
      <c r="R315">
        <v>0</v>
      </c>
      <c r="S315">
        <v>0</v>
      </c>
    </row>
    <row r="316" spans="11:19">
      <c r="K316">
        <v>0</v>
      </c>
      <c r="R316">
        <v>0</v>
      </c>
      <c r="S316">
        <v>0</v>
      </c>
    </row>
    <row r="317" spans="11:19">
      <c r="K317">
        <v>0</v>
      </c>
      <c r="R317">
        <v>0</v>
      </c>
      <c r="S317">
        <v>0</v>
      </c>
    </row>
    <row r="318" spans="11:19">
      <c r="K318">
        <v>0</v>
      </c>
      <c r="R318">
        <v>0</v>
      </c>
      <c r="S318">
        <v>0</v>
      </c>
    </row>
    <row r="319" spans="11:19">
      <c r="K319">
        <v>0</v>
      </c>
      <c r="R319">
        <v>0</v>
      </c>
      <c r="S319">
        <v>0</v>
      </c>
    </row>
    <row r="320" spans="11:19">
      <c r="K320">
        <v>0</v>
      </c>
      <c r="R320">
        <v>0</v>
      </c>
      <c r="S320">
        <v>0</v>
      </c>
    </row>
    <row r="321" spans="11:19">
      <c r="K321">
        <v>0</v>
      </c>
      <c r="R321">
        <v>0</v>
      </c>
      <c r="S321">
        <v>0</v>
      </c>
    </row>
    <row r="322" spans="11:19">
      <c r="K322">
        <v>0</v>
      </c>
      <c r="R322">
        <v>0</v>
      </c>
      <c r="S322">
        <v>0</v>
      </c>
    </row>
    <row r="323" spans="11:19">
      <c r="K323">
        <v>0</v>
      </c>
      <c r="R323">
        <v>0</v>
      </c>
      <c r="S323">
        <v>0</v>
      </c>
    </row>
    <row r="324" spans="11:19">
      <c r="K324">
        <v>0</v>
      </c>
      <c r="R324">
        <v>0</v>
      </c>
      <c r="S324">
        <v>0</v>
      </c>
    </row>
    <row r="325" spans="11:19">
      <c r="K325">
        <v>0</v>
      </c>
      <c r="R325">
        <v>0</v>
      </c>
      <c r="S325">
        <v>0</v>
      </c>
    </row>
    <row r="326" spans="11:19">
      <c r="K326">
        <v>0</v>
      </c>
      <c r="R326">
        <v>0</v>
      </c>
      <c r="S326">
        <v>0</v>
      </c>
    </row>
    <row r="327" spans="11:19">
      <c r="K327">
        <v>0</v>
      </c>
      <c r="R327">
        <v>0</v>
      </c>
      <c r="S327">
        <v>0</v>
      </c>
    </row>
    <row r="328" spans="11:19">
      <c r="K328">
        <v>0</v>
      </c>
      <c r="R328">
        <v>0</v>
      </c>
      <c r="S328">
        <v>0</v>
      </c>
    </row>
    <row r="329" spans="11:19">
      <c r="K329">
        <v>0</v>
      </c>
      <c r="R329">
        <v>0</v>
      </c>
      <c r="S329">
        <v>0</v>
      </c>
    </row>
    <row r="330" spans="11:19">
      <c r="K330">
        <v>0</v>
      </c>
      <c r="R330">
        <v>0</v>
      </c>
      <c r="S330">
        <v>0</v>
      </c>
    </row>
    <row r="331" spans="11:19">
      <c r="K331">
        <v>0</v>
      </c>
      <c r="R331">
        <v>0</v>
      </c>
      <c r="S331">
        <v>0</v>
      </c>
    </row>
    <row r="332" spans="11:19">
      <c r="K332">
        <v>0</v>
      </c>
      <c r="R332">
        <v>0</v>
      </c>
      <c r="S332">
        <v>0</v>
      </c>
    </row>
    <row r="333" spans="11:19">
      <c r="K333">
        <v>0</v>
      </c>
      <c r="R333">
        <v>0</v>
      </c>
      <c r="S333">
        <v>0</v>
      </c>
    </row>
    <row r="334" spans="11:19">
      <c r="K334">
        <v>0</v>
      </c>
      <c r="R334">
        <v>0</v>
      </c>
      <c r="S334">
        <v>0</v>
      </c>
    </row>
    <row r="335" spans="11:19">
      <c r="K335">
        <v>0</v>
      </c>
      <c r="R335">
        <v>0</v>
      </c>
      <c r="S335">
        <v>0</v>
      </c>
    </row>
    <row r="336" spans="11:19">
      <c r="K336">
        <v>0</v>
      </c>
      <c r="R336">
        <v>145</v>
      </c>
      <c r="S336">
        <v>145</v>
      </c>
    </row>
    <row r="337" spans="11:19">
      <c r="K337">
        <v>0</v>
      </c>
      <c r="R337">
        <v>0</v>
      </c>
      <c r="S337">
        <v>0</v>
      </c>
    </row>
    <row r="338" spans="11:19">
      <c r="K338">
        <v>0</v>
      </c>
      <c r="R338">
        <v>0</v>
      </c>
      <c r="S338">
        <v>0</v>
      </c>
    </row>
    <row r="339" spans="11:19">
      <c r="K339">
        <v>0</v>
      </c>
      <c r="R339">
        <v>0</v>
      </c>
      <c r="S339">
        <v>0</v>
      </c>
    </row>
    <row r="340" spans="11:19">
      <c r="K340">
        <v>0</v>
      </c>
      <c r="R340">
        <v>0</v>
      </c>
      <c r="S340">
        <v>0</v>
      </c>
    </row>
    <row r="341" spans="11:19">
      <c r="K341">
        <v>0</v>
      </c>
      <c r="R341">
        <v>0</v>
      </c>
      <c r="S341">
        <v>0</v>
      </c>
    </row>
    <row r="342" spans="11:19">
      <c r="K342">
        <v>0</v>
      </c>
      <c r="R342">
        <v>0</v>
      </c>
      <c r="S342">
        <v>0</v>
      </c>
    </row>
    <row r="343" spans="11:19">
      <c r="K343">
        <v>0</v>
      </c>
      <c r="R343">
        <v>0</v>
      </c>
      <c r="S343">
        <v>0</v>
      </c>
    </row>
    <row r="344" spans="11:19">
      <c r="K344">
        <v>0</v>
      </c>
      <c r="R344">
        <v>0</v>
      </c>
      <c r="S344">
        <v>0</v>
      </c>
    </row>
    <row r="345" spans="11:19">
      <c r="K345">
        <v>0</v>
      </c>
      <c r="R345">
        <v>0</v>
      </c>
      <c r="S345">
        <v>0</v>
      </c>
    </row>
    <row r="346" spans="11:19">
      <c r="K346">
        <v>0</v>
      </c>
      <c r="R346">
        <v>0</v>
      </c>
      <c r="S346">
        <v>0</v>
      </c>
    </row>
    <row r="347" spans="11:19">
      <c r="K347">
        <v>0</v>
      </c>
      <c r="R347">
        <v>0</v>
      </c>
      <c r="S347">
        <v>0</v>
      </c>
    </row>
    <row r="348" spans="11:19">
      <c r="K348">
        <v>0</v>
      </c>
      <c r="R348">
        <v>0</v>
      </c>
      <c r="S348">
        <v>0</v>
      </c>
    </row>
    <row r="349" spans="11:19">
      <c r="K349">
        <v>0</v>
      </c>
      <c r="R349">
        <v>0</v>
      </c>
      <c r="S349">
        <v>0</v>
      </c>
    </row>
    <row r="350" spans="11:19">
      <c r="K350">
        <v>0</v>
      </c>
      <c r="R350">
        <v>0</v>
      </c>
      <c r="S350">
        <v>0</v>
      </c>
    </row>
    <row r="351" spans="11:19">
      <c r="K351">
        <v>0</v>
      </c>
      <c r="R351">
        <v>0</v>
      </c>
      <c r="S351">
        <v>0</v>
      </c>
    </row>
    <row r="352" spans="11:19">
      <c r="K352">
        <v>0</v>
      </c>
      <c r="R352">
        <v>0</v>
      </c>
      <c r="S352">
        <v>0</v>
      </c>
    </row>
    <row r="353" spans="11:19">
      <c r="K353">
        <v>0</v>
      </c>
      <c r="R353">
        <v>0</v>
      </c>
      <c r="S353">
        <v>0</v>
      </c>
    </row>
    <row r="354" spans="11:19">
      <c r="K354">
        <v>0</v>
      </c>
      <c r="R354">
        <v>0</v>
      </c>
      <c r="S354">
        <v>0</v>
      </c>
    </row>
    <row r="355" spans="11:19">
      <c r="K355">
        <v>0</v>
      </c>
      <c r="R355">
        <v>0</v>
      </c>
      <c r="S355">
        <v>0</v>
      </c>
    </row>
    <row r="356" spans="11:19">
      <c r="K356">
        <v>0</v>
      </c>
      <c r="R356">
        <v>0</v>
      </c>
      <c r="S356">
        <v>0</v>
      </c>
    </row>
    <row r="357" spans="11:19">
      <c r="K357">
        <v>0</v>
      </c>
      <c r="R357">
        <v>0</v>
      </c>
      <c r="S357">
        <v>0</v>
      </c>
    </row>
    <row r="358" spans="11:19">
      <c r="K358">
        <v>0</v>
      </c>
      <c r="R358">
        <v>0</v>
      </c>
      <c r="S358">
        <v>0</v>
      </c>
    </row>
    <row r="359" spans="11:19">
      <c r="K359">
        <v>0</v>
      </c>
      <c r="R359">
        <v>0</v>
      </c>
      <c r="S359">
        <v>0</v>
      </c>
    </row>
    <row r="360" spans="11:19">
      <c r="K360">
        <v>0</v>
      </c>
      <c r="R360">
        <v>0</v>
      </c>
      <c r="S360">
        <v>0</v>
      </c>
    </row>
    <row r="361" spans="11:19">
      <c r="K361">
        <v>0</v>
      </c>
      <c r="R361">
        <v>0</v>
      </c>
      <c r="S361">
        <v>0</v>
      </c>
    </row>
    <row r="362" spans="11:19">
      <c r="K362">
        <v>0</v>
      </c>
      <c r="R362">
        <v>0</v>
      </c>
      <c r="S362">
        <v>0</v>
      </c>
    </row>
    <row r="363" spans="11:19">
      <c r="K363">
        <v>0</v>
      </c>
      <c r="R363">
        <v>0</v>
      </c>
      <c r="S363">
        <v>0</v>
      </c>
    </row>
    <row r="364" spans="11:19">
      <c r="K364">
        <v>0</v>
      </c>
      <c r="R364">
        <v>0</v>
      </c>
      <c r="S364">
        <v>0</v>
      </c>
    </row>
    <row r="365" spans="11:19">
      <c r="K365">
        <v>0</v>
      </c>
      <c r="R365">
        <v>0</v>
      </c>
      <c r="S365">
        <v>0</v>
      </c>
    </row>
    <row r="366" spans="11:19">
      <c r="K366">
        <v>0</v>
      </c>
      <c r="R366">
        <v>0</v>
      </c>
      <c r="S366">
        <v>0</v>
      </c>
    </row>
    <row r="367" spans="11:19">
      <c r="K367">
        <v>0</v>
      </c>
      <c r="R367">
        <v>0</v>
      </c>
      <c r="S367">
        <v>0</v>
      </c>
    </row>
    <row r="368" spans="11:19">
      <c r="K368">
        <v>0</v>
      </c>
      <c r="R368">
        <v>0</v>
      </c>
      <c r="S368">
        <v>0</v>
      </c>
    </row>
    <row r="369" spans="11:19">
      <c r="K369">
        <v>0</v>
      </c>
      <c r="R369">
        <v>0</v>
      </c>
      <c r="S369">
        <v>0</v>
      </c>
    </row>
    <row r="370" spans="11:19">
      <c r="K370">
        <v>0</v>
      </c>
      <c r="R370">
        <v>0</v>
      </c>
      <c r="S370">
        <v>0</v>
      </c>
    </row>
    <row r="371" spans="11:19">
      <c r="K371">
        <v>0</v>
      </c>
      <c r="R371">
        <v>0</v>
      </c>
      <c r="S371">
        <v>0</v>
      </c>
    </row>
    <row r="372" spans="11:19">
      <c r="K372">
        <v>0</v>
      </c>
      <c r="R372">
        <v>0</v>
      </c>
      <c r="S372">
        <v>0</v>
      </c>
    </row>
    <row r="373" spans="11:19">
      <c r="K373">
        <v>0</v>
      </c>
      <c r="R373">
        <v>0</v>
      </c>
      <c r="S373">
        <v>0</v>
      </c>
    </row>
    <row r="374" spans="11:19">
      <c r="K374">
        <v>0</v>
      </c>
      <c r="R374">
        <v>0</v>
      </c>
      <c r="S374">
        <v>0</v>
      </c>
    </row>
    <row r="375" spans="11:19">
      <c r="K375">
        <v>0</v>
      </c>
      <c r="R375">
        <v>0</v>
      </c>
      <c r="S375">
        <v>0</v>
      </c>
    </row>
    <row r="376" spans="11:19">
      <c r="K376">
        <v>0</v>
      </c>
      <c r="R376">
        <v>0</v>
      </c>
      <c r="S376">
        <v>0</v>
      </c>
    </row>
    <row r="377" spans="11:19">
      <c r="K377">
        <v>0</v>
      </c>
      <c r="R377">
        <v>0</v>
      </c>
      <c r="S377">
        <v>0</v>
      </c>
    </row>
    <row r="378" spans="11:19">
      <c r="K378">
        <v>0</v>
      </c>
      <c r="R378">
        <v>0</v>
      </c>
      <c r="S378">
        <v>0</v>
      </c>
    </row>
    <row r="379" spans="11:19">
      <c r="K379">
        <v>0</v>
      </c>
      <c r="R379">
        <v>0</v>
      </c>
      <c r="S379">
        <v>0</v>
      </c>
    </row>
    <row r="380" spans="11:19">
      <c r="K380">
        <v>0</v>
      </c>
      <c r="R380">
        <v>0</v>
      </c>
      <c r="S380">
        <v>0</v>
      </c>
    </row>
    <row r="381" spans="11:19">
      <c r="K381">
        <v>0</v>
      </c>
      <c r="R381">
        <v>0</v>
      </c>
      <c r="S381">
        <v>0</v>
      </c>
    </row>
    <row r="382" spans="11:19">
      <c r="K382">
        <v>0</v>
      </c>
      <c r="R382">
        <v>0</v>
      </c>
      <c r="S382">
        <v>0</v>
      </c>
    </row>
    <row r="383" spans="11:19">
      <c r="K383">
        <v>0</v>
      </c>
      <c r="R383">
        <v>0</v>
      </c>
      <c r="S383">
        <v>0</v>
      </c>
    </row>
    <row r="384" spans="11:19">
      <c r="K384">
        <v>0</v>
      </c>
      <c r="R384">
        <v>0</v>
      </c>
      <c r="S384">
        <v>0</v>
      </c>
    </row>
    <row r="385" spans="11:19">
      <c r="K385">
        <v>0</v>
      </c>
      <c r="R385">
        <v>0</v>
      </c>
      <c r="S385">
        <v>0</v>
      </c>
    </row>
    <row r="386" spans="11:19">
      <c r="K386">
        <v>0</v>
      </c>
      <c r="R386">
        <v>0</v>
      </c>
      <c r="S386">
        <v>0</v>
      </c>
    </row>
    <row r="387" spans="11:19">
      <c r="K387">
        <v>0</v>
      </c>
      <c r="R387">
        <v>0</v>
      </c>
      <c r="S387">
        <v>0</v>
      </c>
    </row>
    <row r="388" spans="11:19">
      <c r="K388">
        <v>0</v>
      </c>
      <c r="R388">
        <v>0</v>
      </c>
      <c r="S388">
        <v>0</v>
      </c>
    </row>
    <row r="389" spans="11:19">
      <c r="K389">
        <v>0</v>
      </c>
      <c r="R389">
        <v>0</v>
      </c>
      <c r="S389">
        <v>0</v>
      </c>
    </row>
    <row r="390" spans="11:19">
      <c r="K390">
        <v>0</v>
      </c>
      <c r="R390">
        <v>0</v>
      </c>
      <c r="S390">
        <v>0</v>
      </c>
    </row>
    <row r="391" spans="11:19">
      <c r="K391">
        <v>0</v>
      </c>
      <c r="R391">
        <v>0</v>
      </c>
      <c r="S391">
        <v>0</v>
      </c>
    </row>
    <row r="392" spans="11:19">
      <c r="K392">
        <v>0</v>
      </c>
      <c r="R392">
        <v>0</v>
      </c>
      <c r="S392">
        <v>0</v>
      </c>
    </row>
    <row r="393" spans="11:19">
      <c r="K393">
        <v>0</v>
      </c>
      <c r="R393">
        <v>0</v>
      </c>
      <c r="S393">
        <v>0</v>
      </c>
    </row>
    <row r="394" spans="11:19">
      <c r="K394">
        <v>0</v>
      </c>
      <c r="R394">
        <v>0</v>
      </c>
      <c r="S394">
        <v>0</v>
      </c>
    </row>
    <row r="395" spans="11:19">
      <c r="K395">
        <v>0</v>
      </c>
      <c r="R395">
        <v>0</v>
      </c>
      <c r="S395">
        <v>0</v>
      </c>
    </row>
    <row r="396" spans="11:19">
      <c r="K396">
        <v>0</v>
      </c>
      <c r="R396">
        <v>0</v>
      </c>
      <c r="S396">
        <v>0</v>
      </c>
    </row>
    <row r="397" spans="11:19">
      <c r="K397">
        <v>0</v>
      </c>
      <c r="R397">
        <v>0</v>
      </c>
      <c r="S397">
        <v>0</v>
      </c>
    </row>
    <row r="398" spans="11:19">
      <c r="K398">
        <v>0</v>
      </c>
      <c r="R398">
        <v>0</v>
      </c>
      <c r="S398">
        <v>0</v>
      </c>
    </row>
    <row r="399" spans="11:19">
      <c r="K399">
        <v>0</v>
      </c>
      <c r="R399">
        <v>0</v>
      </c>
      <c r="S399">
        <v>0</v>
      </c>
    </row>
    <row r="400" spans="11:19">
      <c r="K400">
        <v>0</v>
      </c>
      <c r="R400">
        <v>0</v>
      </c>
      <c r="S400">
        <v>0</v>
      </c>
    </row>
    <row r="401" spans="11:19">
      <c r="K401">
        <v>0</v>
      </c>
      <c r="R401">
        <v>0</v>
      </c>
      <c r="S401">
        <v>0</v>
      </c>
    </row>
    <row r="402" spans="11:19">
      <c r="K402">
        <v>0</v>
      </c>
      <c r="R402">
        <v>0</v>
      </c>
      <c r="S402">
        <v>0</v>
      </c>
    </row>
    <row r="403" spans="11:19">
      <c r="K403">
        <v>0</v>
      </c>
      <c r="R403">
        <v>0</v>
      </c>
      <c r="S403">
        <v>0</v>
      </c>
    </row>
    <row r="404" spans="11:19">
      <c r="K404">
        <v>0</v>
      </c>
      <c r="R404">
        <v>0</v>
      </c>
      <c r="S404">
        <v>0</v>
      </c>
    </row>
    <row r="405" spans="11:19">
      <c r="K405">
        <v>0</v>
      </c>
      <c r="R405">
        <v>0</v>
      </c>
      <c r="S405">
        <v>0</v>
      </c>
    </row>
    <row r="406" spans="11:19">
      <c r="K406">
        <v>0</v>
      </c>
      <c r="R406">
        <v>0</v>
      </c>
      <c r="S406">
        <v>0</v>
      </c>
    </row>
    <row r="407" spans="11:19">
      <c r="K407">
        <v>0</v>
      </c>
      <c r="R407">
        <v>0</v>
      </c>
      <c r="S407">
        <v>0</v>
      </c>
    </row>
    <row r="408" spans="11:19">
      <c r="K408">
        <v>0</v>
      </c>
      <c r="R408">
        <v>0</v>
      </c>
      <c r="S408">
        <v>0</v>
      </c>
    </row>
    <row r="409" spans="11:19">
      <c r="K409">
        <v>0</v>
      </c>
      <c r="R409">
        <v>0</v>
      </c>
      <c r="S409">
        <v>0</v>
      </c>
    </row>
    <row r="410" spans="11:19">
      <c r="K410">
        <v>0</v>
      </c>
      <c r="R410">
        <v>0</v>
      </c>
      <c r="S410">
        <v>0</v>
      </c>
    </row>
    <row r="411" spans="11:19">
      <c r="K411">
        <v>0</v>
      </c>
      <c r="R411">
        <v>0</v>
      </c>
      <c r="S411">
        <v>0</v>
      </c>
    </row>
    <row r="412" spans="11:19">
      <c r="K412">
        <v>0</v>
      </c>
      <c r="R412">
        <v>0</v>
      </c>
      <c r="S412">
        <v>0</v>
      </c>
    </row>
    <row r="413" spans="11:19">
      <c r="K413">
        <v>0</v>
      </c>
      <c r="R413">
        <v>0</v>
      </c>
      <c r="S413">
        <v>0</v>
      </c>
    </row>
    <row r="414" spans="11:19">
      <c r="K414">
        <v>0</v>
      </c>
      <c r="R414">
        <v>0</v>
      </c>
      <c r="S414">
        <v>0</v>
      </c>
    </row>
    <row r="415" spans="11:19">
      <c r="K415">
        <v>0</v>
      </c>
      <c r="R415">
        <v>0</v>
      </c>
      <c r="S415">
        <v>0</v>
      </c>
    </row>
    <row r="416" spans="11:19">
      <c r="K416">
        <v>0</v>
      </c>
      <c r="R416">
        <v>0</v>
      </c>
      <c r="S416">
        <v>0</v>
      </c>
    </row>
    <row r="417" spans="11:19">
      <c r="K417">
        <v>0</v>
      </c>
      <c r="R417">
        <v>0</v>
      </c>
      <c r="S417">
        <v>0</v>
      </c>
    </row>
    <row r="418" spans="11:19">
      <c r="K418">
        <v>0</v>
      </c>
      <c r="R418">
        <v>0</v>
      </c>
      <c r="S418">
        <v>0</v>
      </c>
    </row>
    <row r="419" spans="11:19">
      <c r="K419">
        <v>0</v>
      </c>
      <c r="R419">
        <v>0</v>
      </c>
      <c r="S419">
        <v>0</v>
      </c>
    </row>
    <row r="420" spans="11:19">
      <c r="K420">
        <v>0</v>
      </c>
      <c r="R420">
        <v>0</v>
      </c>
      <c r="S420">
        <v>0</v>
      </c>
    </row>
    <row r="421" spans="11:19">
      <c r="K421">
        <v>0</v>
      </c>
      <c r="R421">
        <v>0</v>
      </c>
      <c r="S421">
        <v>0</v>
      </c>
    </row>
    <row r="422" spans="11:19">
      <c r="K422">
        <v>0</v>
      </c>
      <c r="R422">
        <v>0</v>
      </c>
      <c r="S422">
        <v>0</v>
      </c>
    </row>
    <row r="423" spans="11:19">
      <c r="K423">
        <v>0</v>
      </c>
      <c r="R423">
        <v>0</v>
      </c>
      <c r="S423">
        <v>0</v>
      </c>
    </row>
    <row r="424" spans="11:19">
      <c r="K424">
        <v>0</v>
      </c>
      <c r="R424">
        <v>0</v>
      </c>
      <c r="S424">
        <v>0</v>
      </c>
    </row>
    <row r="425" spans="11:19">
      <c r="K425">
        <v>0</v>
      </c>
      <c r="R425">
        <v>0</v>
      </c>
      <c r="S425">
        <v>0</v>
      </c>
    </row>
    <row r="426" spans="11:19">
      <c r="K426">
        <v>0</v>
      </c>
      <c r="R426">
        <v>0</v>
      </c>
      <c r="S426">
        <v>0</v>
      </c>
    </row>
    <row r="427" spans="11:19">
      <c r="K427">
        <v>0</v>
      </c>
      <c r="R427">
        <v>0</v>
      </c>
      <c r="S427">
        <v>0</v>
      </c>
    </row>
    <row r="428" spans="11:19">
      <c r="K428">
        <v>0</v>
      </c>
      <c r="R428">
        <v>0</v>
      </c>
      <c r="S428">
        <v>0</v>
      </c>
    </row>
    <row r="429" spans="11:19">
      <c r="K429">
        <v>0</v>
      </c>
      <c r="R429">
        <v>0</v>
      </c>
      <c r="S429">
        <v>0</v>
      </c>
    </row>
    <row r="430" spans="11:19">
      <c r="K430">
        <v>0</v>
      </c>
      <c r="R430">
        <v>0</v>
      </c>
      <c r="S430">
        <v>0</v>
      </c>
    </row>
    <row r="431" spans="11:19">
      <c r="K431">
        <v>0</v>
      </c>
      <c r="R431">
        <v>0</v>
      </c>
      <c r="S431">
        <v>0</v>
      </c>
    </row>
    <row r="432" spans="11:19">
      <c r="K432">
        <v>0</v>
      </c>
      <c r="R432">
        <v>0</v>
      </c>
      <c r="S432">
        <v>0</v>
      </c>
    </row>
    <row r="433" spans="11:19">
      <c r="K433">
        <v>0</v>
      </c>
      <c r="R433">
        <v>0</v>
      </c>
      <c r="S433">
        <v>0</v>
      </c>
    </row>
    <row r="434" spans="11:19">
      <c r="K434">
        <v>0</v>
      </c>
      <c r="R434">
        <v>0</v>
      </c>
      <c r="S434">
        <v>0</v>
      </c>
    </row>
    <row r="435" spans="11:19">
      <c r="K435">
        <v>0</v>
      </c>
      <c r="R435">
        <v>0</v>
      </c>
      <c r="S435">
        <v>0</v>
      </c>
    </row>
    <row r="436" spans="11:19">
      <c r="K436">
        <v>0</v>
      </c>
      <c r="R436">
        <v>0</v>
      </c>
      <c r="S436">
        <v>0</v>
      </c>
    </row>
    <row r="437" spans="11:19">
      <c r="K437">
        <v>0</v>
      </c>
      <c r="R437">
        <v>0</v>
      </c>
      <c r="S437">
        <v>0</v>
      </c>
    </row>
    <row r="438" spans="11:19">
      <c r="K438">
        <v>0</v>
      </c>
      <c r="R438">
        <v>0</v>
      </c>
      <c r="S438">
        <v>0</v>
      </c>
    </row>
    <row r="439" spans="11:19">
      <c r="K439">
        <v>0</v>
      </c>
      <c r="R439">
        <v>0</v>
      </c>
      <c r="S439">
        <v>0</v>
      </c>
    </row>
    <row r="440" spans="11:19">
      <c r="K440">
        <v>0</v>
      </c>
      <c r="R440">
        <v>0</v>
      </c>
      <c r="S440">
        <v>0</v>
      </c>
    </row>
    <row r="441" spans="11:19">
      <c r="K441">
        <v>0</v>
      </c>
      <c r="R441">
        <v>0</v>
      </c>
      <c r="S441">
        <v>0</v>
      </c>
    </row>
    <row r="442" spans="11:19">
      <c r="K442">
        <v>0</v>
      </c>
      <c r="R442">
        <v>0</v>
      </c>
      <c r="S442">
        <v>0</v>
      </c>
    </row>
    <row r="443" spans="11:19">
      <c r="K443">
        <v>0</v>
      </c>
      <c r="R443">
        <v>0</v>
      </c>
      <c r="S443">
        <v>0</v>
      </c>
    </row>
    <row r="444" spans="11:19">
      <c r="K444">
        <v>0</v>
      </c>
      <c r="R444">
        <v>0</v>
      </c>
      <c r="S444">
        <v>0</v>
      </c>
    </row>
    <row r="445" spans="11:19">
      <c r="K445">
        <v>0</v>
      </c>
      <c r="R445">
        <v>0</v>
      </c>
      <c r="S445">
        <v>0</v>
      </c>
    </row>
    <row r="446" spans="11:19">
      <c r="K446">
        <v>0</v>
      </c>
      <c r="R446">
        <v>0</v>
      </c>
      <c r="S446">
        <v>0</v>
      </c>
    </row>
    <row r="447" spans="11:19">
      <c r="K447">
        <v>0</v>
      </c>
      <c r="R447">
        <v>0</v>
      </c>
      <c r="S447">
        <v>0</v>
      </c>
    </row>
    <row r="448" spans="11:19">
      <c r="K448">
        <v>0</v>
      </c>
      <c r="R448">
        <v>0</v>
      </c>
      <c r="S448">
        <v>0</v>
      </c>
    </row>
    <row r="449" spans="11:19">
      <c r="K449">
        <v>0</v>
      </c>
      <c r="R449">
        <v>0</v>
      </c>
      <c r="S449">
        <v>0</v>
      </c>
    </row>
    <row r="450" spans="11:19">
      <c r="K450">
        <v>0</v>
      </c>
      <c r="R450">
        <v>0</v>
      </c>
      <c r="S450">
        <v>0</v>
      </c>
    </row>
    <row r="451" spans="11:19">
      <c r="K451">
        <v>0</v>
      </c>
      <c r="R451">
        <v>0</v>
      </c>
      <c r="S451">
        <v>0</v>
      </c>
    </row>
    <row r="452" spans="11:19">
      <c r="K452">
        <v>0</v>
      </c>
      <c r="R452">
        <v>0</v>
      </c>
      <c r="S452">
        <v>0</v>
      </c>
    </row>
    <row r="453" spans="11:19">
      <c r="K453">
        <v>0</v>
      </c>
      <c r="R453">
        <v>0</v>
      </c>
      <c r="S453">
        <v>0</v>
      </c>
    </row>
    <row r="454" spans="11:19">
      <c r="K454">
        <v>0</v>
      </c>
      <c r="R454">
        <v>0</v>
      </c>
      <c r="S454">
        <v>0</v>
      </c>
    </row>
    <row r="455" spans="11:19">
      <c r="K455">
        <v>0</v>
      </c>
      <c r="R455">
        <v>0</v>
      </c>
      <c r="S455">
        <v>0</v>
      </c>
    </row>
    <row r="456" spans="11:19">
      <c r="K456">
        <v>0</v>
      </c>
      <c r="R456">
        <v>0</v>
      </c>
      <c r="S456">
        <v>0</v>
      </c>
    </row>
    <row r="457" spans="11:19">
      <c r="K457">
        <v>0</v>
      </c>
      <c r="R457">
        <v>0</v>
      </c>
      <c r="S457">
        <v>0</v>
      </c>
    </row>
    <row r="458" spans="11:19">
      <c r="K458">
        <v>0</v>
      </c>
      <c r="R458">
        <v>0</v>
      </c>
      <c r="S458">
        <v>0</v>
      </c>
    </row>
    <row r="459" spans="11:19">
      <c r="K459">
        <v>0</v>
      </c>
      <c r="R459">
        <v>0</v>
      </c>
      <c r="S459">
        <v>0</v>
      </c>
    </row>
    <row r="460" spans="11:19">
      <c r="K460">
        <v>0</v>
      </c>
      <c r="R460">
        <v>0</v>
      </c>
      <c r="S460">
        <v>0</v>
      </c>
    </row>
    <row r="461" spans="11:19">
      <c r="K461">
        <v>0</v>
      </c>
      <c r="R461">
        <v>0</v>
      </c>
      <c r="S461">
        <v>0</v>
      </c>
    </row>
    <row r="462" spans="11:19">
      <c r="K462">
        <v>0</v>
      </c>
      <c r="R462">
        <v>0</v>
      </c>
      <c r="S462">
        <v>0</v>
      </c>
    </row>
    <row r="463" spans="11:19">
      <c r="K463">
        <v>0</v>
      </c>
      <c r="R463">
        <v>0</v>
      </c>
      <c r="S463">
        <v>0</v>
      </c>
    </row>
    <row r="464" spans="11:19">
      <c r="K464">
        <v>0</v>
      </c>
      <c r="R464">
        <v>0</v>
      </c>
      <c r="S464">
        <v>0</v>
      </c>
    </row>
    <row r="465" spans="11:19">
      <c r="K465">
        <v>0</v>
      </c>
      <c r="R465">
        <v>0</v>
      </c>
      <c r="S465">
        <v>0</v>
      </c>
    </row>
    <row r="466" spans="11:19">
      <c r="K466">
        <v>0</v>
      </c>
      <c r="R466">
        <v>0</v>
      </c>
      <c r="S466">
        <v>0</v>
      </c>
    </row>
    <row r="467" spans="11:19">
      <c r="K467">
        <v>0</v>
      </c>
      <c r="R467">
        <v>0</v>
      </c>
      <c r="S467">
        <v>0</v>
      </c>
    </row>
    <row r="468" spans="11:19">
      <c r="K468">
        <v>0</v>
      </c>
      <c r="R468">
        <v>0</v>
      </c>
      <c r="S468">
        <v>0</v>
      </c>
    </row>
    <row r="469" spans="11:19">
      <c r="K469">
        <v>0</v>
      </c>
      <c r="R469">
        <v>0</v>
      </c>
      <c r="S469">
        <v>0</v>
      </c>
    </row>
    <row r="470" spans="11:19">
      <c r="K470">
        <v>0</v>
      </c>
      <c r="R470">
        <v>0</v>
      </c>
      <c r="S470">
        <v>0</v>
      </c>
    </row>
    <row r="471" spans="11:19">
      <c r="K471">
        <v>0</v>
      </c>
      <c r="R471">
        <v>0</v>
      </c>
      <c r="S471">
        <v>0</v>
      </c>
    </row>
    <row r="472" spans="11:19">
      <c r="K472">
        <v>0</v>
      </c>
      <c r="R472">
        <v>0</v>
      </c>
      <c r="S472">
        <v>0</v>
      </c>
    </row>
    <row r="473" spans="11:19">
      <c r="K473">
        <v>0</v>
      </c>
      <c r="R473">
        <v>0</v>
      </c>
      <c r="S473">
        <v>0</v>
      </c>
    </row>
    <row r="474" spans="11:19">
      <c r="K474">
        <v>0</v>
      </c>
      <c r="R474">
        <v>0</v>
      </c>
      <c r="S474">
        <v>0</v>
      </c>
    </row>
    <row r="475" spans="11:19">
      <c r="K475">
        <v>0</v>
      </c>
      <c r="R475">
        <v>0</v>
      </c>
      <c r="S475">
        <v>0</v>
      </c>
    </row>
    <row r="476" spans="11:19">
      <c r="K476">
        <v>0</v>
      </c>
      <c r="R476">
        <v>0</v>
      </c>
      <c r="S476">
        <v>0</v>
      </c>
    </row>
    <row r="477" spans="11:19">
      <c r="K477">
        <v>0</v>
      </c>
      <c r="R477">
        <v>0</v>
      </c>
      <c r="S477">
        <v>0</v>
      </c>
    </row>
    <row r="478" spans="11:19">
      <c r="K478">
        <v>0</v>
      </c>
      <c r="R478">
        <v>0</v>
      </c>
      <c r="S478">
        <v>0</v>
      </c>
    </row>
    <row r="479" spans="11:19">
      <c r="K479">
        <v>0</v>
      </c>
      <c r="R479">
        <v>0</v>
      </c>
      <c r="S479">
        <v>0</v>
      </c>
    </row>
    <row r="480" spans="11:19">
      <c r="K480">
        <v>0</v>
      </c>
      <c r="R480">
        <v>0</v>
      </c>
      <c r="S480">
        <v>0</v>
      </c>
    </row>
    <row r="481" spans="11:19">
      <c r="K481">
        <v>0</v>
      </c>
      <c r="R481">
        <v>0</v>
      </c>
      <c r="S481">
        <v>0</v>
      </c>
    </row>
    <row r="482" spans="11:19">
      <c r="K482">
        <v>0</v>
      </c>
      <c r="R482">
        <v>0</v>
      </c>
      <c r="S482">
        <v>0</v>
      </c>
    </row>
    <row r="483" spans="11:19">
      <c r="K483">
        <v>0</v>
      </c>
      <c r="R483">
        <v>0</v>
      </c>
      <c r="S483">
        <v>0</v>
      </c>
    </row>
    <row r="484" spans="11:19">
      <c r="K484">
        <v>0</v>
      </c>
      <c r="R484">
        <v>0</v>
      </c>
      <c r="S484">
        <v>0</v>
      </c>
    </row>
    <row r="485" spans="11:19">
      <c r="K485">
        <v>0</v>
      </c>
      <c r="R485">
        <v>0</v>
      </c>
      <c r="S485">
        <v>0</v>
      </c>
    </row>
    <row r="486" spans="11:19">
      <c r="K486">
        <v>0</v>
      </c>
      <c r="R486">
        <v>0</v>
      </c>
      <c r="S486">
        <v>0</v>
      </c>
    </row>
    <row r="487" spans="11:19">
      <c r="K487">
        <v>0</v>
      </c>
      <c r="R487">
        <v>0</v>
      </c>
      <c r="S487">
        <v>0</v>
      </c>
    </row>
    <row r="488" spans="11:19">
      <c r="K488">
        <v>0</v>
      </c>
      <c r="R488">
        <v>0</v>
      </c>
      <c r="S488">
        <v>0</v>
      </c>
    </row>
    <row r="489" spans="11:19">
      <c r="K489">
        <v>0</v>
      </c>
      <c r="R489">
        <v>0</v>
      </c>
      <c r="S489">
        <v>0</v>
      </c>
    </row>
    <row r="490" spans="11:19">
      <c r="K490">
        <v>0</v>
      </c>
      <c r="R490">
        <v>0</v>
      </c>
      <c r="S490">
        <v>0</v>
      </c>
    </row>
    <row r="491" spans="11:19">
      <c r="K491">
        <v>0</v>
      </c>
      <c r="R491">
        <v>0</v>
      </c>
      <c r="S491">
        <v>0</v>
      </c>
    </row>
    <row r="492" spans="11:19">
      <c r="K492">
        <v>0</v>
      </c>
      <c r="R492">
        <v>0</v>
      </c>
      <c r="S492">
        <v>0</v>
      </c>
    </row>
    <row r="493" spans="11:19">
      <c r="K493">
        <v>0</v>
      </c>
      <c r="R493">
        <v>0</v>
      </c>
      <c r="S493">
        <v>0</v>
      </c>
    </row>
    <row r="494" spans="11:19">
      <c r="K494">
        <v>0</v>
      </c>
      <c r="R494">
        <v>0</v>
      </c>
      <c r="S494">
        <v>0</v>
      </c>
    </row>
    <row r="495" spans="11:19">
      <c r="K495">
        <v>0</v>
      </c>
      <c r="R495">
        <v>0</v>
      </c>
      <c r="S495">
        <v>0</v>
      </c>
    </row>
    <row r="496" spans="11:19">
      <c r="K496">
        <v>0</v>
      </c>
      <c r="R496">
        <v>0</v>
      </c>
      <c r="S496">
        <v>0</v>
      </c>
    </row>
    <row r="497" spans="11:19">
      <c r="K497">
        <v>0</v>
      </c>
      <c r="R497">
        <v>0</v>
      </c>
      <c r="S497">
        <v>0</v>
      </c>
    </row>
    <row r="498" spans="11:19">
      <c r="K498">
        <v>0</v>
      </c>
      <c r="R498">
        <v>0</v>
      </c>
      <c r="S498">
        <v>0</v>
      </c>
    </row>
    <row r="499" spans="11:19">
      <c r="K499">
        <v>0</v>
      </c>
      <c r="R499">
        <v>0</v>
      </c>
      <c r="S499">
        <v>0</v>
      </c>
    </row>
    <row r="500" spans="11:19">
      <c r="K500">
        <v>0</v>
      </c>
      <c r="R500">
        <v>0</v>
      </c>
      <c r="S500">
        <v>0</v>
      </c>
    </row>
    <row r="501" spans="11:19">
      <c r="K501">
        <v>0</v>
      </c>
      <c r="R501">
        <v>0</v>
      </c>
      <c r="S501">
        <v>0</v>
      </c>
    </row>
    <row r="502" spans="11:19">
      <c r="K502">
        <v>0</v>
      </c>
      <c r="R502">
        <v>0</v>
      </c>
      <c r="S502">
        <v>0</v>
      </c>
    </row>
    <row r="503" spans="11:19">
      <c r="K503">
        <v>0</v>
      </c>
      <c r="R503">
        <v>0</v>
      </c>
      <c r="S503">
        <v>0</v>
      </c>
    </row>
    <row r="504" spans="11:19">
      <c r="K504">
        <v>0</v>
      </c>
      <c r="R504">
        <v>0</v>
      </c>
      <c r="S504">
        <v>0</v>
      </c>
    </row>
    <row r="505" spans="11:19">
      <c r="K505">
        <v>0</v>
      </c>
      <c r="R505">
        <v>0</v>
      </c>
      <c r="S505">
        <v>0</v>
      </c>
    </row>
    <row r="506" spans="11:19">
      <c r="K506">
        <v>0</v>
      </c>
      <c r="R506">
        <v>0</v>
      </c>
      <c r="S506">
        <v>0</v>
      </c>
    </row>
    <row r="507" spans="11:19">
      <c r="K507">
        <v>0</v>
      </c>
      <c r="R507">
        <v>0</v>
      </c>
      <c r="S507">
        <v>0</v>
      </c>
    </row>
    <row r="508" spans="11:19">
      <c r="K508">
        <v>0</v>
      </c>
      <c r="R508">
        <v>0</v>
      </c>
      <c r="S508">
        <v>0</v>
      </c>
    </row>
    <row r="509" spans="11:19">
      <c r="K509">
        <v>0</v>
      </c>
      <c r="R509">
        <v>0</v>
      </c>
      <c r="S509">
        <v>0</v>
      </c>
    </row>
    <row r="510" spans="11:19">
      <c r="K510">
        <v>0</v>
      </c>
      <c r="R510">
        <v>0</v>
      </c>
      <c r="S510">
        <v>0</v>
      </c>
    </row>
    <row r="511" spans="11:19">
      <c r="K511">
        <v>0</v>
      </c>
      <c r="R511">
        <v>0</v>
      </c>
      <c r="S511">
        <v>0</v>
      </c>
    </row>
    <row r="512" spans="11:19">
      <c r="K512">
        <v>0</v>
      </c>
      <c r="R512">
        <v>0</v>
      </c>
      <c r="S512">
        <v>0</v>
      </c>
    </row>
    <row r="513" spans="11:19">
      <c r="K513">
        <v>0</v>
      </c>
      <c r="R513">
        <v>0</v>
      </c>
      <c r="S513">
        <v>0</v>
      </c>
    </row>
    <row r="514" spans="11:19">
      <c r="K514">
        <v>0</v>
      </c>
      <c r="R514">
        <v>0</v>
      </c>
      <c r="S514">
        <v>0</v>
      </c>
    </row>
    <row r="515" spans="11:19">
      <c r="K515">
        <v>0</v>
      </c>
      <c r="R515">
        <v>0</v>
      </c>
      <c r="S515">
        <v>0</v>
      </c>
    </row>
    <row r="516" spans="11:19">
      <c r="K516">
        <v>0</v>
      </c>
      <c r="R516">
        <v>0</v>
      </c>
      <c r="S516">
        <v>0</v>
      </c>
    </row>
    <row r="517" spans="11:19">
      <c r="K517">
        <v>0</v>
      </c>
      <c r="R517">
        <v>0</v>
      </c>
      <c r="S517">
        <v>0</v>
      </c>
    </row>
    <row r="518" spans="11:19">
      <c r="K518">
        <v>0</v>
      </c>
      <c r="R518">
        <v>0</v>
      </c>
      <c r="S518">
        <v>0</v>
      </c>
    </row>
    <row r="519" spans="11:19">
      <c r="K519">
        <v>0</v>
      </c>
      <c r="R519">
        <v>0</v>
      </c>
      <c r="S519">
        <v>0</v>
      </c>
    </row>
    <row r="520" spans="11:19">
      <c r="K520">
        <v>0</v>
      </c>
      <c r="R520">
        <v>0</v>
      </c>
      <c r="S520">
        <v>0</v>
      </c>
    </row>
    <row r="521" spans="11:19">
      <c r="K521">
        <v>0</v>
      </c>
      <c r="R521">
        <v>0</v>
      </c>
      <c r="S521">
        <v>0</v>
      </c>
    </row>
    <row r="522" spans="11:19">
      <c r="K522">
        <v>0</v>
      </c>
      <c r="R522">
        <v>0</v>
      </c>
      <c r="S522">
        <v>0</v>
      </c>
    </row>
    <row r="523" spans="11:19">
      <c r="K523">
        <v>0</v>
      </c>
      <c r="R523">
        <v>0</v>
      </c>
      <c r="S523">
        <v>0</v>
      </c>
    </row>
    <row r="524" spans="11:19">
      <c r="K524">
        <v>0</v>
      </c>
      <c r="R524">
        <v>0</v>
      </c>
      <c r="S524">
        <v>0</v>
      </c>
    </row>
    <row r="525" spans="11:19">
      <c r="K525">
        <v>0</v>
      </c>
      <c r="R525">
        <v>0</v>
      </c>
      <c r="S525">
        <v>0</v>
      </c>
    </row>
    <row r="526" spans="11:19">
      <c r="K526">
        <v>0</v>
      </c>
      <c r="R526">
        <v>0</v>
      </c>
      <c r="S526">
        <v>0</v>
      </c>
    </row>
    <row r="527" spans="11:19">
      <c r="K527">
        <v>0</v>
      </c>
      <c r="R527">
        <v>0</v>
      </c>
      <c r="S527">
        <v>0</v>
      </c>
    </row>
    <row r="528" spans="11:19">
      <c r="K528">
        <v>0</v>
      </c>
      <c r="R528">
        <v>0</v>
      </c>
      <c r="S528">
        <v>0</v>
      </c>
    </row>
    <row r="529" spans="11:19">
      <c r="K529">
        <v>0</v>
      </c>
      <c r="R529">
        <v>0</v>
      </c>
      <c r="S529">
        <v>0</v>
      </c>
    </row>
    <row r="530" spans="11:19">
      <c r="K530">
        <v>0</v>
      </c>
      <c r="R530">
        <v>0</v>
      </c>
      <c r="S530">
        <v>0</v>
      </c>
    </row>
    <row r="531" spans="11:19">
      <c r="K531">
        <v>0</v>
      </c>
      <c r="R531">
        <v>0</v>
      </c>
      <c r="S531">
        <v>0</v>
      </c>
    </row>
    <row r="532" spans="11:19">
      <c r="K532">
        <v>0</v>
      </c>
      <c r="R532">
        <v>0</v>
      </c>
      <c r="S532">
        <v>0</v>
      </c>
    </row>
    <row r="533" spans="11:19">
      <c r="K533">
        <v>0</v>
      </c>
      <c r="R533">
        <v>0</v>
      </c>
      <c r="S533">
        <v>0</v>
      </c>
    </row>
    <row r="534" spans="11:19">
      <c r="K534">
        <v>0</v>
      </c>
      <c r="R534">
        <v>0</v>
      </c>
      <c r="S534">
        <v>0</v>
      </c>
    </row>
    <row r="535" spans="11:19">
      <c r="K535">
        <v>0</v>
      </c>
      <c r="R535">
        <v>0</v>
      </c>
      <c r="S535">
        <v>0</v>
      </c>
    </row>
    <row r="536" spans="11:19">
      <c r="K536">
        <v>0</v>
      </c>
      <c r="R536">
        <v>0</v>
      </c>
      <c r="S536">
        <v>0</v>
      </c>
    </row>
    <row r="537" spans="11:19">
      <c r="K537">
        <v>0</v>
      </c>
      <c r="R537">
        <v>0</v>
      </c>
      <c r="S537">
        <v>0</v>
      </c>
    </row>
    <row r="538" spans="11:19">
      <c r="K538">
        <v>0</v>
      </c>
      <c r="R538">
        <v>0</v>
      </c>
      <c r="S538">
        <v>0</v>
      </c>
    </row>
    <row r="539" spans="11:19">
      <c r="K539">
        <v>0</v>
      </c>
      <c r="R539">
        <v>0</v>
      </c>
      <c r="S539">
        <v>0</v>
      </c>
    </row>
    <row r="540" spans="11:19">
      <c r="K540">
        <v>0</v>
      </c>
      <c r="R540">
        <v>0</v>
      </c>
      <c r="S540">
        <v>0</v>
      </c>
    </row>
    <row r="541" spans="11:19">
      <c r="K541">
        <v>0</v>
      </c>
      <c r="R541">
        <v>0</v>
      </c>
      <c r="S541">
        <v>0</v>
      </c>
    </row>
    <row r="542" spans="11:19">
      <c r="K542">
        <v>0</v>
      </c>
      <c r="R542">
        <v>0</v>
      </c>
      <c r="S542">
        <v>0</v>
      </c>
    </row>
    <row r="543" spans="11:19">
      <c r="K543">
        <v>0</v>
      </c>
      <c r="R543">
        <v>0</v>
      </c>
      <c r="S543">
        <v>0</v>
      </c>
    </row>
    <row r="544" spans="11:19">
      <c r="K544">
        <v>0</v>
      </c>
      <c r="R544">
        <v>0</v>
      </c>
      <c r="S544">
        <v>0</v>
      </c>
    </row>
    <row r="545" spans="11:19">
      <c r="K545">
        <v>0</v>
      </c>
      <c r="R545">
        <v>0</v>
      </c>
      <c r="S545">
        <v>0</v>
      </c>
    </row>
    <row r="546" spans="11:19">
      <c r="K546">
        <v>0</v>
      </c>
      <c r="R546">
        <v>0</v>
      </c>
      <c r="S546">
        <v>0</v>
      </c>
    </row>
    <row r="547" spans="11:19">
      <c r="K547">
        <v>0</v>
      </c>
      <c r="R547">
        <v>0</v>
      </c>
      <c r="S547">
        <v>0</v>
      </c>
    </row>
    <row r="548" spans="11:19">
      <c r="K548">
        <v>0</v>
      </c>
      <c r="R548">
        <v>0</v>
      </c>
      <c r="S548">
        <v>0</v>
      </c>
    </row>
    <row r="549" spans="11:19">
      <c r="K549">
        <v>0</v>
      </c>
      <c r="R549">
        <v>0</v>
      </c>
      <c r="S549">
        <v>0</v>
      </c>
    </row>
    <row r="550" spans="11:19">
      <c r="K550">
        <v>0</v>
      </c>
      <c r="R550">
        <v>0</v>
      </c>
      <c r="S550">
        <v>0</v>
      </c>
    </row>
    <row r="551" spans="11:19">
      <c r="K551">
        <v>0</v>
      </c>
      <c r="R551">
        <v>0</v>
      </c>
      <c r="S551">
        <v>0</v>
      </c>
    </row>
    <row r="552" spans="11:19">
      <c r="K552">
        <v>0</v>
      </c>
      <c r="R552">
        <v>0</v>
      </c>
      <c r="S552">
        <v>0</v>
      </c>
    </row>
    <row r="553" spans="11:19">
      <c r="K553">
        <v>0</v>
      </c>
      <c r="R553">
        <v>0</v>
      </c>
      <c r="S553">
        <v>0</v>
      </c>
    </row>
    <row r="554" spans="11:19">
      <c r="K554">
        <v>0</v>
      </c>
      <c r="R554">
        <v>0</v>
      </c>
      <c r="S554">
        <v>0</v>
      </c>
    </row>
    <row r="555" spans="11:19">
      <c r="K555">
        <v>0</v>
      </c>
      <c r="R555">
        <v>0</v>
      </c>
      <c r="S555">
        <v>0</v>
      </c>
    </row>
    <row r="556" spans="11:19">
      <c r="K556">
        <v>0</v>
      </c>
      <c r="R556">
        <v>0</v>
      </c>
      <c r="S556">
        <v>0</v>
      </c>
    </row>
    <row r="557" spans="11:19">
      <c r="K557">
        <v>0</v>
      </c>
      <c r="R557">
        <v>0</v>
      </c>
      <c r="S557">
        <v>0</v>
      </c>
    </row>
    <row r="558" spans="11:19">
      <c r="K558">
        <v>0</v>
      </c>
      <c r="R558">
        <v>0</v>
      </c>
      <c r="S558">
        <v>0</v>
      </c>
    </row>
    <row r="559" spans="11:19">
      <c r="K559">
        <v>0</v>
      </c>
      <c r="R559">
        <v>0</v>
      </c>
      <c r="S559">
        <v>0</v>
      </c>
    </row>
    <row r="560" spans="11:19">
      <c r="K560">
        <v>0</v>
      </c>
      <c r="R560">
        <v>0</v>
      </c>
      <c r="S560">
        <v>0</v>
      </c>
    </row>
    <row r="561" spans="11:19">
      <c r="K561">
        <v>0</v>
      </c>
      <c r="R561">
        <v>0</v>
      </c>
      <c r="S561">
        <v>0</v>
      </c>
    </row>
    <row r="562" spans="11:19">
      <c r="K562">
        <v>0</v>
      </c>
      <c r="R562">
        <v>0</v>
      </c>
      <c r="S562">
        <v>0</v>
      </c>
    </row>
    <row r="563" spans="11:19">
      <c r="K563">
        <v>0</v>
      </c>
      <c r="R563">
        <v>0</v>
      </c>
      <c r="S563">
        <v>0</v>
      </c>
    </row>
    <row r="564" spans="11:19">
      <c r="K564">
        <v>0</v>
      </c>
      <c r="R564">
        <v>0</v>
      </c>
      <c r="S564">
        <v>0</v>
      </c>
    </row>
    <row r="565" spans="11:19">
      <c r="K565">
        <v>0</v>
      </c>
      <c r="R565">
        <v>0</v>
      </c>
      <c r="S565">
        <v>0</v>
      </c>
    </row>
    <row r="566" spans="11:19">
      <c r="K566">
        <v>0</v>
      </c>
      <c r="R566">
        <v>0</v>
      </c>
      <c r="S566">
        <v>0</v>
      </c>
    </row>
    <row r="567" spans="11:19">
      <c r="K567">
        <v>0</v>
      </c>
      <c r="R567">
        <v>0</v>
      </c>
      <c r="S567">
        <v>0</v>
      </c>
    </row>
    <row r="568" spans="11:19">
      <c r="K568">
        <v>0</v>
      </c>
      <c r="R568">
        <v>0</v>
      </c>
      <c r="S568">
        <v>0</v>
      </c>
    </row>
    <row r="569" spans="11:19">
      <c r="K569">
        <v>0</v>
      </c>
      <c r="R569">
        <v>0</v>
      </c>
      <c r="S569">
        <v>0</v>
      </c>
    </row>
    <row r="570" spans="11:19">
      <c r="K570">
        <v>0</v>
      </c>
      <c r="R570">
        <v>0</v>
      </c>
      <c r="S570">
        <v>0</v>
      </c>
    </row>
    <row r="571" spans="11:19">
      <c r="K571">
        <v>0</v>
      </c>
      <c r="R571">
        <v>0</v>
      </c>
      <c r="S571">
        <v>0</v>
      </c>
    </row>
    <row r="572" spans="11:19">
      <c r="K572">
        <v>0</v>
      </c>
      <c r="R572">
        <v>0</v>
      </c>
      <c r="S572">
        <v>0</v>
      </c>
    </row>
    <row r="573" spans="11:19">
      <c r="K573">
        <v>0</v>
      </c>
      <c r="R573">
        <v>0</v>
      </c>
      <c r="S573">
        <v>0</v>
      </c>
    </row>
    <row r="574" spans="11:19">
      <c r="K574">
        <v>0</v>
      </c>
      <c r="R574">
        <v>0</v>
      </c>
      <c r="S574">
        <v>0</v>
      </c>
    </row>
    <row r="575" spans="11:19">
      <c r="K575">
        <v>0</v>
      </c>
      <c r="R575">
        <v>0</v>
      </c>
      <c r="S575">
        <v>0</v>
      </c>
    </row>
    <row r="576" spans="11:19">
      <c r="K576">
        <v>0</v>
      </c>
      <c r="R576">
        <v>0</v>
      </c>
      <c r="S576">
        <v>0</v>
      </c>
    </row>
    <row r="577" spans="11:19">
      <c r="K577">
        <v>0</v>
      </c>
      <c r="R577">
        <v>0</v>
      </c>
      <c r="S577">
        <v>0</v>
      </c>
    </row>
    <row r="578" spans="11:19">
      <c r="K578">
        <v>0</v>
      </c>
      <c r="R578">
        <v>0</v>
      </c>
      <c r="S578">
        <v>0</v>
      </c>
    </row>
    <row r="579" spans="11:19">
      <c r="K579">
        <v>0</v>
      </c>
      <c r="R579">
        <v>0</v>
      </c>
      <c r="S579">
        <v>0</v>
      </c>
    </row>
    <row r="580" spans="11:19">
      <c r="K580">
        <v>0</v>
      </c>
      <c r="R580">
        <v>0</v>
      </c>
      <c r="S580">
        <v>0</v>
      </c>
    </row>
    <row r="581" spans="11:19">
      <c r="K581">
        <v>0</v>
      </c>
      <c r="R581">
        <v>0</v>
      </c>
      <c r="S581">
        <v>0</v>
      </c>
    </row>
    <row r="582" spans="11:19">
      <c r="K582">
        <v>0</v>
      </c>
      <c r="R582">
        <v>0</v>
      </c>
      <c r="S582">
        <v>0</v>
      </c>
    </row>
    <row r="583" spans="11:19">
      <c r="K583">
        <v>0</v>
      </c>
      <c r="R583">
        <v>0</v>
      </c>
      <c r="S583">
        <v>0</v>
      </c>
    </row>
    <row r="584" spans="11:19">
      <c r="K584">
        <v>0</v>
      </c>
      <c r="R584">
        <v>0</v>
      </c>
      <c r="S584">
        <v>0</v>
      </c>
    </row>
    <row r="585" spans="11:19">
      <c r="K585">
        <v>0</v>
      </c>
      <c r="R585">
        <v>0</v>
      </c>
      <c r="S585">
        <v>0</v>
      </c>
    </row>
    <row r="586" spans="11:19">
      <c r="K586">
        <v>0</v>
      </c>
      <c r="R586">
        <v>0</v>
      </c>
      <c r="S586">
        <v>0</v>
      </c>
    </row>
    <row r="587" spans="11:19">
      <c r="K587">
        <v>0</v>
      </c>
      <c r="R587">
        <v>0</v>
      </c>
      <c r="S587">
        <v>0</v>
      </c>
    </row>
    <row r="588" spans="11:19">
      <c r="K588">
        <v>0</v>
      </c>
      <c r="R588">
        <v>0</v>
      </c>
      <c r="S588">
        <v>0</v>
      </c>
    </row>
    <row r="589" spans="11:19">
      <c r="K589">
        <v>0</v>
      </c>
      <c r="R589">
        <v>0</v>
      </c>
      <c r="S589">
        <v>0</v>
      </c>
    </row>
    <row r="590" spans="11:19">
      <c r="K590">
        <v>0</v>
      </c>
      <c r="R590">
        <v>0</v>
      </c>
      <c r="S590">
        <v>0</v>
      </c>
    </row>
    <row r="591" spans="11:19">
      <c r="K591">
        <v>0</v>
      </c>
      <c r="R591">
        <v>0</v>
      </c>
      <c r="S591">
        <v>0</v>
      </c>
    </row>
    <row r="592" spans="11:19">
      <c r="K592">
        <v>0</v>
      </c>
      <c r="R592">
        <v>0</v>
      </c>
      <c r="S592">
        <v>0</v>
      </c>
    </row>
    <row r="593" spans="11:19">
      <c r="K593">
        <v>0</v>
      </c>
      <c r="R593">
        <v>0</v>
      </c>
      <c r="S593">
        <v>0</v>
      </c>
    </row>
    <row r="594" spans="11:19">
      <c r="K594">
        <v>0</v>
      </c>
      <c r="R594">
        <v>0</v>
      </c>
      <c r="S594">
        <v>0</v>
      </c>
    </row>
    <row r="595" spans="11:19">
      <c r="K595">
        <v>0</v>
      </c>
      <c r="R595">
        <v>0</v>
      </c>
      <c r="S595">
        <v>0</v>
      </c>
    </row>
    <row r="596" spans="11:19">
      <c r="K596">
        <v>0</v>
      </c>
      <c r="R596">
        <v>0</v>
      </c>
      <c r="S596">
        <v>0</v>
      </c>
    </row>
    <row r="597" spans="11:19">
      <c r="K597">
        <v>0</v>
      </c>
      <c r="R597">
        <v>0</v>
      </c>
      <c r="S597">
        <v>0</v>
      </c>
    </row>
    <row r="598" spans="11:19">
      <c r="K598">
        <v>0</v>
      </c>
      <c r="R598">
        <v>0</v>
      </c>
      <c r="S598">
        <v>0</v>
      </c>
    </row>
    <row r="599" spans="11:19">
      <c r="K599">
        <v>0</v>
      </c>
      <c r="R599">
        <v>0</v>
      </c>
      <c r="S599">
        <v>0</v>
      </c>
    </row>
    <row r="600" spans="11:19">
      <c r="K600">
        <v>0</v>
      </c>
      <c r="R600">
        <v>0</v>
      </c>
      <c r="S600">
        <v>0</v>
      </c>
    </row>
    <row r="601" spans="11:19">
      <c r="K601">
        <v>0</v>
      </c>
      <c r="R601">
        <v>0</v>
      </c>
      <c r="S601">
        <v>0</v>
      </c>
    </row>
    <row r="602" spans="11:19">
      <c r="K602">
        <v>0</v>
      </c>
      <c r="R602">
        <v>0</v>
      </c>
      <c r="S602">
        <v>0</v>
      </c>
    </row>
    <row r="603" spans="11:19">
      <c r="K603">
        <v>0</v>
      </c>
      <c r="R603">
        <v>0</v>
      </c>
      <c r="S603">
        <v>0</v>
      </c>
    </row>
    <row r="604" spans="11:19">
      <c r="K604">
        <v>0</v>
      </c>
      <c r="R604">
        <v>0</v>
      </c>
      <c r="S604">
        <v>0</v>
      </c>
    </row>
    <row r="605" spans="11:19">
      <c r="K605">
        <v>0</v>
      </c>
      <c r="R605">
        <v>0</v>
      </c>
      <c r="S605">
        <v>0</v>
      </c>
    </row>
    <row r="606" spans="11:19">
      <c r="K606">
        <v>0</v>
      </c>
      <c r="R606">
        <v>0</v>
      </c>
      <c r="S606">
        <v>0</v>
      </c>
    </row>
    <row r="607" spans="11:19">
      <c r="K607">
        <v>0</v>
      </c>
      <c r="R607">
        <v>0</v>
      </c>
      <c r="S607">
        <v>0</v>
      </c>
    </row>
    <row r="608" spans="11:19">
      <c r="K608">
        <v>0</v>
      </c>
      <c r="R608">
        <v>0</v>
      </c>
      <c r="S608">
        <v>0</v>
      </c>
    </row>
    <row r="609" spans="11:19">
      <c r="K609">
        <v>0</v>
      </c>
      <c r="R609">
        <v>0</v>
      </c>
      <c r="S609">
        <v>0</v>
      </c>
    </row>
    <row r="610" spans="11:19">
      <c r="K610">
        <v>0</v>
      </c>
      <c r="R610">
        <v>0</v>
      </c>
      <c r="S610">
        <v>0</v>
      </c>
    </row>
    <row r="611" spans="11:19">
      <c r="K611">
        <v>0</v>
      </c>
      <c r="R611">
        <v>0</v>
      </c>
      <c r="S611">
        <v>0</v>
      </c>
    </row>
    <row r="612" spans="11:19">
      <c r="K612">
        <v>0</v>
      </c>
      <c r="R612">
        <v>0</v>
      </c>
      <c r="S612">
        <v>0</v>
      </c>
    </row>
    <row r="613" spans="11:19">
      <c r="K613">
        <v>0</v>
      </c>
      <c r="R613">
        <v>0</v>
      </c>
      <c r="S613">
        <v>0</v>
      </c>
    </row>
    <row r="614" spans="11:19">
      <c r="K614">
        <v>0</v>
      </c>
      <c r="R614">
        <v>0</v>
      </c>
      <c r="S614">
        <v>0</v>
      </c>
    </row>
    <row r="615" spans="11:19">
      <c r="K615">
        <v>0</v>
      </c>
      <c r="R615">
        <v>0</v>
      </c>
      <c r="S615">
        <v>0</v>
      </c>
    </row>
    <row r="616" spans="11:19">
      <c r="K616">
        <v>0</v>
      </c>
      <c r="R616">
        <v>0</v>
      </c>
      <c r="S616">
        <v>0</v>
      </c>
    </row>
    <row r="617" spans="11:19">
      <c r="K617">
        <v>0</v>
      </c>
      <c r="R617">
        <v>0</v>
      </c>
      <c r="S617">
        <v>0</v>
      </c>
    </row>
    <row r="618" spans="11:19">
      <c r="K618">
        <v>0</v>
      </c>
      <c r="R618">
        <v>0</v>
      </c>
      <c r="S618">
        <v>0</v>
      </c>
    </row>
    <row r="619" spans="11:19">
      <c r="K619">
        <v>0</v>
      </c>
      <c r="R619">
        <v>0</v>
      </c>
      <c r="S619">
        <v>0</v>
      </c>
    </row>
    <row r="620" spans="11:19">
      <c r="K620">
        <v>0</v>
      </c>
      <c r="R620">
        <v>0</v>
      </c>
      <c r="S620">
        <v>0</v>
      </c>
    </row>
    <row r="621" spans="11:19">
      <c r="K621">
        <v>0</v>
      </c>
      <c r="R621">
        <v>0</v>
      </c>
      <c r="S621">
        <v>0</v>
      </c>
    </row>
    <row r="622" spans="11:19">
      <c r="K622">
        <v>0</v>
      </c>
      <c r="R622">
        <v>0</v>
      </c>
      <c r="S622">
        <v>0</v>
      </c>
    </row>
    <row r="623" spans="11:19">
      <c r="K623">
        <v>0</v>
      </c>
      <c r="R623">
        <v>0</v>
      </c>
      <c r="S623">
        <v>0</v>
      </c>
    </row>
    <row r="624" spans="11:19">
      <c r="K624">
        <v>0</v>
      </c>
      <c r="R624">
        <v>0</v>
      </c>
      <c r="S624">
        <v>0</v>
      </c>
    </row>
    <row r="625" spans="11:19">
      <c r="K625">
        <v>0</v>
      </c>
      <c r="R625">
        <v>0</v>
      </c>
      <c r="S625">
        <v>0</v>
      </c>
    </row>
    <row r="626" spans="11:19">
      <c r="K626">
        <v>0</v>
      </c>
      <c r="R626">
        <v>0</v>
      </c>
      <c r="S626">
        <v>0</v>
      </c>
    </row>
    <row r="627" spans="11:19">
      <c r="K627">
        <v>0</v>
      </c>
      <c r="R627">
        <v>0</v>
      </c>
      <c r="S627">
        <v>0</v>
      </c>
    </row>
    <row r="628" spans="11:19">
      <c r="K628">
        <v>0</v>
      </c>
      <c r="R628">
        <v>0</v>
      </c>
      <c r="S628">
        <v>0</v>
      </c>
    </row>
    <row r="629" spans="11:19">
      <c r="K629">
        <v>0</v>
      </c>
      <c r="R629">
        <v>0</v>
      </c>
      <c r="S629">
        <v>0</v>
      </c>
    </row>
    <row r="630" spans="11:19">
      <c r="K630">
        <v>0</v>
      </c>
      <c r="R630">
        <v>0</v>
      </c>
      <c r="S630">
        <v>0</v>
      </c>
    </row>
    <row r="631" spans="11:19">
      <c r="K631">
        <v>0</v>
      </c>
      <c r="R631">
        <v>0</v>
      </c>
      <c r="S631">
        <v>0</v>
      </c>
    </row>
    <row r="632" spans="11:19">
      <c r="K632">
        <v>0</v>
      </c>
      <c r="R632">
        <v>0</v>
      </c>
      <c r="S632">
        <v>0</v>
      </c>
    </row>
    <row r="633" spans="11:19">
      <c r="K633">
        <v>0</v>
      </c>
      <c r="R633">
        <v>0</v>
      </c>
      <c r="S633">
        <v>0</v>
      </c>
    </row>
    <row r="634" spans="11:19">
      <c r="K634">
        <v>0</v>
      </c>
      <c r="R634">
        <v>0</v>
      </c>
      <c r="S634">
        <v>0</v>
      </c>
    </row>
    <row r="635" spans="11:19">
      <c r="K635">
        <v>0</v>
      </c>
      <c r="R635">
        <v>0</v>
      </c>
      <c r="S635">
        <v>0</v>
      </c>
    </row>
    <row r="636" spans="11:19">
      <c r="K636">
        <v>0</v>
      </c>
      <c r="R636">
        <v>0</v>
      </c>
      <c r="S636">
        <v>0</v>
      </c>
    </row>
    <row r="637" spans="11:19">
      <c r="K637">
        <v>0</v>
      </c>
      <c r="R637">
        <v>0</v>
      </c>
      <c r="S637">
        <v>0</v>
      </c>
    </row>
    <row r="638" spans="11:19">
      <c r="K638">
        <v>0</v>
      </c>
      <c r="R638">
        <v>0</v>
      </c>
      <c r="S638">
        <v>0</v>
      </c>
    </row>
    <row r="639" spans="11:19">
      <c r="K639">
        <v>0</v>
      </c>
      <c r="R639">
        <v>0</v>
      </c>
      <c r="S639">
        <v>0</v>
      </c>
    </row>
    <row r="640" spans="11:19">
      <c r="K640">
        <v>0</v>
      </c>
      <c r="R640">
        <v>0</v>
      </c>
      <c r="S640">
        <v>0</v>
      </c>
    </row>
    <row r="641" spans="11:19">
      <c r="K641">
        <v>0</v>
      </c>
      <c r="R641">
        <v>0</v>
      </c>
      <c r="S641">
        <v>0</v>
      </c>
    </row>
    <row r="642" spans="11:19">
      <c r="K642">
        <v>0</v>
      </c>
      <c r="R642">
        <v>0</v>
      </c>
      <c r="S642">
        <v>0</v>
      </c>
    </row>
    <row r="643" spans="11:19">
      <c r="K643">
        <v>0</v>
      </c>
      <c r="R643">
        <v>0</v>
      </c>
      <c r="S643">
        <v>0</v>
      </c>
    </row>
    <row r="644" spans="11:19">
      <c r="K644">
        <v>0</v>
      </c>
      <c r="R644">
        <v>0</v>
      </c>
      <c r="S644">
        <v>0</v>
      </c>
    </row>
    <row r="645" spans="11:19">
      <c r="K645">
        <v>0</v>
      </c>
      <c r="R645">
        <v>0</v>
      </c>
      <c r="S645">
        <v>0</v>
      </c>
    </row>
    <row r="646" spans="11:19">
      <c r="K646">
        <v>0</v>
      </c>
      <c r="R646">
        <v>0</v>
      </c>
      <c r="S646">
        <v>0</v>
      </c>
    </row>
    <row r="647" spans="11:19">
      <c r="K647">
        <v>0</v>
      </c>
      <c r="R647">
        <v>0</v>
      </c>
      <c r="S647">
        <v>0</v>
      </c>
    </row>
    <row r="648" spans="11:19">
      <c r="K648">
        <v>0</v>
      </c>
      <c r="R648">
        <v>0</v>
      </c>
      <c r="S648">
        <v>0</v>
      </c>
    </row>
    <row r="649" spans="11:19">
      <c r="K649">
        <v>0</v>
      </c>
      <c r="R649">
        <v>0</v>
      </c>
      <c r="S649">
        <v>0</v>
      </c>
    </row>
    <row r="650" spans="11:19">
      <c r="K650">
        <v>0</v>
      </c>
      <c r="R650">
        <v>0</v>
      </c>
      <c r="S650">
        <v>0</v>
      </c>
    </row>
    <row r="651" spans="11:19">
      <c r="K651">
        <v>0</v>
      </c>
      <c r="R651">
        <v>0</v>
      </c>
      <c r="S651">
        <v>0</v>
      </c>
    </row>
    <row r="652" spans="11:19">
      <c r="K652">
        <v>0</v>
      </c>
      <c r="R652">
        <v>0</v>
      </c>
      <c r="S652">
        <v>0</v>
      </c>
    </row>
    <row r="653" spans="11:19">
      <c r="K653">
        <v>0</v>
      </c>
      <c r="R653">
        <v>0</v>
      </c>
      <c r="S653">
        <v>0</v>
      </c>
    </row>
    <row r="654" spans="11:19">
      <c r="K654">
        <v>0</v>
      </c>
      <c r="R654">
        <v>0</v>
      </c>
      <c r="S654">
        <v>0</v>
      </c>
    </row>
    <row r="655" spans="11:19">
      <c r="K655">
        <v>0</v>
      </c>
      <c r="R655">
        <v>0</v>
      </c>
      <c r="S655">
        <v>0</v>
      </c>
    </row>
    <row r="656" spans="11:19">
      <c r="K656">
        <v>0</v>
      </c>
      <c r="R656">
        <v>0</v>
      </c>
      <c r="S65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FA7D-69B0-42D5-9D03-6AC2CEF88BB7}">
  <dimension ref="A1:V656"/>
  <sheetViews>
    <sheetView workbookViewId="0">
      <selection sqref="A1:V2901"/>
    </sheetView>
  </sheetViews>
  <sheetFormatPr defaultRowHeight="12.75"/>
  <sheetData>
    <row r="1" spans="1:15">
      <c r="A1" t="s">
        <v>426</v>
      </c>
    </row>
    <row r="2" spans="1:15">
      <c r="A2" t="s">
        <v>427</v>
      </c>
    </row>
    <row r="3" spans="1:15">
      <c r="A3" t="s">
        <v>2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123.5192308</v>
      </c>
    </row>
    <row r="8" spans="1:15">
      <c r="D8" t="s">
        <v>7</v>
      </c>
      <c r="J8">
        <v>75</v>
      </c>
      <c r="O8">
        <v>57.48076923</v>
      </c>
    </row>
    <row r="9" spans="1:15">
      <c r="D9" t="s">
        <v>8</v>
      </c>
      <c r="J9">
        <v>75</v>
      </c>
      <c r="O9">
        <v>57.69230769</v>
      </c>
    </row>
    <row r="10" spans="1:15">
      <c r="D10" t="s">
        <v>9</v>
      </c>
      <c r="J10">
        <v>0</v>
      </c>
      <c r="O10">
        <v>-1.038461538</v>
      </c>
    </row>
    <row r="11" spans="1:15">
      <c r="D11" t="s">
        <v>10</v>
      </c>
      <c r="J11">
        <v>100</v>
      </c>
      <c r="O11">
        <v>87.5</v>
      </c>
    </row>
    <row r="12" spans="1:15">
      <c r="D12" t="s">
        <v>11</v>
      </c>
      <c r="J12">
        <v>125</v>
      </c>
      <c r="O12">
        <v>99.557692309999993</v>
      </c>
    </row>
    <row r="13" spans="1:15">
      <c r="D13" t="s">
        <v>12</v>
      </c>
      <c r="J13">
        <v>225</v>
      </c>
      <c r="O13">
        <v>165.32692309999999</v>
      </c>
    </row>
    <row r="14" spans="1:15">
      <c r="D14" t="s">
        <v>13</v>
      </c>
      <c r="J14">
        <v>10</v>
      </c>
      <c r="O14">
        <v>9.384615385</v>
      </c>
    </row>
    <row r="15" spans="1:15">
      <c r="D15" t="s">
        <v>14</v>
      </c>
      <c r="J15">
        <v>760</v>
      </c>
      <c r="O15">
        <v>599.42307689999996</v>
      </c>
    </row>
    <row r="17" spans="1:22">
      <c r="D17" t="s">
        <v>15</v>
      </c>
      <c r="J17">
        <v>160</v>
      </c>
      <c r="O17">
        <v>142.09803919999999</v>
      </c>
    </row>
    <row r="18" spans="1:22">
      <c r="D18" t="s">
        <v>16</v>
      </c>
      <c r="J18">
        <v>20</v>
      </c>
      <c r="O18">
        <v>5.7450980390000002</v>
      </c>
    </row>
    <row r="19" spans="1:22">
      <c r="D19" t="s">
        <v>17</v>
      </c>
      <c r="J19">
        <v>10</v>
      </c>
      <c r="O19">
        <v>8.3137254899999995</v>
      </c>
    </row>
    <row r="20" spans="1:22">
      <c r="D20" t="s">
        <v>18</v>
      </c>
      <c r="J20">
        <v>5</v>
      </c>
      <c r="O20">
        <v>4.3725490200000001</v>
      </c>
    </row>
    <row r="21" spans="1:22">
      <c r="D21" t="s">
        <v>19</v>
      </c>
      <c r="J21">
        <v>30</v>
      </c>
      <c r="O21">
        <v>23.09803922</v>
      </c>
    </row>
    <row r="22" spans="1:22">
      <c r="D22" t="s">
        <v>20</v>
      </c>
      <c r="J22">
        <v>15</v>
      </c>
      <c r="O22">
        <v>12.35294118</v>
      </c>
    </row>
    <row r="23" spans="1:22">
      <c r="D23" t="s">
        <v>21</v>
      </c>
      <c r="J23">
        <v>240</v>
      </c>
      <c r="O23">
        <v>195.98039220000001</v>
      </c>
    </row>
    <row r="25" spans="1:22">
      <c r="D25" t="s">
        <v>22</v>
      </c>
      <c r="J25">
        <v>1000</v>
      </c>
      <c r="O25">
        <v>795.40346910000005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160</v>
      </c>
      <c r="M29">
        <v>20</v>
      </c>
      <c r="N29">
        <v>10</v>
      </c>
      <c r="O29">
        <v>5</v>
      </c>
      <c r="P29">
        <v>30</v>
      </c>
      <c r="Q29">
        <v>15</v>
      </c>
      <c r="R29">
        <v>240</v>
      </c>
      <c r="S29">
        <v>1000</v>
      </c>
      <c r="T29" t="s">
        <v>263</v>
      </c>
      <c r="U29" t="s">
        <v>44</v>
      </c>
      <c r="V29" t="s">
        <v>45</v>
      </c>
    </row>
    <row r="30" spans="1:22">
      <c r="A30" t="s">
        <v>291</v>
      </c>
      <c r="B30" t="s">
        <v>98</v>
      </c>
      <c r="C30">
        <v>130</v>
      </c>
      <c r="D30">
        <v>72</v>
      </c>
      <c r="E30">
        <v>72</v>
      </c>
      <c r="F30">
        <v>-1</v>
      </c>
      <c r="G30">
        <v>95</v>
      </c>
      <c r="H30">
        <v>120</v>
      </c>
      <c r="I30">
        <v>225</v>
      </c>
      <c r="J30">
        <v>10</v>
      </c>
      <c r="K30">
        <v>723</v>
      </c>
      <c r="L30">
        <v>150</v>
      </c>
      <c r="M30">
        <v>18</v>
      </c>
      <c r="N30">
        <v>10</v>
      </c>
      <c r="O30">
        <v>5</v>
      </c>
      <c r="P30">
        <v>30</v>
      </c>
      <c r="Q30">
        <v>15</v>
      </c>
      <c r="R30">
        <v>228</v>
      </c>
      <c r="S30">
        <v>951</v>
      </c>
      <c r="T30" t="s">
        <v>48</v>
      </c>
      <c r="U30">
        <v>1</v>
      </c>
      <c r="V30" t="s">
        <v>350</v>
      </c>
    </row>
    <row r="31" spans="1:22">
      <c r="A31" t="s">
        <v>428</v>
      </c>
      <c r="B31" t="s">
        <v>403</v>
      </c>
      <c r="C31">
        <v>130</v>
      </c>
      <c r="D31">
        <v>74</v>
      </c>
      <c r="E31">
        <v>73</v>
      </c>
      <c r="F31">
        <v>-1</v>
      </c>
      <c r="G31">
        <v>90</v>
      </c>
      <c r="H31">
        <v>100</v>
      </c>
      <c r="I31">
        <v>225</v>
      </c>
      <c r="J31">
        <v>10</v>
      </c>
      <c r="K31">
        <v>701</v>
      </c>
      <c r="L31">
        <v>148</v>
      </c>
      <c r="M31">
        <v>16</v>
      </c>
      <c r="N31">
        <v>10</v>
      </c>
      <c r="O31">
        <v>5</v>
      </c>
      <c r="P31">
        <v>30</v>
      </c>
      <c r="Q31">
        <v>15</v>
      </c>
      <c r="R31">
        <v>224</v>
      </c>
      <c r="S31">
        <v>925</v>
      </c>
      <c r="T31" t="s">
        <v>48</v>
      </c>
      <c r="U31">
        <v>2</v>
      </c>
      <c r="V31" t="s">
        <v>351</v>
      </c>
    </row>
    <row r="32" spans="1:22">
      <c r="A32" t="s">
        <v>429</v>
      </c>
      <c r="B32" t="s">
        <v>63</v>
      </c>
      <c r="C32">
        <v>130</v>
      </c>
      <c r="D32">
        <v>64</v>
      </c>
      <c r="E32">
        <v>67</v>
      </c>
      <c r="F32">
        <v>-1</v>
      </c>
      <c r="G32">
        <v>90</v>
      </c>
      <c r="H32">
        <v>115</v>
      </c>
      <c r="I32">
        <v>207</v>
      </c>
      <c r="J32">
        <v>10</v>
      </c>
      <c r="K32">
        <v>682</v>
      </c>
      <c r="L32">
        <v>156</v>
      </c>
      <c r="M32">
        <v>2</v>
      </c>
      <c r="N32">
        <v>10</v>
      </c>
      <c r="O32">
        <v>5</v>
      </c>
      <c r="P32">
        <v>30</v>
      </c>
      <c r="Q32">
        <v>15</v>
      </c>
      <c r="R32">
        <v>218</v>
      </c>
      <c r="S32">
        <v>900</v>
      </c>
      <c r="T32" t="s">
        <v>48</v>
      </c>
      <c r="U32">
        <v>3</v>
      </c>
      <c r="V32" t="s">
        <v>71</v>
      </c>
    </row>
    <row r="33" spans="1:22">
      <c r="A33" t="s">
        <v>430</v>
      </c>
      <c r="B33" t="s">
        <v>98</v>
      </c>
      <c r="C33">
        <v>127</v>
      </c>
      <c r="D33">
        <v>70</v>
      </c>
      <c r="E33">
        <v>71</v>
      </c>
      <c r="F33">
        <v>-2</v>
      </c>
      <c r="G33">
        <v>95</v>
      </c>
      <c r="H33">
        <v>115</v>
      </c>
      <c r="I33">
        <v>207</v>
      </c>
      <c r="J33">
        <v>10</v>
      </c>
      <c r="K33">
        <v>693</v>
      </c>
      <c r="L33">
        <v>148</v>
      </c>
      <c r="M33">
        <v>2</v>
      </c>
      <c r="N33">
        <v>10</v>
      </c>
      <c r="O33">
        <v>5</v>
      </c>
      <c r="P33">
        <v>30</v>
      </c>
      <c r="Q33">
        <v>10</v>
      </c>
      <c r="R33">
        <v>205</v>
      </c>
      <c r="S33">
        <v>898</v>
      </c>
      <c r="T33" t="s">
        <v>48</v>
      </c>
      <c r="U33">
        <v>4</v>
      </c>
      <c r="V33" t="s">
        <v>71</v>
      </c>
    </row>
    <row r="34" spans="1:22">
      <c r="A34" t="s">
        <v>431</v>
      </c>
      <c r="B34" t="s">
        <v>432</v>
      </c>
      <c r="C34">
        <v>118</v>
      </c>
      <c r="D34">
        <v>64</v>
      </c>
      <c r="E34">
        <v>63</v>
      </c>
      <c r="F34">
        <v>-1</v>
      </c>
      <c r="G34">
        <v>80</v>
      </c>
      <c r="H34">
        <v>80</v>
      </c>
      <c r="I34">
        <v>198</v>
      </c>
      <c r="J34">
        <v>8</v>
      </c>
      <c r="K34">
        <v>610</v>
      </c>
      <c r="L34">
        <v>150</v>
      </c>
      <c r="M34">
        <v>16</v>
      </c>
      <c r="N34">
        <v>10</v>
      </c>
      <c r="O34">
        <v>5</v>
      </c>
      <c r="P34">
        <v>28</v>
      </c>
      <c r="Q34">
        <v>15</v>
      </c>
      <c r="R34">
        <v>224</v>
      </c>
      <c r="S34">
        <v>834</v>
      </c>
      <c r="T34" t="s">
        <v>48</v>
      </c>
      <c r="U34">
        <v>5</v>
      </c>
      <c r="V34" t="s">
        <v>57</v>
      </c>
    </row>
    <row r="35" spans="1:22">
      <c r="A35" t="s">
        <v>433</v>
      </c>
      <c r="B35" t="s">
        <v>75</v>
      </c>
      <c r="C35">
        <v>121</v>
      </c>
      <c r="D35">
        <v>48</v>
      </c>
      <c r="E35">
        <v>48</v>
      </c>
      <c r="F35">
        <v>0</v>
      </c>
      <c r="G35">
        <v>86</v>
      </c>
      <c r="H35">
        <v>84</v>
      </c>
      <c r="I35">
        <v>216</v>
      </c>
      <c r="J35">
        <v>10</v>
      </c>
      <c r="K35">
        <v>613</v>
      </c>
      <c r="L35">
        <v>135</v>
      </c>
      <c r="M35">
        <v>12</v>
      </c>
      <c r="N35">
        <v>10</v>
      </c>
      <c r="O35">
        <v>5</v>
      </c>
      <c r="P35">
        <v>30</v>
      </c>
      <c r="Q35">
        <v>10</v>
      </c>
      <c r="R35">
        <v>202</v>
      </c>
      <c r="S35">
        <v>815</v>
      </c>
      <c r="T35" t="s">
        <v>48</v>
      </c>
      <c r="U35">
        <v>6</v>
      </c>
    </row>
    <row r="36" spans="1:22">
      <c r="A36" t="s">
        <v>434</v>
      </c>
      <c r="B36" t="s">
        <v>150</v>
      </c>
      <c r="C36">
        <v>126</v>
      </c>
      <c r="D36">
        <v>48</v>
      </c>
      <c r="E36">
        <v>49</v>
      </c>
      <c r="F36">
        <v>0</v>
      </c>
      <c r="G36">
        <v>87</v>
      </c>
      <c r="H36">
        <v>85</v>
      </c>
      <c r="I36">
        <v>171</v>
      </c>
      <c r="J36">
        <v>10</v>
      </c>
      <c r="K36">
        <v>576</v>
      </c>
      <c r="L36">
        <v>157</v>
      </c>
      <c r="M36">
        <v>2</v>
      </c>
      <c r="N36">
        <v>10</v>
      </c>
      <c r="O36">
        <v>5</v>
      </c>
      <c r="P36">
        <v>30</v>
      </c>
      <c r="Q36">
        <v>15</v>
      </c>
      <c r="R36">
        <v>219</v>
      </c>
      <c r="S36">
        <v>795</v>
      </c>
      <c r="T36" t="s">
        <v>48</v>
      </c>
      <c r="U36">
        <v>7</v>
      </c>
    </row>
    <row r="37" spans="1:22">
      <c r="A37" t="s">
        <v>435</v>
      </c>
      <c r="B37" t="s">
        <v>75</v>
      </c>
      <c r="C37">
        <v>128</v>
      </c>
      <c r="D37">
        <v>48</v>
      </c>
      <c r="E37">
        <v>47</v>
      </c>
      <c r="F37">
        <v>-5</v>
      </c>
      <c r="G37">
        <v>86</v>
      </c>
      <c r="H37">
        <v>85</v>
      </c>
      <c r="I37">
        <v>189</v>
      </c>
      <c r="J37">
        <v>10</v>
      </c>
      <c r="K37">
        <v>588</v>
      </c>
      <c r="L37">
        <v>138</v>
      </c>
      <c r="M37">
        <v>2</v>
      </c>
      <c r="N37">
        <v>10</v>
      </c>
      <c r="O37">
        <v>5</v>
      </c>
      <c r="P37">
        <v>30</v>
      </c>
      <c r="Q37">
        <v>10</v>
      </c>
      <c r="R37">
        <v>195</v>
      </c>
      <c r="S37">
        <v>783</v>
      </c>
      <c r="T37" t="s">
        <v>48</v>
      </c>
      <c r="U37">
        <v>8</v>
      </c>
    </row>
    <row r="38" spans="1:22">
      <c r="A38" t="s">
        <v>436</v>
      </c>
      <c r="B38" t="s">
        <v>75</v>
      </c>
      <c r="C38">
        <v>115</v>
      </c>
      <c r="D38">
        <v>47</v>
      </c>
      <c r="E38">
        <v>48</v>
      </c>
      <c r="F38">
        <v>0</v>
      </c>
      <c r="G38">
        <v>84</v>
      </c>
      <c r="H38">
        <v>80</v>
      </c>
      <c r="I38">
        <v>162</v>
      </c>
      <c r="J38">
        <v>10</v>
      </c>
      <c r="K38">
        <v>546</v>
      </c>
      <c r="L38">
        <v>150</v>
      </c>
      <c r="M38">
        <v>12</v>
      </c>
      <c r="N38">
        <v>10</v>
      </c>
      <c r="O38">
        <v>5</v>
      </c>
      <c r="P38">
        <v>30</v>
      </c>
      <c r="Q38">
        <v>12</v>
      </c>
      <c r="R38">
        <v>219</v>
      </c>
      <c r="S38">
        <v>765</v>
      </c>
      <c r="T38" t="s">
        <v>48</v>
      </c>
      <c r="U38">
        <v>9</v>
      </c>
    </row>
    <row r="39" spans="1:22">
      <c r="A39" t="s">
        <v>437</v>
      </c>
      <c r="B39" t="s">
        <v>75</v>
      </c>
      <c r="C39">
        <v>120</v>
      </c>
      <c r="D39">
        <v>47</v>
      </c>
      <c r="E39">
        <v>47</v>
      </c>
      <c r="F39">
        <v>0</v>
      </c>
      <c r="G39">
        <v>83</v>
      </c>
      <c r="H39">
        <v>87</v>
      </c>
      <c r="I39">
        <v>153</v>
      </c>
      <c r="J39">
        <v>10</v>
      </c>
      <c r="K39">
        <v>547</v>
      </c>
      <c r="L39">
        <v>158</v>
      </c>
      <c r="M39">
        <v>2</v>
      </c>
      <c r="N39">
        <v>0</v>
      </c>
      <c r="O39">
        <v>5</v>
      </c>
      <c r="P39">
        <v>25</v>
      </c>
      <c r="Q39">
        <v>14</v>
      </c>
      <c r="R39">
        <v>204</v>
      </c>
      <c r="S39">
        <v>751</v>
      </c>
      <c r="T39" t="s">
        <v>48</v>
      </c>
      <c r="U39">
        <v>10</v>
      </c>
    </row>
    <row r="40" spans="1:22">
      <c r="A40" t="s">
        <v>438</v>
      </c>
      <c r="B40" t="s">
        <v>161</v>
      </c>
      <c r="C40">
        <v>115</v>
      </c>
      <c r="D40">
        <v>47</v>
      </c>
      <c r="E40">
        <v>47</v>
      </c>
      <c r="F40">
        <v>0</v>
      </c>
      <c r="G40">
        <v>83</v>
      </c>
      <c r="H40">
        <v>80</v>
      </c>
      <c r="I40">
        <v>180</v>
      </c>
      <c r="J40">
        <v>10</v>
      </c>
      <c r="K40">
        <v>562</v>
      </c>
      <c r="L40">
        <v>147</v>
      </c>
      <c r="M40">
        <v>2</v>
      </c>
      <c r="N40">
        <v>10</v>
      </c>
      <c r="O40">
        <v>5</v>
      </c>
      <c r="P40">
        <v>0</v>
      </c>
      <c r="Q40">
        <v>15</v>
      </c>
      <c r="R40">
        <v>179</v>
      </c>
      <c r="S40">
        <v>741</v>
      </c>
      <c r="T40" t="s">
        <v>48</v>
      </c>
      <c r="U40">
        <v>11</v>
      </c>
    </row>
    <row r="41" spans="1:22">
      <c r="A41" t="s">
        <v>439</v>
      </c>
      <c r="B41" t="s">
        <v>75</v>
      </c>
      <c r="C41">
        <v>122</v>
      </c>
      <c r="D41">
        <v>47</v>
      </c>
      <c r="E41">
        <v>46</v>
      </c>
      <c r="F41">
        <v>0</v>
      </c>
      <c r="G41">
        <v>85</v>
      </c>
      <c r="H41">
        <v>84</v>
      </c>
      <c r="I41">
        <v>171</v>
      </c>
      <c r="J41">
        <v>10</v>
      </c>
      <c r="K41">
        <v>565</v>
      </c>
      <c r="L41">
        <v>119</v>
      </c>
      <c r="M41">
        <v>2</v>
      </c>
      <c r="N41">
        <v>10</v>
      </c>
      <c r="O41">
        <v>5</v>
      </c>
      <c r="P41">
        <v>30</v>
      </c>
      <c r="Q41">
        <v>10</v>
      </c>
      <c r="R41">
        <v>176</v>
      </c>
      <c r="S41">
        <v>741</v>
      </c>
      <c r="T41" t="s">
        <v>48</v>
      </c>
      <c r="U41">
        <v>11</v>
      </c>
    </row>
    <row r="42" spans="1:22">
      <c r="A42" t="s">
        <v>440</v>
      </c>
      <c r="B42" t="s">
        <v>75</v>
      </c>
      <c r="C42">
        <v>113</v>
      </c>
      <c r="D42">
        <v>65</v>
      </c>
      <c r="E42">
        <v>65</v>
      </c>
      <c r="F42">
        <v>-4</v>
      </c>
      <c r="G42">
        <v>80</v>
      </c>
      <c r="H42">
        <v>115</v>
      </c>
      <c r="I42">
        <v>117</v>
      </c>
      <c r="J42">
        <v>9</v>
      </c>
      <c r="K42">
        <v>560</v>
      </c>
      <c r="L42">
        <v>125</v>
      </c>
      <c r="M42">
        <v>0</v>
      </c>
      <c r="N42">
        <v>10</v>
      </c>
      <c r="O42">
        <v>5</v>
      </c>
      <c r="P42">
        <v>30</v>
      </c>
      <c r="Q42">
        <v>0</v>
      </c>
      <c r="R42">
        <v>170</v>
      </c>
      <c r="S42">
        <v>730</v>
      </c>
      <c r="T42" t="s">
        <v>48</v>
      </c>
      <c r="U42">
        <v>13</v>
      </c>
    </row>
    <row r="43" spans="1:22">
      <c r="A43" t="s">
        <v>441</v>
      </c>
      <c r="B43" t="s">
        <v>161</v>
      </c>
      <c r="C43">
        <v>110</v>
      </c>
      <c r="D43">
        <v>46</v>
      </c>
      <c r="E43">
        <v>47</v>
      </c>
      <c r="F43">
        <v>0</v>
      </c>
      <c r="G43">
        <v>80</v>
      </c>
      <c r="H43">
        <v>80</v>
      </c>
      <c r="I43">
        <v>135</v>
      </c>
      <c r="J43">
        <v>10</v>
      </c>
      <c r="K43">
        <v>508</v>
      </c>
      <c r="L43">
        <v>125</v>
      </c>
      <c r="M43">
        <v>20</v>
      </c>
      <c r="N43">
        <v>10</v>
      </c>
      <c r="O43">
        <v>5</v>
      </c>
      <c r="P43">
        <v>30</v>
      </c>
      <c r="Q43">
        <v>15</v>
      </c>
      <c r="R43">
        <v>205</v>
      </c>
      <c r="S43">
        <v>713</v>
      </c>
      <c r="T43" t="s">
        <v>48</v>
      </c>
      <c r="U43">
        <v>14</v>
      </c>
    </row>
    <row r="44" spans="1:22">
      <c r="A44" t="s">
        <v>442</v>
      </c>
      <c r="B44" t="s">
        <v>75</v>
      </c>
      <c r="C44">
        <v>128</v>
      </c>
      <c r="D44">
        <v>49</v>
      </c>
      <c r="E44">
        <v>48</v>
      </c>
      <c r="F44">
        <v>0</v>
      </c>
      <c r="G44">
        <v>86</v>
      </c>
      <c r="H44">
        <v>83</v>
      </c>
      <c r="I44">
        <v>162</v>
      </c>
      <c r="J44">
        <v>10</v>
      </c>
      <c r="K44">
        <v>566</v>
      </c>
      <c r="R44">
        <v>0</v>
      </c>
      <c r="S44">
        <v>566</v>
      </c>
      <c r="T44" t="s">
        <v>48</v>
      </c>
      <c r="U44">
        <v>15</v>
      </c>
      <c r="V44" t="s">
        <v>172</v>
      </c>
    </row>
    <row r="45" spans="1:22">
      <c r="A45" t="s">
        <v>443</v>
      </c>
      <c r="B45" t="s">
        <v>397</v>
      </c>
      <c r="C45">
        <v>132</v>
      </c>
      <c r="D45">
        <v>70</v>
      </c>
      <c r="E45">
        <v>70</v>
      </c>
      <c r="F45">
        <v>0</v>
      </c>
      <c r="G45">
        <v>90</v>
      </c>
      <c r="H45">
        <v>110</v>
      </c>
      <c r="I45">
        <v>225</v>
      </c>
      <c r="J45">
        <v>10</v>
      </c>
      <c r="K45">
        <v>707</v>
      </c>
      <c r="L45">
        <v>145</v>
      </c>
      <c r="M45">
        <v>16</v>
      </c>
      <c r="N45">
        <v>10</v>
      </c>
      <c r="O45">
        <v>5</v>
      </c>
      <c r="P45">
        <v>30</v>
      </c>
      <c r="Q45">
        <v>15</v>
      </c>
      <c r="R45">
        <v>221</v>
      </c>
      <c r="S45">
        <v>928</v>
      </c>
      <c r="T45" t="s">
        <v>49</v>
      </c>
      <c r="U45">
        <v>1</v>
      </c>
      <c r="V45" t="s">
        <v>360</v>
      </c>
    </row>
    <row r="46" spans="1:22">
      <c r="A46" t="s">
        <v>444</v>
      </c>
      <c r="B46" t="s">
        <v>54</v>
      </c>
      <c r="C46">
        <v>136</v>
      </c>
      <c r="D46">
        <v>71</v>
      </c>
      <c r="E46">
        <v>72</v>
      </c>
      <c r="F46">
        <v>-1</v>
      </c>
      <c r="G46">
        <v>95</v>
      </c>
      <c r="H46">
        <v>110</v>
      </c>
      <c r="I46">
        <v>225</v>
      </c>
      <c r="J46">
        <v>10</v>
      </c>
      <c r="K46">
        <v>718</v>
      </c>
      <c r="L46">
        <v>152</v>
      </c>
      <c r="M46">
        <v>2</v>
      </c>
      <c r="N46">
        <v>7</v>
      </c>
      <c r="O46">
        <v>5</v>
      </c>
      <c r="P46">
        <v>15</v>
      </c>
      <c r="Q46">
        <v>15</v>
      </c>
      <c r="R46">
        <v>196</v>
      </c>
      <c r="S46">
        <v>914</v>
      </c>
      <c r="T46" t="s">
        <v>49</v>
      </c>
      <c r="U46">
        <v>2</v>
      </c>
      <c r="V46" t="s">
        <v>362</v>
      </c>
    </row>
    <row r="47" spans="1:22">
      <c r="A47" t="s">
        <v>445</v>
      </c>
      <c r="B47" t="s">
        <v>397</v>
      </c>
      <c r="C47">
        <v>146</v>
      </c>
      <c r="D47">
        <v>71</v>
      </c>
      <c r="E47">
        <v>72</v>
      </c>
      <c r="F47">
        <v>-1</v>
      </c>
      <c r="G47">
        <v>95</v>
      </c>
      <c r="H47">
        <v>125</v>
      </c>
      <c r="I47">
        <v>216</v>
      </c>
      <c r="J47">
        <v>10</v>
      </c>
      <c r="K47">
        <v>734</v>
      </c>
      <c r="L47">
        <v>139</v>
      </c>
      <c r="M47">
        <v>0</v>
      </c>
      <c r="N47">
        <v>0</v>
      </c>
      <c r="O47">
        <v>5</v>
      </c>
      <c r="P47">
        <v>30</v>
      </c>
      <c r="Q47">
        <v>5</v>
      </c>
      <c r="R47">
        <v>179</v>
      </c>
      <c r="S47">
        <v>913</v>
      </c>
      <c r="T47" t="s">
        <v>49</v>
      </c>
      <c r="U47">
        <v>3</v>
      </c>
      <c r="V47" t="s">
        <v>71</v>
      </c>
    </row>
    <row r="48" spans="1:22">
      <c r="A48" t="s">
        <v>446</v>
      </c>
      <c r="B48" t="s">
        <v>70</v>
      </c>
      <c r="C48">
        <v>131</v>
      </c>
      <c r="D48">
        <v>72</v>
      </c>
      <c r="E48">
        <v>67</v>
      </c>
      <c r="F48">
        <v>-1</v>
      </c>
      <c r="G48">
        <v>85</v>
      </c>
      <c r="H48">
        <v>110</v>
      </c>
      <c r="I48">
        <v>198</v>
      </c>
      <c r="J48">
        <v>10</v>
      </c>
      <c r="K48">
        <v>672</v>
      </c>
      <c r="L48">
        <v>151</v>
      </c>
      <c r="M48">
        <v>2</v>
      </c>
      <c r="N48">
        <v>8</v>
      </c>
      <c r="O48">
        <v>5</v>
      </c>
      <c r="P48">
        <v>30</v>
      </c>
      <c r="Q48">
        <v>15</v>
      </c>
      <c r="R48">
        <v>211</v>
      </c>
      <c r="S48">
        <v>883</v>
      </c>
      <c r="T48" t="s">
        <v>49</v>
      </c>
      <c r="U48">
        <v>4</v>
      </c>
      <c r="V48" t="s">
        <v>57</v>
      </c>
    </row>
    <row r="49" spans="1:22">
      <c r="A49" t="s">
        <v>447</v>
      </c>
      <c r="B49" t="s">
        <v>73</v>
      </c>
      <c r="C49">
        <v>125</v>
      </c>
      <c r="D49">
        <v>66</v>
      </c>
      <c r="E49">
        <v>65</v>
      </c>
      <c r="F49">
        <v>0</v>
      </c>
      <c r="G49">
        <v>85</v>
      </c>
      <c r="H49">
        <v>105</v>
      </c>
      <c r="I49">
        <v>207</v>
      </c>
      <c r="J49">
        <v>10</v>
      </c>
      <c r="K49">
        <v>663</v>
      </c>
      <c r="L49">
        <v>144</v>
      </c>
      <c r="M49">
        <v>12</v>
      </c>
      <c r="N49">
        <v>7</v>
      </c>
      <c r="O49">
        <v>5</v>
      </c>
      <c r="P49">
        <v>25</v>
      </c>
      <c r="Q49">
        <v>15</v>
      </c>
      <c r="R49">
        <v>208</v>
      </c>
      <c r="S49">
        <v>871</v>
      </c>
      <c r="T49" t="s">
        <v>49</v>
      </c>
      <c r="U49">
        <v>5</v>
      </c>
      <c r="V49" t="s">
        <v>57</v>
      </c>
    </row>
    <row r="50" spans="1:22">
      <c r="A50" t="s">
        <v>448</v>
      </c>
      <c r="B50" t="s">
        <v>449</v>
      </c>
      <c r="C50">
        <v>133</v>
      </c>
      <c r="D50">
        <v>59</v>
      </c>
      <c r="E50">
        <v>59</v>
      </c>
      <c r="F50">
        <v>0</v>
      </c>
      <c r="G50">
        <v>95</v>
      </c>
      <c r="H50">
        <v>96</v>
      </c>
      <c r="I50">
        <v>207</v>
      </c>
      <c r="J50">
        <v>10</v>
      </c>
      <c r="K50">
        <v>659</v>
      </c>
      <c r="L50">
        <v>134</v>
      </c>
      <c r="M50">
        <v>18</v>
      </c>
      <c r="N50">
        <v>10</v>
      </c>
      <c r="O50">
        <v>5</v>
      </c>
      <c r="P50">
        <v>30</v>
      </c>
      <c r="Q50">
        <v>12</v>
      </c>
      <c r="R50">
        <v>209</v>
      </c>
      <c r="S50">
        <v>868</v>
      </c>
      <c r="T50" t="s">
        <v>49</v>
      </c>
      <c r="U50">
        <v>6</v>
      </c>
      <c r="V50" t="s">
        <v>57</v>
      </c>
    </row>
    <row r="51" spans="1:22">
      <c r="A51" t="s">
        <v>450</v>
      </c>
      <c r="B51" t="s">
        <v>54</v>
      </c>
      <c r="C51">
        <v>125</v>
      </c>
      <c r="D51">
        <v>58</v>
      </c>
      <c r="E51">
        <v>59</v>
      </c>
      <c r="F51">
        <v>-3</v>
      </c>
      <c r="G51">
        <v>94</v>
      </c>
      <c r="H51">
        <v>90</v>
      </c>
      <c r="I51">
        <v>225</v>
      </c>
      <c r="J51">
        <v>10</v>
      </c>
      <c r="K51">
        <v>658</v>
      </c>
      <c r="L51">
        <v>147</v>
      </c>
      <c r="M51">
        <v>16</v>
      </c>
      <c r="N51">
        <v>10</v>
      </c>
      <c r="O51">
        <v>5</v>
      </c>
      <c r="P51">
        <v>15</v>
      </c>
      <c r="Q51">
        <v>15</v>
      </c>
      <c r="R51">
        <v>208</v>
      </c>
      <c r="S51">
        <v>866</v>
      </c>
      <c r="T51" t="s">
        <v>49</v>
      </c>
      <c r="U51">
        <v>7</v>
      </c>
    </row>
    <row r="52" spans="1:22">
      <c r="A52" t="s">
        <v>451</v>
      </c>
      <c r="B52" t="s">
        <v>54</v>
      </c>
      <c r="C52">
        <v>137</v>
      </c>
      <c r="D52">
        <v>49</v>
      </c>
      <c r="E52">
        <v>52</v>
      </c>
      <c r="F52">
        <v>0</v>
      </c>
      <c r="G52">
        <v>95</v>
      </c>
      <c r="H52">
        <v>97</v>
      </c>
      <c r="I52">
        <v>207</v>
      </c>
      <c r="J52">
        <v>10</v>
      </c>
      <c r="K52">
        <v>647</v>
      </c>
      <c r="L52">
        <v>144</v>
      </c>
      <c r="M52">
        <v>2</v>
      </c>
      <c r="N52">
        <v>9</v>
      </c>
      <c r="O52">
        <v>5</v>
      </c>
      <c r="P52">
        <v>15</v>
      </c>
      <c r="Q52">
        <v>15</v>
      </c>
      <c r="R52">
        <v>190</v>
      </c>
      <c r="S52">
        <v>837</v>
      </c>
      <c r="T52" t="s">
        <v>49</v>
      </c>
      <c r="U52">
        <v>8</v>
      </c>
    </row>
    <row r="53" spans="1:22">
      <c r="A53" t="s">
        <v>452</v>
      </c>
      <c r="B53" t="s">
        <v>70</v>
      </c>
      <c r="C53">
        <v>120</v>
      </c>
      <c r="D53">
        <v>67</v>
      </c>
      <c r="E53">
        <v>66</v>
      </c>
      <c r="F53">
        <v>-2</v>
      </c>
      <c r="G53">
        <v>90</v>
      </c>
      <c r="H53">
        <v>100</v>
      </c>
      <c r="I53">
        <v>171</v>
      </c>
      <c r="J53">
        <v>10</v>
      </c>
      <c r="K53">
        <v>622</v>
      </c>
      <c r="L53">
        <v>151</v>
      </c>
      <c r="M53">
        <v>0</v>
      </c>
      <c r="N53">
        <v>9</v>
      </c>
      <c r="O53">
        <v>5</v>
      </c>
      <c r="P53">
        <v>30</v>
      </c>
      <c r="Q53">
        <v>15</v>
      </c>
      <c r="R53">
        <v>210</v>
      </c>
      <c r="S53">
        <v>832</v>
      </c>
      <c r="T53" t="s">
        <v>49</v>
      </c>
      <c r="U53">
        <v>9</v>
      </c>
    </row>
    <row r="54" spans="1:22">
      <c r="A54" t="s">
        <v>453</v>
      </c>
      <c r="B54" t="s">
        <v>70</v>
      </c>
      <c r="C54">
        <v>125</v>
      </c>
      <c r="D54">
        <v>52</v>
      </c>
      <c r="E54">
        <v>53</v>
      </c>
      <c r="F54">
        <v>0</v>
      </c>
      <c r="G54">
        <v>97</v>
      </c>
      <c r="H54">
        <v>95</v>
      </c>
      <c r="I54">
        <v>180</v>
      </c>
      <c r="J54">
        <v>10</v>
      </c>
      <c r="K54">
        <v>612</v>
      </c>
      <c r="L54">
        <v>148</v>
      </c>
      <c r="M54">
        <v>2</v>
      </c>
      <c r="N54">
        <v>9</v>
      </c>
      <c r="O54">
        <v>5</v>
      </c>
      <c r="P54">
        <v>30</v>
      </c>
      <c r="Q54">
        <v>15</v>
      </c>
      <c r="R54">
        <v>209</v>
      </c>
      <c r="S54">
        <v>821</v>
      </c>
      <c r="T54" t="s">
        <v>49</v>
      </c>
      <c r="U54">
        <v>10</v>
      </c>
    </row>
    <row r="55" spans="1:22">
      <c r="A55" t="s">
        <v>454</v>
      </c>
      <c r="B55" t="s">
        <v>54</v>
      </c>
      <c r="C55">
        <v>121</v>
      </c>
      <c r="D55">
        <v>59</v>
      </c>
      <c r="E55">
        <v>62</v>
      </c>
      <c r="F55">
        <v>0</v>
      </c>
      <c r="G55">
        <v>89</v>
      </c>
      <c r="H55">
        <v>88</v>
      </c>
      <c r="I55">
        <v>189</v>
      </c>
      <c r="J55">
        <v>10</v>
      </c>
      <c r="K55">
        <v>618</v>
      </c>
      <c r="L55">
        <v>150</v>
      </c>
      <c r="M55">
        <v>2</v>
      </c>
      <c r="N55">
        <v>9</v>
      </c>
      <c r="O55">
        <v>5</v>
      </c>
      <c r="P55">
        <v>15</v>
      </c>
      <c r="Q55">
        <v>15</v>
      </c>
      <c r="R55">
        <v>196</v>
      </c>
      <c r="S55">
        <v>814</v>
      </c>
      <c r="T55" t="s">
        <v>49</v>
      </c>
      <c r="U55">
        <v>11</v>
      </c>
    </row>
    <row r="56" spans="1:22">
      <c r="A56" t="s">
        <v>416</v>
      </c>
      <c r="B56" t="s">
        <v>67</v>
      </c>
      <c r="C56">
        <v>135</v>
      </c>
      <c r="D56">
        <v>48</v>
      </c>
      <c r="E56">
        <v>48</v>
      </c>
      <c r="F56">
        <v>0</v>
      </c>
      <c r="G56">
        <v>90</v>
      </c>
      <c r="H56">
        <v>90</v>
      </c>
      <c r="I56">
        <v>144</v>
      </c>
      <c r="J56">
        <v>10</v>
      </c>
      <c r="K56">
        <v>565</v>
      </c>
      <c r="L56">
        <v>157</v>
      </c>
      <c r="M56">
        <v>20</v>
      </c>
      <c r="N56">
        <v>10</v>
      </c>
      <c r="O56">
        <v>5</v>
      </c>
      <c r="P56">
        <v>15</v>
      </c>
      <c r="Q56">
        <v>15</v>
      </c>
      <c r="R56">
        <v>222</v>
      </c>
      <c r="S56">
        <v>787</v>
      </c>
      <c r="T56" t="s">
        <v>49</v>
      </c>
      <c r="U56">
        <v>12</v>
      </c>
    </row>
    <row r="57" spans="1:22">
      <c r="A57" t="s">
        <v>455</v>
      </c>
      <c r="B57" t="s">
        <v>54</v>
      </c>
      <c r="C57">
        <v>125</v>
      </c>
      <c r="D57">
        <v>56</v>
      </c>
      <c r="E57">
        <v>56</v>
      </c>
      <c r="F57">
        <v>0</v>
      </c>
      <c r="G57">
        <v>85</v>
      </c>
      <c r="H57">
        <v>88</v>
      </c>
      <c r="I57">
        <v>153</v>
      </c>
      <c r="J57">
        <v>10</v>
      </c>
      <c r="K57">
        <v>573</v>
      </c>
      <c r="L57">
        <v>138</v>
      </c>
      <c r="M57">
        <v>2</v>
      </c>
      <c r="N57">
        <v>8</v>
      </c>
      <c r="O57">
        <v>3</v>
      </c>
      <c r="P57">
        <v>15</v>
      </c>
      <c r="Q57">
        <v>15</v>
      </c>
      <c r="R57">
        <v>181</v>
      </c>
      <c r="S57">
        <v>754</v>
      </c>
      <c r="T57" t="s">
        <v>49</v>
      </c>
      <c r="U57">
        <v>13</v>
      </c>
    </row>
    <row r="58" spans="1:22">
      <c r="A58" t="s">
        <v>417</v>
      </c>
      <c r="B58" t="s">
        <v>397</v>
      </c>
      <c r="C58">
        <v>108</v>
      </c>
      <c r="D58">
        <v>67</v>
      </c>
      <c r="E58">
        <v>58</v>
      </c>
      <c r="F58">
        <v>-6</v>
      </c>
      <c r="G58">
        <v>85</v>
      </c>
      <c r="H58">
        <v>100</v>
      </c>
      <c r="I58">
        <v>135</v>
      </c>
      <c r="J58">
        <v>5</v>
      </c>
      <c r="K58">
        <v>552</v>
      </c>
      <c r="L58">
        <v>143</v>
      </c>
      <c r="M58">
        <v>2</v>
      </c>
      <c r="N58">
        <v>9</v>
      </c>
      <c r="O58">
        <v>5</v>
      </c>
      <c r="P58">
        <v>25</v>
      </c>
      <c r="Q58">
        <v>15</v>
      </c>
      <c r="R58">
        <v>199</v>
      </c>
      <c r="S58">
        <v>751</v>
      </c>
      <c r="T58" t="s">
        <v>49</v>
      </c>
      <c r="U58">
        <v>14</v>
      </c>
    </row>
    <row r="59" spans="1:22">
      <c r="A59" t="s">
        <v>274</v>
      </c>
      <c r="B59" t="s">
        <v>67</v>
      </c>
      <c r="C59">
        <v>126</v>
      </c>
      <c r="D59">
        <v>48</v>
      </c>
      <c r="E59">
        <v>47</v>
      </c>
      <c r="F59">
        <v>0</v>
      </c>
      <c r="G59">
        <v>90</v>
      </c>
      <c r="H59">
        <v>95</v>
      </c>
      <c r="I59">
        <v>108</v>
      </c>
      <c r="J59">
        <v>10</v>
      </c>
      <c r="K59">
        <v>524</v>
      </c>
      <c r="L59">
        <v>150</v>
      </c>
      <c r="M59">
        <v>2</v>
      </c>
      <c r="N59">
        <v>10</v>
      </c>
      <c r="O59">
        <v>5</v>
      </c>
      <c r="P59">
        <v>30</v>
      </c>
      <c r="Q59">
        <v>15</v>
      </c>
      <c r="R59">
        <v>212</v>
      </c>
      <c r="S59">
        <v>736</v>
      </c>
      <c r="T59" t="s">
        <v>49</v>
      </c>
      <c r="U59">
        <v>15</v>
      </c>
    </row>
    <row r="60" spans="1:22">
      <c r="A60" t="s">
        <v>456</v>
      </c>
      <c r="B60" t="s">
        <v>108</v>
      </c>
      <c r="C60">
        <v>131</v>
      </c>
      <c r="D60">
        <v>51</v>
      </c>
      <c r="E60">
        <v>52</v>
      </c>
      <c r="F60">
        <v>0</v>
      </c>
      <c r="G60">
        <v>92</v>
      </c>
      <c r="H60">
        <v>90</v>
      </c>
      <c r="I60">
        <v>135</v>
      </c>
      <c r="J60">
        <v>3</v>
      </c>
      <c r="K60">
        <v>554</v>
      </c>
      <c r="L60">
        <v>131</v>
      </c>
      <c r="M60">
        <v>2</v>
      </c>
      <c r="N60">
        <v>0</v>
      </c>
      <c r="O60">
        <v>0</v>
      </c>
      <c r="P60">
        <v>15</v>
      </c>
      <c r="Q60">
        <v>5</v>
      </c>
      <c r="R60">
        <v>153</v>
      </c>
      <c r="S60">
        <v>707</v>
      </c>
      <c r="T60" t="s">
        <v>49</v>
      </c>
      <c r="U60">
        <v>16</v>
      </c>
    </row>
    <row r="61" spans="1:22">
      <c r="A61" t="s">
        <v>457</v>
      </c>
      <c r="B61" t="s">
        <v>397</v>
      </c>
      <c r="C61">
        <v>98</v>
      </c>
      <c r="D61">
        <v>54</v>
      </c>
      <c r="E61">
        <v>50</v>
      </c>
      <c r="F61">
        <v>-6</v>
      </c>
      <c r="G61">
        <v>60</v>
      </c>
      <c r="H61">
        <v>110</v>
      </c>
      <c r="I61">
        <v>36</v>
      </c>
      <c r="J61">
        <v>10</v>
      </c>
      <c r="K61">
        <v>412</v>
      </c>
      <c r="L61">
        <v>137</v>
      </c>
      <c r="M61">
        <v>0</v>
      </c>
      <c r="N61">
        <v>9</v>
      </c>
      <c r="O61">
        <v>5</v>
      </c>
      <c r="P61">
        <v>25</v>
      </c>
      <c r="Q61">
        <v>15</v>
      </c>
      <c r="R61">
        <v>191</v>
      </c>
      <c r="S61">
        <v>603</v>
      </c>
      <c r="T61" t="s">
        <v>49</v>
      </c>
      <c r="U61">
        <v>17</v>
      </c>
    </row>
    <row r="62" spans="1:22">
      <c r="A62" t="s">
        <v>458</v>
      </c>
      <c r="B62" t="s">
        <v>67</v>
      </c>
      <c r="C62">
        <v>50</v>
      </c>
      <c r="D62">
        <v>25</v>
      </c>
      <c r="E62">
        <v>22</v>
      </c>
      <c r="F62">
        <v>-1</v>
      </c>
      <c r="G62">
        <v>70</v>
      </c>
      <c r="H62">
        <v>110</v>
      </c>
      <c r="I62">
        <v>2</v>
      </c>
      <c r="J62">
        <v>6</v>
      </c>
      <c r="K62">
        <v>284</v>
      </c>
      <c r="L62">
        <v>109</v>
      </c>
      <c r="M62">
        <v>2</v>
      </c>
      <c r="N62">
        <v>5</v>
      </c>
      <c r="O62">
        <v>0</v>
      </c>
      <c r="P62">
        <v>0</v>
      </c>
      <c r="Q62">
        <v>0</v>
      </c>
      <c r="R62">
        <v>116</v>
      </c>
      <c r="S62">
        <v>400</v>
      </c>
      <c r="T62" t="s">
        <v>49</v>
      </c>
      <c r="U62">
        <v>18</v>
      </c>
    </row>
    <row r="63" spans="1:22">
      <c r="A63" t="s">
        <v>459</v>
      </c>
      <c r="B63" t="s">
        <v>179</v>
      </c>
      <c r="C63">
        <v>136</v>
      </c>
      <c r="D63">
        <v>68</v>
      </c>
      <c r="E63">
        <v>68</v>
      </c>
      <c r="F63">
        <v>0</v>
      </c>
      <c r="G63">
        <v>85</v>
      </c>
      <c r="H63">
        <v>120</v>
      </c>
      <c r="I63">
        <v>225</v>
      </c>
      <c r="J63">
        <v>10</v>
      </c>
      <c r="K63">
        <v>712</v>
      </c>
      <c r="L63">
        <v>153</v>
      </c>
      <c r="M63">
        <v>16</v>
      </c>
      <c r="N63">
        <v>10</v>
      </c>
      <c r="O63">
        <v>5</v>
      </c>
      <c r="P63">
        <v>30</v>
      </c>
      <c r="Q63">
        <v>12</v>
      </c>
      <c r="R63">
        <v>226</v>
      </c>
      <c r="S63">
        <v>938</v>
      </c>
      <c r="T63" t="s">
        <v>127</v>
      </c>
      <c r="U63">
        <v>1</v>
      </c>
      <c r="V63" t="s">
        <v>372</v>
      </c>
    </row>
    <row r="64" spans="1:22">
      <c r="A64" t="s">
        <v>228</v>
      </c>
      <c r="B64" t="s">
        <v>179</v>
      </c>
      <c r="C64">
        <v>141</v>
      </c>
      <c r="D64">
        <v>60</v>
      </c>
      <c r="E64">
        <v>60</v>
      </c>
      <c r="F64">
        <v>0</v>
      </c>
      <c r="G64">
        <v>97</v>
      </c>
      <c r="H64">
        <v>96</v>
      </c>
      <c r="I64">
        <v>225</v>
      </c>
      <c r="J64">
        <v>10</v>
      </c>
      <c r="K64">
        <v>689</v>
      </c>
      <c r="L64">
        <v>154</v>
      </c>
      <c r="M64">
        <v>13</v>
      </c>
      <c r="N64">
        <v>10</v>
      </c>
      <c r="O64">
        <v>5</v>
      </c>
      <c r="P64">
        <v>30</v>
      </c>
      <c r="Q64">
        <v>15</v>
      </c>
      <c r="R64">
        <v>227</v>
      </c>
      <c r="S64">
        <v>916</v>
      </c>
      <c r="T64" t="s">
        <v>127</v>
      </c>
      <c r="U64">
        <v>2</v>
      </c>
      <c r="V64" t="s">
        <v>374</v>
      </c>
    </row>
    <row r="65" spans="1:22">
      <c r="A65" t="s">
        <v>460</v>
      </c>
      <c r="B65" t="s">
        <v>179</v>
      </c>
      <c r="C65">
        <v>142</v>
      </c>
      <c r="D65">
        <v>61</v>
      </c>
      <c r="E65">
        <v>63</v>
      </c>
      <c r="F65">
        <v>0</v>
      </c>
      <c r="G65">
        <v>95</v>
      </c>
      <c r="H65">
        <v>95</v>
      </c>
      <c r="I65">
        <v>225</v>
      </c>
      <c r="J65">
        <v>10</v>
      </c>
      <c r="K65">
        <v>691</v>
      </c>
      <c r="L65">
        <v>154</v>
      </c>
      <c r="M65">
        <v>2</v>
      </c>
      <c r="N65">
        <v>10</v>
      </c>
      <c r="O65">
        <v>5</v>
      </c>
      <c r="P65">
        <v>30</v>
      </c>
      <c r="Q65">
        <v>15</v>
      </c>
      <c r="R65">
        <v>216</v>
      </c>
      <c r="S65">
        <v>907</v>
      </c>
      <c r="T65" t="s">
        <v>127</v>
      </c>
      <c r="U65">
        <v>3</v>
      </c>
      <c r="V65" t="s">
        <v>71</v>
      </c>
    </row>
    <row r="66" spans="1:22">
      <c r="A66" t="s">
        <v>461</v>
      </c>
      <c r="B66" t="s">
        <v>90</v>
      </c>
      <c r="C66">
        <v>125</v>
      </c>
      <c r="D66">
        <v>64</v>
      </c>
      <c r="E66">
        <v>67</v>
      </c>
      <c r="F66">
        <v>0</v>
      </c>
      <c r="G66">
        <v>95</v>
      </c>
      <c r="H66">
        <v>120</v>
      </c>
      <c r="I66">
        <v>189</v>
      </c>
      <c r="J66">
        <v>0</v>
      </c>
      <c r="K66">
        <v>660</v>
      </c>
      <c r="L66">
        <v>141</v>
      </c>
      <c r="M66">
        <v>18</v>
      </c>
      <c r="N66">
        <v>10</v>
      </c>
      <c r="O66">
        <v>5</v>
      </c>
      <c r="P66">
        <v>15</v>
      </c>
      <c r="Q66">
        <v>15</v>
      </c>
      <c r="R66">
        <v>204</v>
      </c>
      <c r="S66">
        <v>864</v>
      </c>
      <c r="T66" t="s">
        <v>127</v>
      </c>
      <c r="U66">
        <v>4</v>
      </c>
      <c r="V66" t="s">
        <v>57</v>
      </c>
    </row>
    <row r="67" spans="1:22">
      <c r="A67" t="s">
        <v>462</v>
      </c>
      <c r="B67" t="s">
        <v>106</v>
      </c>
      <c r="C67">
        <v>137</v>
      </c>
      <c r="D67">
        <v>62</v>
      </c>
      <c r="E67">
        <v>66</v>
      </c>
      <c r="F67">
        <v>-6</v>
      </c>
      <c r="G67">
        <v>85</v>
      </c>
      <c r="H67">
        <v>115</v>
      </c>
      <c r="I67">
        <v>171</v>
      </c>
      <c r="J67">
        <v>10</v>
      </c>
      <c r="K67">
        <v>640</v>
      </c>
      <c r="L67">
        <v>142</v>
      </c>
      <c r="M67">
        <v>2</v>
      </c>
      <c r="N67">
        <v>10</v>
      </c>
      <c r="O67">
        <v>5</v>
      </c>
      <c r="P67">
        <v>30</v>
      </c>
      <c r="Q67">
        <v>15</v>
      </c>
      <c r="R67">
        <v>204</v>
      </c>
      <c r="S67">
        <v>844</v>
      </c>
      <c r="T67" t="s">
        <v>127</v>
      </c>
      <c r="U67">
        <v>5</v>
      </c>
      <c r="V67" t="s">
        <v>57</v>
      </c>
    </row>
    <row r="68" spans="1:22">
      <c r="A68" t="s">
        <v>405</v>
      </c>
      <c r="B68" t="s">
        <v>100</v>
      </c>
      <c r="C68">
        <v>133</v>
      </c>
      <c r="D68">
        <v>67</v>
      </c>
      <c r="E68">
        <v>66</v>
      </c>
      <c r="F68">
        <v>0</v>
      </c>
      <c r="G68">
        <v>80</v>
      </c>
      <c r="H68">
        <v>110</v>
      </c>
      <c r="I68">
        <v>189</v>
      </c>
      <c r="J68">
        <v>10</v>
      </c>
      <c r="K68">
        <v>655</v>
      </c>
      <c r="L68">
        <v>136</v>
      </c>
      <c r="M68">
        <v>2</v>
      </c>
      <c r="N68">
        <v>10</v>
      </c>
      <c r="O68">
        <v>5</v>
      </c>
      <c r="P68">
        <v>15</v>
      </c>
      <c r="Q68">
        <v>15</v>
      </c>
      <c r="R68">
        <v>183</v>
      </c>
      <c r="S68">
        <v>838</v>
      </c>
      <c r="T68" t="s">
        <v>127</v>
      </c>
      <c r="U68">
        <v>6</v>
      </c>
      <c r="V68" t="s">
        <v>57</v>
      </c>
    </row>
    <row r="69" spans="1:22">
      <c r="A69" t="s">
        <v>463</v>
      </c>
      <c r="B69" t="s">
        <v>179</v>
      </c>
      <c r="C69">
        <v>134</v>
      </c>
      <c r="D69">
        <v>59</v>
      </c>
      <c r="E69">
        <v>58</v>
      </c>
      <c r="F69">
        <v>0</v>
      </c>
      <c r="G69">
        <v>95</v>
      </c>
      <c r="H69">
        <v>99</v>
      </c>
      <c r="I69">
        <v>189</v>
      </c>
      <c r="J69">
        <v>10</v>
      </c>
      <c r="K69">
        <v>644</v>
      </c>
      <c r="L69">
        <v>128</v>
      </c>
      <c r="M69">
        <v>2</v>
      </c>
      <c r="N69">
        <v>10</v>
      </c>
      <c r="O69">
        <v>5</v>
      </c>
      <c r="P69">
        <v>30</v>
      </c>
      <c r="Q69">
        <v>12</v>
      </c>
      <c r="R69">
        <v>187</v>
      </c>
      <c r="S69">
        <v>831</v>
      </c>
      <c r="T69" t="s">
        <v>127</v>
      </c>
      <c r="U69">
        <v>7</v>
      </c>
    </row>
    <row r="70" spans="1:22">
      <c r="A70" t="s">
        <v>464</v>
      </c>
      <c r="B70" t="s">
        <v>90</v>
      </c>
      <c r="C70">
        <v>123</v>
      </c>
      <c r="D70">
        <v>59</v>
      </c>
      <c r="E70">
        <v>61</v>
      </c>
      <c r="F70">
        <v>-2</v>
      </c>
      <c r="G70">
        <v>95</v>
      </c>
      <c r="H70">
        <v>105</v>
      </c>
      <c r="I70">
        <v>207</v>
      </c>
      <c r="J70">
        <v>10</v>
      </c>
      <c r="K70">
        <v>658</v>
      </c>
      <c r="L70">
        <v>150</v>
      </c>
      <c r="M70">
        <v>2</v>
      </c>
      <c r="N70">
        <v>6</v>
      </c>
      <c r="O70">
        <v>5</v>
      </c>
      <c r="P70">
        <v>10</v>
      </c>
      <c r="Q70">
        <v>0</v>
      </c>
      <c r="R70">
        <v>173</v>
      </c>
      <c r="S70">
        <v>831</v>
      </c>
      <c r="T70" t="s">
        <v>127</v>
      </c>
      <c r="U70">
        <v>7</v>
      </c>
    </row>
    <row r="71" spans="1:22">
      <c r="A71" t="s">
        <v>465</v>
      </c>
      <c r="B71" t="s">
        <v>106</v>
      </c>
      <c r="C71">
        <v>135</v>
      </c>
      <c r="D71">
        <v>50</v>
      </c>
      <c r="E71">
        <v>49</v>
      </c>
      <c r="F71">
        <v>0</v>
      </c>
      <c r="G71">
        <v>92</v>
      </c>
      <c r="H71">
        <v>96</v>
      </c>
      <c r="I71">
        <v>171</v>
      </c>
      <c r="J71">
        <v>10</v>
      </c>
      <c r="K71">
        <v>603</v>
      </c>
      <c r="L71">
        <v>141</v>
      </c>
      <c r="M71">
        <v>2</v>
      </c>
      <c r="N71">
        <v>10</v>
      </c>
      <c r="O71">
        <v>5</v>
      </c>
      <c r="P71">
        <v>30</v>
      </c>
      <c r="Q71">
        <v>15</v>
      </c>
      <c r="R71">
        <v>203</v>
      </c>
      <c r="S71">
        <v>806</v>
      </c>
      <c r="T71" t="s">
        <v>127</v>
      </c>
      <c r="U71">
        <v>9</v>
      </c>
    </row>
    <row r="72" spans="1:22">
      <c r="A72" t="s">
        <v>466</v>
      </c>
      <c r="B72" t="s">
        <v>90</v>
      </c>
      <c r="C72">
        <v>118</v>
      </c>
      <c r="D72">
        <v>61</v>
      </c>
      <c r="E72">
        <v>64</v>
      </c>
      <c r="F72">
        <v>0</v>
      </c>
      <c r="G72">
        <v>90</v>
      </c>
      <c r="H72">
        <v>110</v>
      </c>
      <c r="I72">
        <v>162</v>
      </c>
      <c r="J72">
        <v>10</v>
      </c>
      <c r="K72">
        <v>615</v>
      </c>
      <c r="L72">
        <v>127</v>
      </c>
      <c r="M72">
        <v>0</v>
      </c>
      <c r="N72">
        <v>10</v>
      </c>
      <c r="O72">
        <v>5</v>
      </c>
      <c r="P72">
        <v>15</v>
      </c>
      <c r="Q72">
        <v>15</v>
      </c>
      <c r="R72">
        <v>172</v>
      </c>
      <c r="S72">
        <v>787</v>
      </c>
      <c r="T72" t="s">
        <v>127</v>
      </c>
      <c r="U72">
        <v>10</v>
      </c>
    </row>
    <row r="73" spans="1:22">
      <c r="A73" t="s">
        <v>467</v>
      </c>
      <c r="B73" t="s">
        <v>96</v>
      </c>
      <c r="C73">
        <v>121</v>
      </c>
      <c r="D73">
        <v>63</v>
      </c>
      <c r="E73">
        <v>64</v>
      </c>
      <c r="F73">
        <v>-4</v>
      </c>
      <c r="G73">
        <v>85</v>
      </c>
      <c r="H73">
        <v>110</v>
      </c>
      <c r="I73">
        <v>135</v>
      </c>
      <c r="J73">
        <v>10</v>
      </c>
      <c r="K73">
        <v>584</v>
      </c>
      <c r="L73">
        <v>135</v>
      </c>
      <c r="M73">
        <v>10</v>
      </c>
      <c r="N73">
        <v>5</v>
      </c>
      <c r="O73">
        <v>0</v>
      </c>
      <c r="P73">
        <v>30</v>
      </c>
      <c r="Q73">
        <v>15</v>
      </c>
      <c r="R73">
        <v>195</v>
      </c>
      <c r="S73">
        <v>779</v>
      </c>
      <c r="T73" t="s">
        <v>127</v>
      </c>
      <c r="U73">
        <v>11</v>
      </c>
    </row>
    <row r="74" spans="1:22">
      <c r="A74" t="s">
        <v>468</v>
      </c>
      <c r="B74" t="s">
        <v>90</v>
      </c>
      <c r="C74">
        <v>129</v>
      </c>
      <c r="D74">
        <v>59</v>
      </c>
      <c r="E74">
        <v>59</v>
      </c>
      <c r="F74">
        <v>0</v>
      </c>
      <c r="G74">
        <v>95</v>
      </c>
      <c r="H74">
        <v>94</v>
      </c>
      <c r="I74">
        <v>144</v>
      </c>
      <c r="J74">
        <v>10</v>
      </c>
      <c r="K74">
        <v>590</v>
      </c>
      <c r="L74">
        <v>148</v>
      </c>
      <c r="M74">
        <v>0</v>
      </c>
      <c r="N74">
        <v>6</v>
      </c>
      <c r="O74">
        <v>5</v>
      </c>
      <c r="P74">
        <v>15</v>
      </c>
      <c r="Q74">
        <v>15</v>
      </c>
      <c r="R74">
        <v>189</v>
      </c>
      <c r="S74">
        <v>779</v>
      </c>
      <c r="T74" t="s">
        <v>127</v>
      </c>
      <c r="U74">
        <v>11</v>
      </c>
    </row>
    <row r="75" spans="1:22">
      <c r="A75" t="s">
        <v>469</v>
      </c>
      <c r="B75" t="s">
        <v>470</v>
      </c>
      <c r="C75">
        <v>129</v>
      </c>
      <c r="D75">
        <v>57</v>
      </c>
      <c r="E75">
        <v>55</v>
      </c>
      <c r="F75">
        <v>0</v>
      </c>
      <c r="G75">
        <v>90</v>
      </c>
      <c r="H75">
        <v>90</v>
      </c>
      <c r="I75">
        <v>135</v>
      </c>
      <c r="J75">
        <v>10</v>
      </c>
      <c r="K75">
        <v>566</v>
      </c>
      <c r="L75">
        <v>150</v>
      </c>
      <c r="M75">
        <v>2</v>
      </c>
      <c r="N75">
        <v>10</v>
      </c>
      <c r="O75">
        <v>0</v>
      </c>
      <c r="P75">
        <v>30</v>
      </c>
      <c r="Q75">
        <v>15</v>
      </c>
      <c r="R75">
        <v>207</v>
      </c>
      <c r="S75">
        <v>773</v>
      </c>
      <c r="T75" t="s">
        <v>127</v>
      </c>
      <c r="U75">
        <v>13</v>
      </c>
    </row>
    <row r="76" spans="1:22">
      <c r="A76" t="s">
        <v>471</v>
      </c>
      <c r="B76" t="s">
        <v>96</v>
      </c>
      <c r="C76">
        <v>129</v>
      </c>
      <c r="D76">
        <v>48</v>
      </c>
      <c r="E76">
        <v>49</v>
      </c>
      <c r="F76">
        <v>0</v>
      </c>
      <c r="G76">
        <v>94</v>
      </c>
      <c r="H76">
        <v>92</v>
      </c>
      <c r="I76">
        <v>153</v>
      </c>
      <c r="J76">
        <v>10</v>
      </c>
      <c r="K76">
        <v>575</v>
      </c>
      <c r="L76">
        <v>136</v>
      </c>
      <c r="M76">
        <v>2</v>
      </c>
      <c r="N76">
        <v>8</v>
      </c>
      <c r="O76">
        <v>5</v>
      </c>
      <c r="P76">
        <v>30</v>
      </c>
      <c r="Q76">
        <v>14</v>
      </c>
      <c r="R76">
        <v>195</v>
      </c>
      <c r="S76">
        <v>770</v>
      </c>
      <c r="T76" t="s">
        <v>127</v>
      </c>
      <c r="U76">
        <v>14</v>
      </c>
    </row>
    <row r="77" spans="1:22">
      <c r="A77" t="s">
        <v>472</v>
      </c>
      <c r="B77" t="s">
        <v>96</v>
      </c>
      <c r="C77">
        <v>115</v>
      </c>
      <c r="D77">
        <v>65</v>
      </c>
      <c r="E77">
        <v>66</v>
      </c>
      <c r="F77">
        <v>0</v>
      </c>
      <c r="G77">
        <v>85</v>
      </c>
      <c r="H77">
        <v>120</v>
      </c>
      <c r="I77">
        <v>99</v>
      </c>
      <c r="J77">
        <v>10</v>
      </c>
      <c r="K77">
        <v>560</v>
      </c>
      <c r="L77">
        <v>147</v>
      </c>
      <c r="M77">
        <v>2</v>
      </c>
      <c r="N77">
        <v>10</v>
      </c>
      <c r="O77">
        <v>5</v>
      </c>
      <c r="P77">
        <v>20</v>
      </c>
      <c r="Q77">
        <v>14</v>
      </c>
      <c r="R77">
        <v>198</v>
      </c>
      <c r="S77">
        <v>758</v>
      </c>
      <c r="T77" t="s">
        <v>127</v>
      </c>
      <c r="U77">
        <v>15</v>
      </c>
    </row>
    <row r="78" spans="1:22">
      <c r="A78" t="s">
        <v>408</v>
      </c>
      <c r="B78" t="s">
        <v>100</v>
      </c>
      <c r="C78">
        <v>129</v>
      </c>
      <c r="D78">
        <v>50</v>
      </c>
      <c r="E78">
        <v>52</v>
      </c>
      <c r="F78">
        <v>0</v>
      </c>
      <c r="G78">
        <v>90</v>
      </c>
      <c r="H78">
        <v>90</v>
      </c>
      <c r="I78">
        <v>117</v>
      </c>
      <c r="J78">
        <v>10</v>
      </c>
      <c r="K78">
        <v>538</v>
      </c>
      <c r="L78">
        <v>149</v>
      </c>
      <c r="M78">
        <v>2</v>
      </c>
      <c r="N78">
        <v>10</v>
      </c>
      <c r="O78">
        <v>5</v>
      </c>
      <c r="P78">
        <v>30</v>
      </c>
      <c r="Q78">
        <v>10</v>
      </c>
      <c r="R78">
        <v>206</v>
      </c>
      <c r="S78">
        <v>744</v>
      </c>
      <c r="T78" t="s">
        <v>127</v>
      </c>
      <c r="U78">
        <v>16</v>
      </c>
    </row>
    <row r="79" spans="1:22">
      <c r="A79" t="s">
        <v>473</v>
      </c>
      <c r="B79" t="s">
        <v>108</v>
      </c>
      <c r="C79">
        <v>116</v>
      </c>
      <c r="D79">
        <v>63</v>
      </c>
      <c r="E79">
        <v>63</v>
      </c>
      <c r="F79">
        <v>-6</v>
      </c>
      <c r="G79">
        <v>75</v>
      </c>
      <c r="H79">
        <v>110</v>
      </c>
      <c r="I79">
        <v>108</v>
      </c>
      <c r="J79">
        <v>7</v>
      </c>
      <c r="K79">
        <v>536</v>
      </c>
      <c r="L79">
        <v>130</v>
      </c>
      <c r="M79">
        <v>2</v>
      </c>
      <c r="N79">
        <v>0</v>
      </c>
      <c r="O79">
        <v>0</v>
      </c>
      <c r="P79">
        <v>0</v>
      </c>
      <c r="Q79">
        <v>5</v>
      </c>
      <c r="R79">
        <v>137</v>
      </c>
      <c r="S79">
        <v>673</v>
      </c>
      <c r="T79" t="s">
        <v>127</v>
      </c>
      <c r="U79">
        <v>17</v>
      </c>
    </row>
    <row r="80" spans="1:22">
      <c r="A80" t="s">
        <v>474</v>
      </c>
      <c r="B80" t="s">
        <v>100</v>
      </c>
      <c r="C80">
        <v>77</v>
      </c>
      <c r="D80">
        <v>45</v>
      </c>
      <c r="E80">
        <v>52</v>
      </c>
      <c r="F80">
        <v>0</v>
      </c>
      <c r="G80">
        <v>70</v>
      </c>
      <c r="H80">
        <v>115</v>
      </c>
      <c r="I80">
        <v>18</v>
      </c>
      <c r="J80">
        <v>10</v>
      </c>
      <c r="K80">
        <v>387</v>
      </c>
      <c r="L80">
        <v>153</v>
      </c>
      <c r="M80">
        <v>2</v>
      </c>
      <c r="N80">
        <v>10</v>
      </c>
      <c r="O80">
        <v>5</v>
      </c>
      <c r="P80">
        <v>15</v>
      </c>
      <c r="Q80">
        <v>10</v>
      </c>
      <c r="R80">
        <v>195</v>
      </c>
      <c r="S80">
        <v>582</v>
      </c>
      <c r="T80" t="s">
        <v>127</v>
      </c>
      <c r="U80">
        <v>18</v>
      </c>
    </row>
    <row r="81" spans="1:21">
      <c r="A81" t="s">
        <v>475</v>
      </c>
      <c r="B81" t="s">
        <v>100</v>
      </c>
      <c r="C81">
        <v>117</v>
      </c>
      <c r="D81">
        <v>49</v>
      </c>
      <c r="E81">
        <v>50</v>
      </c>
      <c r="F81">
        <v>0</v>
      </c>
      <c r="G81">
        <v>85</v>
      </c>
      <c r="H81">
        <v>88</v>
      </c>
      <c r="I81">
        <v>54</v>
      </c>
      <c r="J81">
        <v>10</v>
      </c>
      <c r="K81">
        <v>453</v>
      </c>
      <c r="L81">
        <v>97</v>
      </c>
      <c r="M81">
        <v>2</v>
      </c>
      <c r="N81">
        <v>0</v>
      </c>
      <c r="O81">
        <v>0</v>
      </c>
      <c r="P81">
        <v>0</v>
      </c>
      <c r="Q81">
        <v>0</v>
      </c>
      <c r="R81">
        <v>99</v>
      </c>
      <c r="S81">
        <v>552</v>
      </c>
      <c r="T81" t="s">
        <v>127</v>
      </c>
      <c r="U81">
        <v>19</v>
      </c>
    </row>
    <row r="82" spans="1:21">
      <c r="K82">
        <v>0</v>
      </c>
      <c r="R82">
        <v>0</v>
      </c>
      <c r="S82">
        <v>0</v>
      </c>
    </row>
    <row r="83" spans="1:21">
      <c r="K83">
        <v>0</v>
      </c>
      <c r="R83">
        <v>0</v>
      </c>
      <c r="S83">
        <v>0</v>
      </c>
    </row>
    <row r="84" spans="1:21">
      <c r="K84">
        <v>0</v>
      </c>
      <c r="R84">
        <v>0</v>
      </c>
      <c r="S84">
        <v>0</v>
      </c>
    </row>
    <row r="85" spans="1:21">
      <c r="K85">
        <v>0</v>
      </c>
      <c r="R85">
        <v>0</v>
      </c>
      <c r="S85">
        <v>0</v>
      </c>
    </row>
    <row r="86" spans="1:21">
      <c r="K86">
        <v>0</v>
      </c>
      <c r="R86">
        <v>0</v>
      </c>
      <c r="S86">
        <v>0</v>
      </c>
    </row>
    <row r="87" spans="1:21">
      <c r="K87">
        <v>0</v>
      </c>
      <c r="R87">
        <v>0</v>
      </c>
      <c r="S87">
        <v>0</v>
      </c>
    </row>
    <row r="88" spans="1:21">
      <c r="K88">
        <v>0</v>
      </c>
      <c r="R88">
        <v>0</v>
      </c>
      <c r="S88">
        <v>0</v>
      </c>
    </row>
    <row r="89" spans="1:21">
      <c r="K89">
        <v>0</v>
      </c>
      <c r="R89">
        <v>0</v>
      </c>
      <c r="S89">
        <v>0</v>
      </c>
    </row>
    <row r="90" spans="1:21">
      <c r="K90">
        <v>0</v>
      </c>
      <c r="R90">
        <v>0</v>
      </c>
      <c r="S90">
        <v>0</v>
      </c>
    </row>
    <row r="91" spans="1:21">
      <c r="K91">
        <v>0</v>
      </c>
      <c r="R91">
        <v>0</v>
      </c>
      <c r="S91">
        <v>0</v>
      </c>
    </row>
    <row r="92" spans="1:21">
      <c r="K92">
        <v>0</v>
      </c>
      <c r="R92">
        <v>0</v>
      </c>
      <c r="S92">
        <v>0</v>
      </c>
    </row>
    <row r="93" spans="1:21">
      <c r="K93">
        <v>0</v>
      </c>
      <c r="R93">
        <v>0</v>
      </c>
      <c r="S93">
        <v>0</v>
      </c>
    </row>
    <row r="94" spans="1:21">
      <c r="K94">
        <v>0</v>
      </c>
      <c r="R94">
        <v>0</v>
      </c>
      <c r="S94">
        <v>0</v>
      </c>
    </row>
    <row r="95" spans="1:21">
      <c r="K95">
        <v>0</v>
      </c>
      <c r="R95">
        <v>0</v>
      </c>
      <c r="S95">
        <v>0</v>
      </c>
    </row>
    <row r="96" spans="1:21">
      <c r="K96">
        <v>0</v>
      </c>
      <c r="R96">
        <v>0</v>
      </c>
      <c r="S96">
        <v>0</v>
      </c>
    </row>
    <row r="97" spans="11:19">
      <c r="K97">
        <v>0</v>
      </c>
      <c r="R97">
        <v>0</v>
      </c>
      <c r="S97">
        <v>0</v>
      </c>
    </row>
    <row r="98" spans="11:19">
      <c r="K98">
        <v>0</v>
      </c>
      <c r="R98">
        <v>0</v>
      </c>
      <c r="S98">
        <v>0</v>
      </c>
    </row>
    <row r="99" spans="11:19">
      <c r="K99">
        <v>0</v>
      </c>
      <c r="R99">
        <v>0</v>
      </c>
      <c r="S99">
        <v>0</v>
      </c>
    </row>
    <row r="100" spans="11:19">
      <c r="K100">
        <v>0</v>
      </c>
      <c r="R100">
        <v>0</v>
      </c>
      <c r="S100">
        <v>0</v>
      </c>
    </row>
    <row r="101" spans="11:19">
      <c r="K101">
        <v>0</v>
      </c>
      <c r="R101">
        <v>0</v>
      </c>
      <c r="S101">
        <v>0</v>
      </c>
    </row>
    <row r="102" spans="11:19">
      <c r="K102">
        <v>0</v>
      </c>
      <c r="R102">
        <v>0</v>
      </c>
      <c r="S102">
        <v>0</v>
      </c>
    </row>
    <row r="103" spans="11:19">
      <c r="K103">
        <v>0</v>
      </c>
      <c r="R103">
        <v>0</v>
      </c>
      <c r="S103">
        <v>0</v>
      </c>
    </row>
    <row r="104" spans="11:19">
      <c r="K104">
        <v>0</v>
      </c>
      <c r="R104">
        <v>0</v>
      </c>
      <c r="S104">
        <v>0</v>
      </c>
    </row>
    <row r="105" spans="11:19">
      <c r="K105">
        <v>0</v>
      </c>
      <c r="R105">
        <v>0</v>
      </c>
      <c r="S105">
        <v>0</v>
      </c>
    </row>
    <row r="106" spans="11:19">
      <c r="K106">
        <v>0</v>
      </c>
      <c r="R106">
        <v>0</v>
      </c>
      <c r="S106">
        <v>0</v>
      </c>
    </row>
    <row r="107" spans="11:19">
      <c r="K107">
        <v>0</v>
      </c>
      <c r="R107">
        <v>0</v>
      </c>
      <c r="S107">
        <v>0</v>
      </c>
    </row>
    <row r="108" spans="11:19">
      <c r="K108">
        <v>0</v>
      </c>
      <c r="R108">
        <v>0</v>
      </c>
      <c r="S108">
        <v>0</v>
      </c>
    </row>
    <row r="109" spans="11:19">
      <c r="K109">
        <v>0</v>
      </c>
      <c r="R109">
        <v>0</v>
      </c>
      <c r="S109">
        <v>0</v>
      </c>
    </row>
    <row r="110" spans="11:19">
      <c r="K110">
        <v>0</v>
      </c>
      <c r="R110">
        <v>0</v>
      </c>
      <c r="S110">
        <v>0</v>
      </c>
    </row>
    <row r="111" spans="11:19">
      <c r="K111">
        <v>0</v>
      </c>
      <c r="R111">
        <v>0</v>
      </c>
      <c r="S111">
        <v>0</v>
      </c>
    </row>
    <row r="112" spans="11:19">
      <c r="K112">
        <v>0</v>
      </c>
      <c r="R112">
        <v>0</v>
      </c>
      <c r="S112">
        <v>0</v>
      </c>
    </row>
    <row r="113" spans="11:19">
      <c r="K113">
        <v>0</v>
      </c>
      <c r="R113">
        <v>0</v>
      </c>
      <c r="S113">
        <v>0</v>
      </c>
    </row>
    <row r="114" spans="11:19">
      <c r="K114">
        <v>0</v>
      </c>
      <c r="R114">
        <v>0</v>
      </c>
      <c r="S114">
        <v>0</v>
      </c>
    </row>
    <row r="115" spans="11:19">
      <c r="K115">
        <v>0</v>
      </c>
      <c r="R115">
        <v>0</v>
      </c>
      <c r="S115">
        <v>0</v>
      </c>
    </row>
    <row r="116" spans="11:19">
      <c r="K116">
        <v>0</v>
      </c>
      <c r="R116">
        <v>0</v>
      </c>
      <c r="S116">
        <v>0</v>
      </c>
    </row>
    <row r="117" spans="11:19">
      <c r="K117">
        <v>0</v>
      </c>
      <c r="R117">
        <v>0</v>
      </c>
      <c r="S117">
        <v>0</v>
      </c>
    </row>
    <row r="118" spans="11:19">
      <c r="K118">
        <v>0</v>
      </c>
      <c r="R118">
        <v>0</v>
      </c>
      <c r="S118">
        <v>0</v>
      </c>
    </row>
    <row r="119" spans="11:19">
      <c r="K119">
        <v>0</v>
      </c>
      <c r="R119">
        <v>0</v>
      </c>
      <c r="S119">
        <v>0</v>
      </c>
    </row>
    <row r="120" spans="11:19">
      <c r="K120">
        <v>0</v>
      </c>
      <c r="R120">
        <v>0</v>
      </c>
      <c r="S120">
        <v>0</v>
      </c>
    </row>
    <row r="121" spans="11:19">
      <c r="K121">
        <v>0</v>
      </c>
      <c r="R121">
        <v>0</v>
      </c>
      <c r="S121">
        <v>0</v>
      </c>
    </row>
    <row r="122" spans="11:19">
      <c r="K122">
        <v>0</v>
      </c>
      <c r="R122">
        <v>0</v>
      </c>
      <c r="S122">
        <v>0</v>
      </c>
    </row>
    <row r="123" spans="11:19">
      <c r="K123">
        <v>0</v>
      </c>
      <c r="R123">
        <v>0</v>
      </c>
      <c r="S123">
        <v>0</v>
      </c>
    </row>
    <row r="124" spans="11:19">
      <c r="K124">
        <v>0</v>
      </c>
      <c r="R124">
        <v>0</v>
      </c>
      <c r="S124">
        <v>0</v>
      </c>
    </row>
    <row r="125" spans="11:19">
      <c r="K125">
        <v>0</v>
      </c>
      <c r="R125">
        <v>0</v>
      </c>
      <c r="S125">
        <v>0</v>
      </c>
    </row>
    <row r="126" spans="11:19">
      <c r="K126">
        <v>0</v>
      </c>
      <c r="R126">
        <v>0</v>
      </c>
      <c r="S126">
        <v>0</v>
      </c>
    </row>
    <row r="127" spans="11:19">
      <c r="K127">
        <v>0</v>
      </c>
      <c r="R127">
        <v>0</v>
      </c>
      <c r="S127">
        <v>0</v>
      </c>
    </row>
    <row r="128" spans="11:19">
      <c r="K128">
        <v>0</v>
      </c>
      <c r="R128">
        <v>0</v>
      </c>
      <c r="S128">
        <v>0</v>
      </c>
    </row>
    <row r="129" spans="11:19">
      <c r="K129">
        <v>0</v>
      </c>
      <c r="R129">
        <v>0</v>
      </c>
      <c r="S129">
        <v>0</v>
      </c>
    </row>
    <row r="130" spans="11:19">
      <c r="K130">
        <v>0</v>
      </c>
      <c r="R130">
        <v>0</v>
      </c>
      <c r="S130">
        <v>0</v>
      </c>
    </row>
    <row r="131" spans="11:19">
      <c r="K131">
        <v>0</v>
      </c>
      <c r="R131">
        <v>0</v>
      </c>
      <c r="S131">
        <v>0</v>
      </c>
    </row>
    <row r="132" spans="11:19">
      <c r="K132">
        <v>0</v>
      </c>
      <c r="R132">
        <v>0</v>
      </c>
      <c r="S132">
        <v>0</v>
      </c>
    </row>
    <row r="133" spans="11:19">
      <c r="K133">
        <v>0</v>
      </c>
      <c r="R133">
        <v>0</v>
      </c>
      <c r="S133">
        <v>0</v>
      </c>
    </row>
    <row r="134" spans="11:19">
      <c r="K134">
        <v>0</v>
      </c>
      <c r="R134">
        <v>0</v>
      </c>
      <c r="S134">
        <v>0</v>
      </c>
    </row>
    <row r="135" spans="11:19">
      <c r="K135">
        <v>0</v>
      </c>
      <c r="R135">
        <v>0</v>
      </c>
      <c r="S135">
        <v>0</v>
      </c>
    </row>
    <row r="136" spans="11:19">
      <c r="K136">
        <v>0</v>
      </c>
      <c r="R136">
        <v>0</v>
      </c>
      <c r="S136">
        <v>0</v>
      </c>
    </row>
    <row r="137" spans="11:19">
      <c r="K137">
        <v>0</v>
      </c>
      <c r="R137">
        <v>0</v>
      </c>
      <c r="S137">
        <v>0</v>
      </c>
    </row>
    <row r="138" spans="11:19">
      <c r="K138">
        <v>0</v>
      </c>
      <c r="R138">
        <v>0</v>
      </c>
      <c r="S138">
        <v>0</v>
      </c>
    </row>
    <row r="139" spans="11:19">
      <c r="K139">
        <v>0</v>
      </c>
      <c r="R139">
        <v>0</v>
      </c>
      <c r="S139">
        <v>0</v>
      </c>
    </row>
    <row r="140" spans="11:19">
      <c r="K140">
        <v>0</v>
      </c>
      <c r="R140">
        <v>0</v>
      </c>
      <c r="S140">
        <v>0</v>
      </c>
    </row>
    <row r="141" spans="11:19">
      <c r="K141">
        <v>0</v>
      </c>
      <c r="R141">
        <v>0</v>
      </c>
      <c r="S141">
        <v>0</v>
      </c>
    </row>
    <row r="142" spans="11:19">
      <c r="K142">
        <v>0</v>
      </c>
      <c r="R142">
        <v>0</v>
      </c>
      <c r="S142">
        <v>0</v>
      </c>
    </row>
    <row r="143" spans="11:19">
      <c r="K143">
        <v>0</v>
      </c>
      <c r="R143">
        <v>0</v>
      </c>
      <c r="S143">
        <v>0</v>
      </c>
    </row>
    <row r="144" spans="11:19">
      <c r="K144">
        <v>0</v>
      </c>
      <c r="R144">
        <v>0</v>
      </c>
      <c r="S144">
        <v>0</v>
      </c>
    </row>
    <row r="145" spans="11:19">
      <c r="K145">
        <v>0</v>
      </c>
      <c r="R145">
        <v>0</v>
      </c>
      <c r="S145">
        <v>0</v>
      </c>
    </row>
    <row r="146" spans="11:19">
      <c r="K146">
        <v>0</v>
      </c>
      <c r="R146">
        <v>0</v>
      </c>
      <c r="S146">
        <v>0</v>
      </c>
    </row>
    <row r="147" spans="11:19">
      <c r="K147">
        <v>0</v>
      </c>
      <c r="R147">
        <v>0</v>
      </c>
      <c r="S147">
        <v>0</v>
      </c>
    </row>
    <row r="148" spans="11:19">
      <c r="K148">
        <v>0</v>
      </c>
      <c r="R148">
        <v>0</v>
      </c>
      <c r="S148">
        <v>0</v>
      </c>
    </row>
    <row r="149" spans="11:19">
      <c r="K149">
        <v>0</v>
      </c>
      <c r="R149">
        <v>0</v>
      </c>
      <c r="S149">
        <v>0</v>
      </c>
    </row>
    <row r="150" spans="11:19">
      <c r="K150">
        <v>0</v>
      </c>
      <c r="R150">
        <v>0</v>
      </c>
      <c r="S150">
        <v>0</v>
      </c>
    </row>
    <row r="151" spans="11:19">
      <c r="K151">
        <v>0</v>
      </c>
      <c r="R151">
        <v>0</v>
      </c>
      <c r="S151">
        <v>0</v>
      </c>
    </row>
    <row r="152" spans="11:19">
      <c r="K152">
        <v>0</v>
      </c>
      <c r="R152">
        <v>0</v>
      </c>
      <c r="S152">
        <v>0</v>
      </c>
    </row>
    <row r="153" spans="11:19">
      <c r="K153">
        <v>0</v>
      </c>
      <c r="R153">
        <v>0</v>
      </c>
      <c r="S153">
        <v>0</v>
      </c>
    </row>
    <row r="154" spans="11:19">
      <c r="K154">
        <v>0</v>
      </c>
      <c r="R154">
        <v>0</v>
      </c>
      <c r="S154">
        <v>0</v>
      </c>
    </row>
    <row r="155" spans="11:19">
      <c r="K155">
        <v>0</v>
      </c>
      <c r="R155">
        <v>0</v>
      </c>
      <c r="S155">
        <v>0</v>
      </c>
    </row>
    <row r="156" spans="11:19">
      <c r="K156">
        <v>0</v>
      </c>
      <c r="R156">
        <v>0</v>
      </c>
      <c r="S156">
        <v>0</v>
      </c>
    </row>
    <row r="157" spans="11:19">
      <c r="K157">
        <v>0</v>
      </c>
      <c r="R157">
        <v>0</v>
      </c>
      <c r="S157">
        <v>0</v>
      </c>
    </row>
    <row r="158" spans="11:19">
      <c r="K158">
        <v>0</v>
      </c>
      <c r="R158">
        <v>0</v>
      </c>
      <c r="S158">
        <v>0</v>
      </c>
    </row>
    <row r="159" spans="11:19">
      <c r="K159">
        <v>0</v>
      </c>
      <c r="R159">
        <v>0</v>
      </c>
      <c r="S159">
        <v>0</v>
      </c>
    </row>
    <row r="160" spans="11:19">
      <c r="K160">
        <v>0</v>
      </c>
      <c r="R160">
        <v>0</v>
      </c>
      <c r="S160">
        <v>0</v>
      </c>
    </row>
    <row r="161" spans="11:19">
      <c r="K161">
        <v>0</v>
      </c>
      <c r="R161">
        <v>0</v>
      </c>
      <c r="S161">
        <v>0</v>
      </c>
    </row>
    <row r="162" spans="11:19">
      <c r="K162">
        <v>0</v>
      </c>
      <c r="R162">
        <v>0</v>
      </c>
      <c r="S162">
        <v>0</v>
      </c>
    </row>
    <row r="163" spans="11:19">
      <c r="K163">
        <v>0</v>
      </c>
      <c r="R163">
        <v>0</v>
      </c>
      <c r="S163">
        <v>0</v>
      </c>
    </row>
    <row r="164" spans="11:19">
      <c r="K164">
        <v>0</v>
      </c>
      <c r="R164">
        <v>0</v>
      </c>
      <c r="S164">
        <v>0</v>
      </c>
    </row>
    <row r="165" spans="11:19">
      <c r="K165">
        <v>0</v>
      </c>
      <c r="R165">
        <v>0</v>
      </c>
      <c r="S165">
        <v>0</v>
      </c>
    </row>
    <row r="166" spans="11:19">
      <c r="K166">
        <v>0</v>
      </c>
      <c r="R166">
        <v>0</v>
      </c>
      <c r="S166">
        <v>0</v>
      </c>
    </row>
    <row r="167" spans="11:19">
      <c r="K167">
        <v>0</v>
      </c>
      <c r="R167">
        <v>0</v>
      </c>
      <c r="S167">
        <v>0</v>
      </c>
    </row>
    <row r="168" spans="11:19">
      <c r="K168">
        <v>0</v>
      </c>
      <c r="R168">
        <v>0</v>
      </c>
      <c r="S168">
        <v>0</v>
      </c>
    </row>
    <row r="169" spans="11:19">
      <c r="K169">
        <v>0</v>
      </c>
      <c r="R169">
        <v>0</v>
      </c>
      <c r="S169">
        <v>0</v>
      </c>
    </row>
    <row r="170" spans="11:19">
      <c r="K170">
        <v>0</v>
      </c>
      <c r="R170">
        <v>0</v>
      </c>
      <c r="S170">
        <v>0</v>
      </c>
    </row>
    <row r="171" spans="11:19">
      <c r="K171">
        <v>0</v>
      </c>
      <c r="R171">
        <v>0</v>
      </c>
      <c r="S171">
        <v>0</v>
      </c>
    </row>
    <row r="172" spans="11:19">
      <c r="K172">
        <v>0</v>
      </c>
      <c r="R172">
        <v>0</v>
      </c>
      <c r="S172">
        <v>0</v>
      </c>
    </row>
    <row r="173" spans="11:19">
      <c r="K173">
        <v>0</v>
      </c>
      <c r="R173">
        <v>0</v>
      </c>
      <c r="S173">
        <v>0</v>
      </c>
    </row>
    <row r="174" spans="11:19">
      <c r="K174">
        <v>0</v>
      </c>
      <c r="R174">
        <v>0</v>
      </c>
      <c r="S174">
        <v>0</v>
      </c>
    </row>
    <row r="175" spans="11:19">
      <c r="K175">
        <v>0</v>
      </c>
      <c r="R175">
        <v>0</v>
      </c>
      <c r="S175">
        <v>0</v>
      </c>
    </row>
    <row r="176" spans="11:19">
      <c r="K176">
        <v>0</v>
      </c>
      <c r="R176">
        <v>0</v>
      </c>
      <c r="S176">
        <v>0</v>
      </c>
    </row>
    <row r="177" spans="11:19">
      <c r="K177">
        <v>0</v>
      </c>
      <c r="R177">
        <v>0</v>
      </c>
      <c r="S177">
        <v>0</v>
      </c>
    </row>
    <row r="178" spans="11:19">
      <c r="K178">
        <v>0</v>
      </c>
      <c r="R178">
        <v>0</v>
      </c>
      <c r="S178">
        <v>0</v>
      </c>
    </row>
    <row r="179" spans="11:19">
      <c r="K179">
        <v>0</v>
      </c>
      <c r="R179">
        <v>0</v>
      </c>
      <c r="S179">
        <v>0</v>
      </c>
    </row>
    <row r="180" spans="11:19">
      <c r="K180">
        <v>0</v>
      </c>
      <c r="R180">
        <v>0</v>
      </c>
      <c r="S180">
        <v>0</v>
      </c>
    </row>
    <row r="181" spans="11:19">
      <c r="K181">
        <v>0</v>
      </c>
      <c r="R181">
        <v>0</v>
      </c>
      <c r="S181">
        <v>0</v>
      </c>
    </row>
    <row r="182" spans="11:19">
      <c r="K182">
        <v>0</v>
      </c>
      <c r="R182">
        <v>0</v>
      </c>
      <c r="S182">
        <v>0</v>
      </c>
    </row>
    <row r="183" spans="11:19">
      <c r="K183">
        <v>0</v>
      </c>
      <c r="R183">
        <v>0</v>
      </c>
      <c r="S183">
        <v>0</v>
      </c>
    </row>
    <row r="184" spans="11:19">
      <c r="K184">
        <v>0</v>
      </c>
      <c r="R184">
        <v>0</v>
      </c>
      <c r="S184">
        <v>0</v>
      </c>
    </row>
    <row r="185" spans="11:19">
      <c r="K185">
        <v>0</v>
      </c>
      <c r="R185">
        <v>0</v>
      </c>
      <c r="S185">
        <v>0</v>
      </c>
    </row>
    <row r="186" spans="11:19">
      <c r="K186">
        <v>0</v>
      </c>
      <c r="R186">
        <v>0</v>
      </c>
      <c r="S186">
        <v>0</v>
      </c>
    </row>
    <row r="187" spans="11:19">
      <c r="K187">
        <v>0</v>
      </c>
      <c r="R187">
        <v>0</v>
      </c>
      <c r="S187">
        <v>0</v>
      </c>
    </row>
    <row r="188" spans="11:19">
      <c r="K188">
        <v>0</v>
      </c>
      <c r="R188">
        <v>0</v>
      </c>
      <c r="S188">
        <v>0</v>
      </c>
    </row>
    <row r="189" spans="11:19">
      <c r="K189">
        <v>0</v>
      </c>
      <c r="R189">
        <v>0</v>
      </c>
      <c r="S189">
        <v>0</v>
      </c>
    </row>
    <row r="190" spans="11:19">
      <c r="K190">
        <v>0</v>
      </c>
      <c r="R190">
        <v>0</v>
      </c>
      <c r="S190">
        <v>0</v>
      </c>
    </row>
    <row r="191" spans="11:19">
      <c r="K191">
        <v>0</v>
      </c>
      <c r="R191">
        <v>0</v>
      </c>
      <c r="S191">
        <v>0</v>
      </c>
    </row>
    <row r="192" spans="11:19">
      <c r="K192">
        <v>0</v>
      </c>
      <c r="R192">
        <v>0</v>
      </c>
      <c r="S192">
        <v>0</v>
      </c>
    </row>
    <row r="193" spans="11:19">
      <c r="K193">
        <v>0</v>
      </c>
      <c r="R193">
        <v>0</v>
      </c>
      <c r="S193">
        <v>0</v>
      </c>
    </row>
    <row r="194" spans="11:19">
      <c r="K194">
        <v>0</v>
      </c>
      <c r="R194">
        <v>0</v>
      </c>
      <c r="S194">
        <v>0</v>
      </c>
    </row>
    <row r="195" spans="11:19">
      <c r="K195">
        <v>0</v>
      </c>
      <c r="R195">
        <v>0</v>
      </c>
      <c r="S195">
        <v>0</v>
      </c>
    </row>
    <row r="196" spans="11:19">
      <c r="K196">
        <v>0</v>
      </c>
      <c r="R196">
        <v>0</v>
      </c>
      <c r="S196">
        <v>0</v>
      </c>
    </row>
    <row r="197" spans="11:19">
      <c r="K197">
        <v>0</v>
      </c>
      <c r="R197">
        <v>0</v>
      </c>
      <c r="S197">
        <v>0</v>
      </c>
    </row>
    <row r="198" spans="11:19">
      <c r="K198">
        <v>0</v>
      </c>
      <c r="R198">
        <v>0</v>
      </c>
      <c r="S198">
        <v>0</v>
      </c>
    </row>
    <row r="199" spans="11:19">
      <c r="K199">
        <v>0</v>
      </c>
      <c r="R199">
        <v>0</v>
      </c>
      <c r="S199">
        <v>0</v>
      </c>
    </row>
    <row r="200" spans="11:19">
      <c r="K200">
        <v>0</v>
      </c>
      <c r="R200">
        <v>0</v>
      </c>
      <c r="S200">
        <v>0</v>
      </c>
    </row>
    <row r="201" spans="11:19">
      <c r="K201">
        <v>0</v>
      </c>
      <c r="R201">
        <v>0</v>
      </c>
      <c r="S201">
        <v>0</v>
      </c>
    </row>
    <row r="202" spans="11:19">
      <c r="K202">
        <v>0</v>
      </c>
      <c r="R202">
        <v>0</v>
      </c>
      <c r="S202">
        <v>0</v>
      </c>
    </row>
    <row r="203" spans="11:19">
      <c r="K203">
        <v>0</v>
      </c>
      <c r="R203">
        <v>0</v>
      </c>
      <c r="S203">
        <v>0</v>
      </c>
    </row>
    <row r="204" spans="11:19">
      <c r="K204">
        <v>0</v>
      </c>
      <c r="R204">
        <v>0</v>
      </c>
      <c r="S204">
        <v>0</v>
      </c>
    </row>
    <row r="205" spans="11:19">
      <c r="K205">
        <v>0</v>
      </c>
      <c r="R205">
        <v>0</v>
      </c>
      <c r="S205">
        <v>0</v>
      </c>
    </row>
    <row r="206" spans="11:19">
      <c r="K206">
        <v>0</v>
      </c>
      <c r="R206">
        <v>0</v>
      </c>
      <c r="S206">
        <v>0</v>
      </c>
    </row>
    <row r="207" spans="11:19">
      <c r="K207">
        <v>0</v>
      </c>
      <c r="R207">
        <v>0</v>
      </c>
      <c r="S207">
        <v>0</v>
      </c>
    </row>
    <row r="208" spans="11:19">
      <c r="K208">
        <v>0</v>
      </c>
      <c r="R208">
        <v>0</v>
      </c>
      <c r="S208">
        <v>0</v>
      </c>
    </row>
    <row r="209" spans="11:19">
      <c r="K209">
        <v>0</v>
      </c>
      <c r="R209">
        <v>0</v>
      </c>
      <c r="S209">
        <v>0</v>
      </c>
    </row>
    <row r="210" spans="11:19">
      <c r="K210">
        <v>0</v>
      </c>
      <c r="R210">
        <v>0</v>
      </c>
      <c r="S210">
        <v>0</v>
      </c>
    </row>
    <row r="211" spans="11:19">
      <c r="K211">
        <v>0</v>
      </c>
      <c r="R211">
        <v>0</v>
      </c>
      <c r="S211">
        <v>0</v>
      </c>
    </row>
    <row r="212" spans="11:19">
      <c r="K212">
        <v>0</v>
      </c>
      <c r="R212">
        <v>0</v>
      </c>
      <c r="S212">
        <v>0</v>
      </c>
    </row>
    <row r="213" spans="11:19">
      <c r="K213">
        <v>0</v>
      </c>
      <c r="R213">
        <v>0</v>
      </c>
      <c r="S213">
        <v>0</v>
      </c>
    </row>
    <row r="214" spans="11:19">
      <c r="K214">
        <v>0</v>
      </c>
      <c r="R214">
        <v>0</v>
      </c>
      <c r="S214">
        <v>0</v>
      </c>
    </row>
    <row r="215" spans="11:19">
      <c r="K215">
        <v>0</v>
      </c>
      <c r="R215">
        <v>0</v>
      </c>
      <c r="S215">
        <v>0</v>
      </c>
    </row>
    <row r="216" spans="11:19">
      <c r="K216">
        <v>0</v>
      </c>
      <c r="R216">
        <v>0</v>
      </c>
      <c r="S216">
        <v>0</v>
      </c>
    </row>
    <row r="217" spans="11:19">
      <c r="K217">
        <v>0</v>
      </c>
      <c r="R217">
        <v>0</v>
      </c>
      <c r="S217">
        <v>0</v>
      </c>
    </row>
    <row r="218" spans="11:19">
      <c r="K218">
        <v>0</v>
      </c>
      <c r="R218">
        <v>0</v>
      </c>
      <c r="S218">
        <v>0</v>
      </c>
    </row>
    <row r="219" spans="11:19">
      <c r="K219">
        <v>0</v>
      </c>
      <c r="R219">
        <v>0</v>
      </c>
      <c r="S219">
        <v>0</v>
      </c>
    </row>
    <row r="220" spans="11:19">
      <c r="K220">
        <v>0</v>
      </c>
      <c r="R220">
        <v>0</v>
      </c>
      <c r="S220">
        <v>0</v>
      </c>
    </row>
    <row r="221" spans="11:19">
      <c r="K221">
        <v>0</v>
      </c>
      <c r="R221">
        <v>0</v>
      </c>
      <c r="S221">
        <v>0</v>
      </c>
    </row>
    <row r="222" spans="11:19">
      <c r="K222">
        <v>0</v>
      </c>
      <c r="R222">
        <v>0</v>
      </c>
      <c r="S222">
        <v>0</v>
      </c>
    </row>
    <row r="223" spans="11:19">
      <c r="K223">
        <v>0</v>
      </c>
      <c r="R223">
        <v>0</v>
      </c>
      <c r="S223">
        <v>0</v>
      </c>
    </row>
    <row r="224" spans="11:19">
      <c r="K224">
        <v>0</v>
      </c>
      <c r="R224">
        <v>0</v>
      </c>
      <c r="S224">
        <v>0</v>
      </c>
    </row>
    <row r="225" spans="11:19">
      <c r="K225">
        <v>0</v>
      </c>
      <c r="R225">
        <v>0</v>
      </c>
      <c r="S225">
        <v>0</v>
      </c>
    </row>
    <row r="226" spans="11:19">
      <c r="K226">
        <v>0</v>
      </c>
      <c r="R226">
        <v>0</v>
      </c>
      <c r="S226">
        <v>0</v>
      </c>
    </row>
    <row r="227" spans="11:19">
      <c r="K227">
        <v>0</v>
      </c>
      <c r="R227">
        <v>0</v>
      </c>
      <c r="S227">
        <v>0</v>
      </c>
    </row>
    <row r="228" spans="11:19">
      <c r="K228">
        <v>0</v>
      </c>
      <c r="R228">
        <v>0</v>
      </c>
      <c r="S228">
        <v>0</v>
      </c>
    </row>
    <row r="229" spans="11:19">
      <c r="K229">
        <v>0</v>
      </c>
      <c r="R229">
        <v>0</v>
      </c>
      <c r="S229">
        <v>0</v>
      </c>
    </row>
    <row r="230" spans="11:19">
      <c r="K230">
        <v>0</v>
      </c>
      <c r="R230">
        <v>0</v>
      </c>
      <c r="S230">
        <v>0</v>
      </c>
    </row>
    <row r="231" spans="11:19">
      <c r="K231">
        <v>0</v>
      </c>
      <c r="R231">
        <v>0</v>
      </c>
      <c r="S231">
        <v>0</v>
      </c>
    </row>
    <row r="232" spans="11:19">
      <c r="K232">
        <v>0</v>
      </c>
      <c r="R232">
        <v>0</v>
      </c>
      <c r="S232">
        <v>0</v>
      </c>
    </row>
    <row r="233" spans="11:19">
      <c r="K233">
        <v>0</v>
      </c>
      <c r="R233">
        <v>0</v>
      </c>
      <c r="S233">
        <v>0</v>
      </c>
    </row>
    <row r="234" spans="11:19">
      <c r="K234">
        <v>0</v>
      </c>
      <c r="R234">
        <v>0</v>
      </c>
      <c r="S234">
        <v>0</v>
      </c>
    </row>
    <row r="235" spans="11:19">
      <c r="K235">
        <v>0</v>
      </c>
      <c r="R235">
        <v>0</v>
      </c>
      <c r="S235">
        <v>0</v>
      </c>
    </row>
    <row r="236" spans="11:19">
      <c r="K236">
        <v>0</v>
      </c>
      <c r="R236">
        <v>0</v>
      </c>
      <c r="S236">
        <v>0</v>
      </c>
    </row>
    <row r="237" spans="11:19">
      <c r="K237">
        <v>0</v>
      </c>
      <c r="R237">
        <v>0</v>
      </c>
      <c r="S237">
        <v>0</v>
      </c>
    </row>
    <row r="238" spans="11:19">
      <c r="K238">
        <v>0</v>
      </c>
      <c r="R238">
        <v>0</v>
      </c>
      <c r="S238">
        <v>0</v>
      </c>
    </row>
    <row r="239" spans="11:19">
      <c r="K239">
        <v>0</v>
      </c>
      <c r="R239">
        <v>0</v>
      </c>
      <c r="S239">
        <v>0</v>
      </c>
    </row>
    <row r="240" spans="11:19">
      <c r="K240">
        <v>0</v>
      </c>
      <c r="R240">
        <v>0</v>
      </c>
      <c r="S240">
        <v>0</v>
      </c>
    </row>
    <row r="241" spans="11:19">
      <c r="K241">
        <v>0</v>
      </c>
      <c r="R241">
        <v>0</v>
      </c>
      <c r="S241">
        <v>0</v>
      </c>
    </row>
    <row r="242" spans="11:19">
      <c r="K242">
        <v>0</v>
      </c>
      <c r="R242">
        <v>0</v>
      </c>
      <c r="S242">
        <v>0</v>
      </c>
    </row>
    <row r="243" spans="11:19">
      <c r="K243">
        <v>0</v>
      </c>
      <c r="R243">
        <v>0</v>
      </c>
      <c r="S243">
        <v>0</v>
      </c>
    </row>
    <row r="244" spans="11:19">
      <c r="K244">
        <v>0</v>
      </c>
      <c r="R244">
        <v>0</v>
      </c>
      <c r="S244">
        <v>0</v>
      </c>
    </row>
    <row r="245" spans="11:19">
      <c r="K245">
        <v>0</v>
      </c>
      <c r="R245">
        <v>0</v>
      </c>
      <c r="S245">
        <v>0</v>
      </c>
    </row>
    <row r="246" spans="11:19">
      <c r="K246">
        <v>0</v>
      </c>
      <c r="R246">
        <v>0</v>
      </c>
      <c r="S246">
        <v>0</v>
      </c>
    </row>
    <row r="247" spans="11:19">
      <c r="K247">
        <v>0</v>
      </c>
      <c r="R247">
        <v>0</v>
      </c>
      <c r="S247">
        <v>0</v>
      </c>
    </row>
    <row r="248" spans="11:19">
      <c r="K248">
        <v>0</v>
      </c>
      <c r="R248">
        <v>0</v>
      </c>
      <c r="S248">
        <v>0</v>
      </c>
    </row>
    <row r="249" spans="11:19">
      <c r="K249">
        <v>0</v>
      </c>
      <c r="R249">
        <v>0</v>
      </c>
      <c r="S249">
        <v>0</v>
      </c>
    </row>
    <row r="250" spans="11:19">
      <c r="K250">
        <v>0</v>
      </c>
      <c r="R250">
        <v>0</v>
      </c>
      <c r="S250">
        <v>0</v>
      </c>
    </row>
    <row r="251" spans="11:19">
      <c r="K251">
        <v>0</v>
      </c>
      <c r="R251">
        <v>0</v>
      </c>
      <c r="S251">
        <v>0</v>
      </c>
    </row>
    <row r="252" spans="11:19">
      <c r="K252">
        <v>0</v>
      </c>
      <c r="R252">
        <v>0</v>
      </c>
      <c r="S252">
        <v>0</v>
      </c>
    </row>
    <row r="253" spans="11:19">
      <c r="K253">
        <v>0</v>
      </c>
      <c r="R253">
        <v>0</v>
      </c>
      <c r="S253">
        <v>0</v>
      </c>
    </row>
    <row r="254" spans="11:19">
      <c r="K254">
        <v>0</v>
      </c>
      <c r="R254">
        <v>0</v>
      </c>
      <c r="S254">
        <v>0</v>
      </c>
    </row>
    <row r="255" spans="11:19">
      <c r="K255">
        <v>0</v>
      </c>
      <c r="R255">
        <v>0</v>
      </c>
      <c r="S255">
        <v>0</v>
      </c>
    </row>
    <row r="256" spans="11:19">
      <c r="K256">
        <v>0</v>
      </c>
      <c r="R256">
        <v>0</v>
      </c>
      <c r="S256">
        <v>0</v>
      </c>
    </row>
    <row r="257" spans="11:19">
      <c r="K257">
        <v>0</v>
      </c>
      <c r="R257">
        <v>0</v>
      </c>
      <c r="S257">
        <v>0</v>
      </c>
    </row>
    <row r="258" spans="11:19">
      <c r="K258">
        <v>0</v>
      </c>
      <c r="R258">
        <v>0</v>
      </c>
      <c r="S258">
        <v>0</v>
      </c>
    </row>
    <row r="259" spans="11:19">
      <c r="K259">
        <v>0</v>
      </c>
      <c r="R259">
        <v>0</v>
      </c>
      <c r="S259">
        <v>0</v>
      </c>
    </row>
    <row r="260" spans="11:19">
      <c r="K260">
        <v>0</v>
      </c>
      <c r="R260">
        <v>0</v>
      </c>
      <c r="S260">
        <v>0</v>
      </c>
    </row>
    <row r="261" spans="11:19">
      <c r="K261">
        <v>0</v>
      </c>
      <c r="R261">
        <v>0</v>
      </c>
      <c r="S261">
        <v>0</v>
      </c>
    </row>
    <row r="262" spans="11:19">
      <c r="K262">
        <v>0</v>
      </c>
      <c r="R262">
        <v>0</v>
      </c>
      <c r="S262">
        <v>0</v>
      </c>
    </row>
    <row r="263" spans="11:19">
      <c r="K263">
        <v>0</v>
      </c>
      <c r="R263">
        <v>0</v>
      </c>
      <c r="S263">
        <v>0</v>
      </c>
    </row>
    <row r="264" spans="11:19">
      <c r="K264">
        <v>0</v>
      </c>
      <c r="R264">
        <v>0</v>
      </c>
      <c r="S264">
        <v>0</v>
      </c>
    </row>
    <row r="265" spans="11:19">
      <c r="K265">
        <v>0</v>
      </c>
      <c r="R265">
        <v>0</v>
      </c>
      <c r="S265">
        <v>0</v>
      </c>
    </row>
    <row r="266" spans="11:19">
      <c r="K266">
        <v>0</v>
      </c>
      <c r="R266">
        <v>0</v>
      </c>
      <c r="S266">
        <v>0</v>
      </c>
    </row>
    <row r="267" spans="11:19">
      <c r="K267">
        <v>0</v>
      </c>
      <c r="R267">
        <v>0</v>
      </c>
      <c r="S267">
        <v>0</v>
      </c>
    </row>
    <row r="268" spans="11:19">
      <c r="K268">
        <v>0</v>
      </c>
      <c r="R268">
        <v>0</v>
      </c>
      <c r="S268">
        <v>0</v>
      </c>
    </row>
    <row r="269" spans="11:19">
      <c r="K269">
        <v>0</v>
      </c>
      <c r="R269">
        <v>0</v>
      </c>
      <c r="S269">
        <v>0</v>
      </c>
    </row>
    <row r="270" spans="11:19">
      <c r="K270">
        <v>0</v>
      </c>
      <c r="R270">
        <v>0</v>
      </c>
      <c r="S270">
        <v>0</v>
      </c>
    </row>
    <row r="271" spans="11:19">
      <c r="K271">
        <v>0</v>
      </c>
      <c r="R271">
        <v>0</v>
      </c>
      <c r="S271">
        <v>0</v>
      </c>
    </row>
    <row r="272" spans="11:19">
      <c r="K272">
        <v>0</v>
      </c>
      <c r="R272">
        <v>0</v>
      </c>
      <c r="S272">
        <v>0</v>
      </c>
    </row>
    <row r="273" spans="11:19">
      <c r="K273">
        <v>0</v>
      </c>
      <c r="R273">
        <v>0</v>
      </c>
      <c r="S273">
        <v>0</v>
      </c>
    </row>
    <row r="274" spans="11:19">
      <c r="K274">
        <v>0</v>
      </c>
      <c r="R274">
        <v>0</v>
      </c>
      <c r="S274">
        <v>0</v>
      </c>
    </row>
    <row r="275" spans="11:19">
      <c r="K275">
        <v>0</v>
      </c>
      <c r="R275">
        <v>0</v>
      </c>
      <c r="S275">
        <v>0</v>
      </c>
    </row>
    <row r="276" spans="11:19">
      <c r="K276">
        <v>0</v>
      </c>
      <c r="R276">
        <v>0</v>
      </c>
      <c r="S276">
        <v>0</v>
      </c>
    </row>
    <row r="277" spans="11:19">
      <c r="K277">
        <v>0</v>
      </c>
      <c r="R277">
        <v>0</v>
      </c>
      <c r="S277">
        <v>0</v>
      </c>
    </row>
    <row r="278" spans="11:19">
      <c r="K278">
        <v>0</v>
      </c>
      <c r="R278">
        <v>0</v>
      </c>
      <c r="S278">
        <v>0</v>
      </c>
    </row>
    <row r="279" spans="11:19">
      <c r="K279">
        <v>0</v>
      </c>
      <c r="R279">
        <v>0</v>
      </c>
      <c r="S279">
        <v>0</v>
      </c>
    </row>
    <row r="280" spans="11:19">
      <c r="K280">
        <v>0</v>
      </c>
      <c r="R280">
        <v>0</v>
      </c>
      <c r="S280">
        <v>0</v>
      </c>
    </row>
    <row r="281" spans="11:19">
      <c r="K281">
        <v>0</v>
      </c>
      <c r="R281">
        <v>0</v>
      </c>
      <c r="S281">
        <v>0</v>
      </c>
    </row>
    <row r="282" spans="11:19">
      <c r="K282">
        <v>0</v>
      </c>
      <c r="R282">
        <v>0</v>
      </c>
      <c r="S282">
        <v>0</v>
      </c>
    </row>
    <row r="283" spans="11:19">
      <c r="K283">
        <v>0</v>
      </c>
      <c r="R283">
        <v>0</v>
      </c>
      <c r="S283">
        <v>0</v>
      </c>
    </row>
    <row r="284" spans="11:19">
      <c r="K284">
        <v>0</v>
      </c>
      <c r="R284">
        <v>0</v>
      </c>
      <c r="S284">
        <v>0</v>
      </c>
    </row>
    <row r="285" spans="11:19">
      <c r="K285">
        <v>0</v>
      </c>
      <c r="R285">
        <v>0</v>
      </c>
      <c r="S285">
        <v>0</v>
      </c>
    </row>
    <row r="286" spans="11:19">
      <c r="K286">
        <v>0</v>
      </c>
      <c r="R286">
        <v>0</v>
      </c>
      <c r="S286">
        <v>0</v>
      </c>
    </row>
    <row r="287" spans="11:19">
      <c r="K287">
        <v>0</v>
      </c>
      <c r="R287">
        <v>0</v>
      </c>
      <c r="S287">
        <v>0</v>
      </c>
    </row>
    <row r="288" spans="11:19">
      <c r="K288">
        <v>0</v>
      </c>
      <c r="R288">
        <v>0</v>
      </c>
      <c r="S288">
        <v>0</v>
      </c>
    </row>
    <row r="289" spans="11:19">
      <c r="K289">
        <v>0</v>
      </c>
      <c r="R289">
        <v>0</v>
      </c>
      <c r="S289">
        <v>0</v>
      </c>
    </row>
    <row r="290" spans="11:19">
      <c r="K290">
        <v>0</v>
      </c>
      <c r="R290">
        <v>0</v>
      </c>
      <c r="S290">
        <v>0</v>
      </c>
    </row>
    <row r="291" spans="11:19">
      <c r="K291">
        <v>0</v>
      </c>
      <c r="R291">
        <v>0</v>
      </c>
      <c r="S291">
        <v>0</v>
      </c>
    </row>
    <row r="292" spans="11:19">
      <c r="K292">
        <v>0</v>
      </c>
      <c r="R292">
        <v>0</v>
      </c>
      <c r="S292">
        <v>0</v>
      </c>
    </row>
    <row r="293" spans="11:19">
      <c r="K293">
        <v>0</v>
      </c>
      <c r="R293">
        <v>0</v>
      </c>
      <c r="S293">
        <v>0</v>
      </c>
    </row>
    <row r="294" spans="11:19">
      <c r="K294">
        <v>0</v>
      </c>
      <c r="R294">
        <v>0</v>
      </c>
      <c r="S294">
        <v>0</v>
      </c>
    </row>
    <row r="295" spans="11:19">
      <c r="K295">
        <v>0</v>
      </c>
      <c r="R295">
        <v>0</v>
      </c>
      <c r="S295">
        <v>0</v>
      </c>
    </row>
    <row r="296" spans="11:19">
      <c r="K296">
        <v>0</v>
      </c>
      <c r="R296">
        <v>0</v>
      </c>
      <c r="S296">
        <v>0</v>
      </c>
    </row>
    <row r="297" spans="11:19">
      <c r="K297">
        <v>0</v>
      </c>
      <c r="R297">
        <v>0</v>
      </c>
      <c r="S297">
        <v>0</v>
      </c>
    </row>
    <row r="298" spans="11:19">
      <c r="K298">
        <v>0</v>
      </c>
      <c r="R298">
        <v>0</v>
      </c>
      <c r="S298">
        <v>0</v>
      </c>
    </row>
    <row r="299" spans="11:19">
      <c r="K299">
        <v>0</v>
      </c>
      <c r="R299">
        <v>0</v>
      </c>
      <c r="S299">
        <v>0</v>
      </c>
    </row>
    <row r="300" spans="11:19">
      <c r="K300">
        <v>0</v>
      </c>
      <c r="R300">
        <v>0</v>
      </c>
      <c r="S300">
        <v>0</v>
      </c>
    </row>
    <row r="301" spans="11:19">
      <c r="K301">
        <v>0</v>
      </c>
      <c r="R301">
        <v>0</v>
      </c>
      <c r="S301">
        <v>0</v>
      </c>
    </row>
    <row r="302" spans="11:19">
      <c r="K302">
        <v>0</v>
      </c>
      <c r="R302">
        <v>0</v>
      </c>
      <c r="S302">
        <v>0</v>
      </c>
    </row>
    <row r="303" spans="11:19">
      <c r="K303">
        <v>0</v>
      </c>
      <c r="R303">
        <v>0</v>
      </c>
      <c r="S303">
        <v>0</v>
      </c>
    </row>
    <row r="304" spans="11:19">
      <c r="K304">
        <v>0</v>
      </c>
      <c r="R304">
        <v>0</v>
      </c>
      <c r="S304">
        <v>0</v>
      </c>
    </row>
    <row r="305" spans="11:19">
      <c r="K305">
        <v>0</v>
      </c>
      <c r="R305">
        <v>0</v>
      </c>
      <c r="S305">
        <v>0</v>
      </c>
    </row>
    <row r="306" spans="11:19">
      <c r="K306">
        <v>0</v>
      </c>
      <c r="R306">
        <v>0</v>
      </c>
      <c r="S306">
        <v>0</v>
      </c>
    </row>
    <row r="307" spans="11:19">
      <c r="K307">
        <v>0</v>
      </c>
      <c r="R307">
        <v>0</v>
      </c>
      <c r="S307">
        <v>0</v>
      </c>
    </row>
    <row r="308" spans="11:19">
      <c r="K308">
        <v>0</v>
      </c>
      <c r="R308">
        <v>0</v>
      </c>
      <c r="S308">
        <v>0</v>
      </c>
    </row>
    <row r="309" spans="11:19">
      <c r="K309">
        <v>0</v>
      </c>
      <c r="R309">
        <v>0</v>
      </c>
      <c r="S309">
        <v>0</v>
      </c>
    </row>
    <row r="310" spans="11:19">
      <c r="K310">
        <v>0</v>
      </c>
      <c r="R310">
        <v>0</v>
      </c>
      <c r="S310">
        <v>0</v>
      </c>
    </row>
    <row r="311" spans="11:19">
      <c r="K311">
        <v>0</v>
      </c>
      <c r="R311">
        <v>0</v>
      </c>
      <c r="S311">
        <v>0</v>
      </c>
    </row>
    <row r="312" spans="11:19">
      <c r="K312">
        <v>0</v>
      </c>
      <c r="R312">
        <v>0</v>
      </c>
      <c r="S312">
        <v>0</v>
      </c>
    </row>
    <row r="313" spans="11:19">
      <c r="K313">
        <v>0</v>
      </c>
      <c r="R313">
        <v>0</v>
      </c>
      <c r="S313">
        <v>0</v>
      </c>
    </row>
    <row r="314" spans="11:19">
      <c r="K314">
        <v>0</v>
      </c>
      <c r="R314">
        <v>0</v>
      </c>
      <c r="S314">
        <v>0</v>
      </c>
    </row>
    <row r="315" spans="11:19">
      <c r="K315">
        <v>0</v>
      </c>
      <c r="R315">
        <v>0</v>
      </c>
      <c r="S315">
        <v>0</v>
      </c>
    </row>
    <row r="316" spans="11:19">
      <c r="K316">
        <v>0</v>
      </c>
      <c r="R316">
        <v>0</v>
      </c>
      <c r="S316">
        <v>0</v>
      </c>
    </row>
    <row r="317" spans="11:19">
      <c r="K317">
        <v>0</v>
      </c>
      <c r="R317">
        <v>0</v>
      </c>
      <c r="S317">
        <v>0</v>
      </c>
    </row>
    <row r="318" spans="11:19">
      <c r="K318">
        <v>0</v>
      </c>
      <c r="R318">
        <v>0</v>
      </c>
      <c r="S318">
        <v>0</v>
      </c>
    </row>
    <row r="319" spans="11:19">
      <c r="K319">
        <v>0</v>
      </c>
      <c r="R319">
        <v>0</v>
      </c>
      <c r="S319">
        <v>0</v>
      </c>
    </row>
    <row r="320" spans="11:19">
      <c r="K320">
        <v>0</v>
      </c>
      <c r="R320">
        <v>0</v>
      </c>
      <c r="S320">
        <v>0</v>
      </c>
    </row>
    <row r="321" spans="11:19">
      <c r="K321">
        <v>0</v>
      </c>
      <c r="R321">
        <v>0</v>
      </c>
      <c r="S321">
        <v>0</v>
      </c>
    </row>
    <row r="322" spans="11:19">
      <c r="K322">
        <v>0</v>
      </c>
      <c r="R322">
        <v>0</v>
      </c>
      <c r="S322">
        <v>0</v>
      </c>
    </row>
    <row r="323" spans="11:19">
      <c r="K323">
        <v>0</v>
      </c>
      <c r="R323">
        <v>0</v>
      </c>
      <c r="S323">
        <v>0</v>
      </c>
    </row>
    <row r="324" spans="11:19">
      <c r="K324">
        <v>0</v>
      </c>
      <c r="R324">
        <v>0</v>
      </c>
      <c r="S324">
        <v>0</v>
      </c>
    </row>
    <row r="325" spans="11:19">
      <c r="K325">
        <v>0</v>
      </c>
      <c r="R325">
        <v>0</v>
      </c>
      <c r="S325">
        <v>0</v>
      </c>
    </row>
    <row r="326" spans="11:19">
      <c r="K326">
        <v>0</v>
      </c>
      <c r="R326">
        <v>0</v>
      </c>
      <c r="S326">
        <v>0</v>
      </c>
    </row>
    <row r="327" spans="11:19">
      <c r="K327">
        <v>0</v>
      </c>
      <c r="R327">
        <v>0</v>
      </c>
      <c r="S327">
        <v>0</v>
      </c>
    </row>
    <row r="328" spans="11:19">
      <c r="K328">
        <v>0</v>
      </c>
      <c r="R328">
        <v>0</v>
      </c>
      <c r="S328">
        <v>0</v>
      </c>
    </row>
    <row r="329" spans="11:19">
      <c r="K329">
        <v>0</v>
      </c>
      <c r="R329">
        <v>0</v>
      </c>
      <c r="S329">
        <v>0</v>
      </c>
    </row>
    <row r="330" spans="11:19">
      <c r="K330">
        <v>0</v>
      </c>
      <c r="R330">
        <v>0</v>
      </c>
      <c r="S330">
        <v>0</v>
      </c>
    </row>
    <row r="331" spans="11:19">
      <c r="K331">
        <v>0</v>
      </c>
      <c r="R331">
        <v>0</v>
      </c>
      <c r="S331">
        <v>0</v>
      </c>
    </row>
    <row r="332" spans="11:19">
      <c r="K332">
        <v>0</v>
      </c>
      <c r="R332">
        <v>0</v>
      </c>
      <c r="S332">
        <v>0</v>
      </c>
    </row>
    <row r="333" spans="11:19">
      <c r="K333">
        <v>0</v>
      </c>
      <c r="R333">
        <v>0</v>
      </c>
      <c r="S333">
        <v>0</v>
      </c>
    </row>
    <row r="334" spans="11:19">
      <c r="K334">
        <v>0</v>
      </c>
      <c r="R334">
        <v>0</v>
      </c>
      <c r="S334">
        <v>0</v>
      </c>
    </row>
    <row r="335" spans="11:19">
      <c r="K335">
        <v>0</v>
      </c>
      <c r="R335">
        <v>0</v>
      </c>
      <c r="S335">
        <v>0</v>
      </c>
    </row>
    <row r="336" spans="11:19">
      <c r="K336">
        <v>0</v>
      </c>
      <c r="R336">
        <v>0</v>
      </c>
      <c r="S336">
        <v>0</v>
      </c>
    </row>
    <row r="337" spans="11:19">
      <c r="K337">
        <v>0</v>
      </c>
      <c r="R337">
        <v>0</v>
      </c>
      <c r="S337">
        <v>0</v>
      </c>
    </row>
    <row r="338" spans="11:19">
      <c r="K338">
        <v>0</v>
      </c>
      <c r="R338">
        <v>0</v>
      </c>
      <c r="S338">
        <v>0</v>
      </c>
    </row>
    <row r="339" spans="11:19">
      <c r="K339">
        <v>0</v>
      </c>
      <c r="R339">
        <v>0</v>
      </c>
      <c r="S339">
        <v>0</v>
      </c>
    </row>
    <row r="340" spans="11:19">
      <c r="K340">
        <v>0</v>
      </c>
      <c r="R340">
        <v>0</v>
      </c>
      <c r="S340">
        <v>0</v>
      </c>
    </row>
    <row r="341" spans="11:19">
      <c r="K341">
        <v>0</v>
      </c>
      <c r="R341">
        <v>0</v>
      </c>
      <c r="S341">
        <v>0</v>
      </c>
    </row>
    <row r="342" spans="11:19">
      <c r="K342">
        <v>0</v>
      </c>
      <c r="R342">
        <v>0</v>
      </c>
      <c r="S342">
        <v>0</v>
      </c>
    </row>
    <row r="343" spans="11:19">
      <c r="K343">
        <v>0</v>
      </c>
      <c r="R343">
        <v>0</v>
      </c>
      <c r="S343">
        <v>0</v>
      </c>
    </row>
    <row r="344" spans="11:19">
      <c r="K344">
        <v>0</v>
      </c>
      <c r="R344">
        <v>0</v>
      </c>
      <c r="S344">
        <v>0</v>
      </c>
    </row>
    <row r="345" spans="11:19">
      <c r="K345">
        <v>0</v>
      </c>
      <c r="R345">
        <v>0</v>
      </c>
      <c r="S345">
        <v>0</v>
      </c>
    </row>
    <row r="346" spans="11:19">
      <c r="K346">
        <v>0</v>
      </c>
      <c r="R346">
        <v>0</v>
      </c>
      <c r="S346">
        <v>0</v>
      </c>
    </row>
    <row r="347" spans="11:19">
      <c r="K347">
        <v>0</v>
      </c>
      <c r="R347">
        <v>0</v>
      </c>
      <c r="S347">
        <v>0</v>
      </c>
    </row>
    <row r="348" spans="11:19">
      <c r="K348">
        <v>0</v>
      </c>
      <c r="R348">
        <v>0</v>
      </c>
      <c r="S348">
        <v>0</v>
      </c>
    </row>
    <row r="349" spans="11:19">
      <c r="K349">
        <v>0</v>
      </c>
      <c r="R349">
        <v>0</v>
      </c>
      <c r="S349">
        <v>0</v>
      </c>
    </row>
    <row r="350" spans="11:19">
      <c r="K350">
        <v>0</v>
      </c>
      <c r="R350">
        <v>0</v>
      </c>
      <c r="S350">
        <v>0</v>
      </c>
    </row>
    <row r="351" spans="11:19">
      <c r="K351">
        <v>0</v>
      </c>
      <c r="R351">
        <v>0</v>
      </c>
      <c r="S351">
        <v>0</v>
      </c>
    </row>
    <row r="352" spans="11:19">
      <c r="K352">
        <v>0</v>
      </c>
      <c r="R352">
        <v>0</v>
      </c>
      <c r="S352">
        <v>0</v>
      </c>
    </row>
    <row r="353" spans="11:19">
      <c r="K353">
        <v>0</v>
      </c>
      <c r="R353">
        <v>0</v>
      </c>
      <c r="S353">
        <v>0</v>
      </c>
    </row>
    <row r="354" spans="11:19">
      <c r="K354">
        <v>0</v>
      </c>
      <c r="R354">
        <v>0</v>
      </c>
      <c r="S354">
        <v>0</v>
      </c>
    </row>
    <row r="355" spans="11:19">
      <c r="K355">
        <v>0</v>
      </c>
      <c r="R355">
        <v>0</v>
      </c>
      <c r="S355">
        <v>0</v>
      </c>
    </row>
    <row r="356" spans="11:19">
      <c r="K356">
        <v>0</v>
      </c>
      <c r="R356">
        <v>0</v>
      </c>
      <c r="S356">
        <v>0</v>
      </c>
    </row>
    <row r="357" spans="11:19">
      <c r="K357">
        <v>0</v>
      </c>
      <c r="R357">
        <v>0</v>
      </c>
      <c r="S357">
        <v>0</v>
      </c>
    </row>
    <row r="358" spans="11:19">
      <c r="K358">
        <v>0</v>
      </c>
      <c r="R358">
        <v>0</v>
      </c>
      <c r="S358">
        <v>0</v>
      </c>
    </row>
    <row r="359" spans="11:19">
      <c r="K359">
        <v>0</v>
      </c>
      <c r="R359">
        <v>0</v>
      </c>
      <c r="S359">
        <v>0</v>
      </c>
    </row>
    <row r="360" spans="11:19">
      <c r="K360">
        <v>0</v>
      </c>
      <c r="R360">
        <v>0</v>
      </c>
      <c r="S360">
        <v>0</v>
      </c>
    </row>
    <row r="361" spans="11:19">
      <c r="K361">
        <v>0</v>
      </c>
      <c r="R361">
        <v>0</v>
      </c>
      <c r="S361">
        <v>0</v>
      </c>
    </row>
    <row r="362" spans="11:19">
      <c r="K362">
        <v>0</v>
      </c>
      <c r="R362">
        <v>0</v>
      </c>
      <c r="S362">
        <v>0</v>
      </c>
    </row>
    <row r="363" spans="11:19">
      <c r="K363">
        <v>0</v>
      </c>
      <c r="R363">
        <v>0</v>
      </c>
      <c r="S363">
        <v>0</v>
      </c>
    </row>
    <row r="364" spans="11:19">
      <c r="K364">
        <v>0</v>
      </c>
      <c r="R364">
        <v>0</v>
      </c>
      <c r="S364">
        <v>0</v>
      </c>
    </row>
    <row r="365" spans="11:19">
      <c r="K365">
        <v>0</v>
      </c>
      <c r="R365">
        <v>0</v>
      </c>
      <c r="S365">
        <v>0</v>
      </c>
    </row>
    <row r="366" spans="11:19">
      <c r="K366">
        <v>0</v>
      </c>
      <c r="R366">
        <v>0</v>
      </c>
      <c r="S366">
        <v>0</v>
      </c>
    </row>
    <row r="367" spans="11:19">
      <c r="K367">
        <v>0</v>
      </c>
      <c r="R367">
        <v>0</v>
      </c>
      <c r="S367">
        <v>0</v>
      </c>
    </row>
    <row r="368" spans="11:19">
      <c r="K368">
        <v>0</v>
      </c>
      <c r="R368">
        <v>0</v>
      </c>
      <c r="S368">
        <v>0</v>
      </c>
    </row>
    <row r="369" spans="11:19">
      <c r="K369">
        <v>0</v>
      </c>
      <c r="R369">
        <v>0</v>
      </c>
      <c r="S369">
        <v>0</v>
      </c>
    </row>
    <row r="370" spans="11:19">
      <c r="K370">
        <v>0</v>
      </c>
      <c r="R370">
        <v>0</v>
      </c>
      <c r="S370">
        <v>0</v>
      </c>
    </row>
    <row r="371" spans="11:19">
      <c r="K371">
        <v>0</v>
      </c>
      <c r="R371">
        <v>0</v>
      </c>
      <c r="S371">
        <v>0</v>
      </c>
    </row>
    <row r="372" spans="11:19">
      <c r="K372">
        <v>0</v>
      </c>
      <c r="R372">
        <v>0</v>
      </c>
      <c r="S372">
        <v>0</v>
      </c>
    </row>
    <row r="373" spans="11:19">
      <c r="K373">
        <v>0</v>
      </c>
      <c r="R373">
        <v>0</v>
      </c>
      <c r="S373">
        <v>0</v>
      </c>
    </row>
    <row r="374" spans="11:19">
      <c r="K374">
        <v>0</v>
      </c>
      <c r="R374">
        <v>0</v>
      </c>
      <c r="S374">
        <v>0</v>
      </c>
    </row>
    <row r="375" spans="11:19">
      <c r="K375">
        <v>0</v>
      </c>
      <c r="R375">
        <v>0</v>
      </c>
      <c r="S375">
        <v>0</v>
      </c>
    </row>
    <row r="376" spans="11:19">
      <c r="K376">
        <v>0</v>
      </c>
      <c r="R376">
        <v>0</v>
      </c>
      <c r="S376">
        <v>0</v>
      </c>
    </row>
    <row r="377" spans="11:19">
      <c r="K377">
        <v>0</v>
      </c>
      <c r="R377">
        <v>0</v>
      </c>
      <c r="S377">
        <v>0</v>
      </c>
    </row>
    <row r="378" spans="11:19">
      <c r="K378">
        <v>0</v>
      </c>
      <c r="R378">
        <v>0</v>
      </c>
      <c r="S378">
        <v>0</v>
      </c>
    </row>
    <row r="379" spans="11:19">
      <c r="K379">
        <v>0</v>
      </c>
      <c r="R379">
        <v>0</v>
      </c>
      <c r="S379">
        <v>0</v>
      </c>
    </row>
    <row r="380" spans="11:19">
      <c r="K380">
        <v>0</v>
      </c>
      <c r="R380">
        <v>0</v>
      </c>
      <c r="S380">
        <v>0</v>
      </c>
    </row>
    <row r="381" spans="11:19">
      <c r="K381">
        <v>0</v>
      </c>
      <c r="R381">
        <v>0</v>
      </c>
      <c r="S381">
        <v>0</v>
      </c>
    </row>
    <row r="382" spans="11:19">
      <c r="K382">
        <v>0</v>
      </c>
      <c r="R382">
        <v>0</v>
      </c>
      <c r="S382">
        <v>0</v>
      </c>
    </row>
    <row r="383" spans="11:19">
      <c r="K383">
        <v>0</v>
      </c>
      <c r="R383">
        <v>0</v>
      </c>
      <c r="S383">
        <v>0</v>
      </c>
    </row>
    <row r="384" spans="11:19">
      <c r="K384">
        <v>0</v>
      </c>
      <c r="R384">
        <v>0</v>
      </c>
      <c r="S384">
        <v>0</v>
      </c>
    </row>
    <row r="385" spans="11:19">
      <c r="K385">
        <v>0</v>
      </c>
      <c r="R385">
        <v>0</v>
      </c>
      <c r="S385">
        <v>0</v>
      </c>
    </row>
    <row r="386" spans="11:19">
      <c r="K386">
        <v>0</v>
      </c>
      <c r="R386">
        <v>0</v>
      </c>
      <c r="S386">
        <v>0</v>
      </c>
    </row>
    <row r="387" spans="11:19">
      <c r="K387">
        <v>0</v>
      </c>
      <c r="R387">
        <v>0</v>
      </c>
      <c r="S387">
        <v>0</v>
      </c>
    </row>
    <row r="388" spans="11:19">
      <c r="K388">
        <v>0</v>
      </c>
      <c r="R388">
        <v>0</v>
      </c>
      <c r="S388">
        <v>0</v>
      </c>
    </row>
    <row r="389" spans="11:19">
      <c r="K389">
        <v>0</v>
      </c>
      <c r="R389">
        <v>0</v>
      </c>
      <c r="S389">
        <v>0</v>
      </c>
    </row>
    <row r="390" spans="11:19">
      <c r="K390">
        <v>0</v>
      </c>
      <c r="R390">
        <v>0</v>
      </c>
      <c r="S390">
        <v>0</v>
      </c>
    </row>
    <row r="391" spans="11:19">
      <c r="K391">
        <v>0</v>
      </c>
      <c r="R391">
        <v>0</v>
      </c>
      <c r="S391">
        <v>0</v>
      </c>
    </row>
    <row r="392" spans="11:19">
      <c r="K392">
        <v>0</v>
      </c>
      <c r="R392">
        <v>0</v>
      </c>
      <c r="S392">
        <v>0</v>
      </c>
    </row>
    <row r="393" spans="11:19">
      <c r="K393">
        <v>0</v>
      </c>
      <c r="R393">
        <v>0</v>
      </c>
      <c r="S393">
        <v>0</v>
      </c>
    </row>
    <row r="394" spans="11:19">
      <c r="K394">
        <v>0</v>
      </c>
      <c r="R394">
        <v>0</v>
      </c>
      <c r="S394">
        <v>0</v>
      </c>
    </row>
    <row r="395" spans="11:19">
      <c r="K395">
        <v>0</v>
      </c>
      <c r="R395">
        <v>0</v>
      </c>
      <c r="S395">
        <v>0</v>
      </c>
    </row>
    <row r="396" spans="11:19">
      <c r="K396">
        <v>0</v>
      </c>
      <c r="R396">
        <v>0</v>
      </c>
      <c r="S396">
        <v>0</v>
      </c>
    </row>
    <row r="397" spans="11:19">
      <c r="K397">
        <v>0</v>
      </c>
      <c r="R397">
        <v>0</v>
      </c>
      <c r="S397">
        <v>0</v>
      </c>
    </row>
    <row r="398" spans="11:19">
      <c r="K398">
        <v>0</v>
      </c>
      <c r="R398">
        <v>0</v>
      </c>
      <c r="S398">
        <v>0</v>
      </c>
    </row>
    <row r="399" spans="11:19">
      <c r="K399">
        <v>0</v>
      </c>
      <c r="R399">
        <v>0</v>
      </c>
      <c r="S399">
        <v>0</v>
      </c>
    </row>
    <row r="400" spans="11:19">
      <c r="K400">
        <v>0</v>
      </c>
      <c r="R400">
        <v>0</v>
      </c>
      <c r="S400">
        <v>0</v>
      </c>
    </row>
    <row r="401" spans="11:19">
      <c r="K401">
        <v>0</v>
      </c>
      <c r="R401">
        <v>0</v>
      </c>
      <c r="S401">
        <v>0</v>
      </c>
    </row>
    <row r="402" spans="11:19">
      <c r="K402">
        <v>0</v>
      </c>
      <c r="R402">
        <v>0</v>
      </c>
      <c r="S402">
        <v>0</v>
      </c>
    </row>
    <row r="403" spans="11:19">
      <c r="K403">
        <v>0</v>
      </c>
      <c r="R403">
        <v>0</v>
      </c>
      <c r="S403">
        <v>0</v>
      </c>
    </row>
    <row r="404" spans="11:19">
      <c r="K404">
        <v>0</v>
      </c>
      <c r="R404">
        <v>0</v>
      </c>
      <c r="S404">
        <v>0</v>
      </c>
    </row>
    <row r="405" spans="11:19">
      <c r="K405">
        <v>0</v>
      </c>
      <c r="R405">
        <v>0</v>
      </c>
      <c r="S405">
        <v>0</v>
      </c>
    </row>
    <row r="406" spans="11:19">
      <c r="K406">
        <v>0</v>
      </c>
      <c r="R406">
        <v>0</v>
      </c>
      <c r="S406">
        <v>0</v>
      </c>
    </row>
    <row r="407" spans="11:19">
      <c r="K407">
        <v>0</v>
      </c>
      <c r="R407">
        <v>0</v>
      </c>
      <c r="S407">
        <v>0</v>
      </c>
    </row>
    <row r="408" spans="11:19">
      <c r="K408">
        <v>0</v>
      </c>
      <c r="R408">
        <v>0</v>
      </c>
      <c r="S408">
        <v>0</v>
      </c>
    </row>
    <row r="409" spans="11:19">
      <c r="K409">
        <v>0</v>
      </c>
      <c r="R409">
        <v>0</v>
      </c>
      <c r="S409">
        <v>0</v>
      </c>
    </row>
    <row r="410" spans="11:19">
      <c r="K410">
        <v>0</v>
      </c>
      <c r="R410">
        <v>0</v>
      </c>
      <c r="S410">
        <v>0</v>
      </c>
    </row>
    <row r="411" spans="11:19">
      <c r="K411">
        <v>0</v>
      </c>
      <c r="R411">
        <v>0</v>
      </c>
      <c r="S411">
        <v>0</v>
      </c>
    </row>
    <row r="412" spans="11:19">
      <c r="K412">
        <v>0</v>
      </c>
      <c r="R412">
        <v>0</v>
      </c>
      <c r="S412">
        <v>0</v>
      </c>
    </row>
    <row r="413" spans="11:19">
      <c r="K413">
        <v>0</v>
      </c>
      <c r="R413">
        <v>0</v>
      </c>
      <c r="S413">
        <v>0</v>
      </c>
    </row>
    <row r="414" spans="11:19">
      <c r="K414">
        <v>0</v>
      </c>
      <c r="R414">
        <v>0</v>
      </c>
      <c r="S414">
        <v>0</v>
      </c>
    </row>
    <row r="415" spans="11:19">
      <c r="K415">
        <v>0</v>
      </c>
      <c r="R415">
        <v>0</v>
      </c>
      <c r="S415">
        <v>0</v>
      </c>
    </row>
    <row r="416" spans="11:19">
      <c r="K416">
        <v>0</v>
      </c>
      <c r="R416">
        <v>0</v>
      </c>
      <c r="S416">
        <v>0</v>
      </c>
    </row>
    <row r="417" spans="11:19">
      <c r="K417">
        <v>0</v>
      </c>
      <c r="R417">
        <v>0</v>
      </c>
      <c r="S417">
        <v>0</v>
      </c>
    </row>
    <row r="418" spans="11:19">
      <c r="K418">
        <v>0</v>
      </c>
      <c r="R418">
        <v>0</v>
      </c>
      <c r="S418">
        <v>0</v>
      </c>
    </row>
    <row r="419" spans="11:19">
      <c r="K419">
        <v>0</v>
      </c>
      <c r="R419">
        <v>0</v>
      </c>
      <c r="S419">
        <v>0</v>
      </c>
    </row>
    <row r="420" spans="11:19">
      <c r="K420">
        <v>0</v>
      </c>
      <c r="R420">
        <v>0</v>
      </c>
      <c r="S420">
        <v>0</v>
      </c>
    </row>
    <row r="421" spans="11:19">
      <c r="K421">
        <v>0</v>
      </c>
      <c r="R421">
        <v>0</v>
      </c>
      <c r="S421">
        <v>0</v>
      </c>
    </row>
    <row r="422" spans="11:19">
      <c r="K422">
        <v>0</v>
      </c>
      <c r="R422">
        <v>0</v>
      </c>
      <c r="S422">
        <v>0</v>
      </c>
    </row>
    <row r="423" spans="11:19">
      <c r="K423">
        <v>0</v>
      </c>
      <c r="R423">
        <v>0</v>
      </c>
      <c r="S423">
        <v>0</v>
      </c>
    </row>
    <row r="424" spans="11:19">
      <c r="K424">
        <v>0</v>
      </c>
      <c r="R424">
        <v>0</v>
      </c>
      <c r="S424">
        <v>0</v>
      </c>
    </row>
    <row r="425" spans="11:19">
      <c r="K425">
        <v>0</v>
      </c>
      <c r="R425">
        <v>0</v>
      </c>
      <c r="S425">
        <v>0</v>
      </c>
    </row>
    <row r="426" spans="11:19">
      <c r="K426">
        <v>0</v>
      </c>
      <c r="R426">
        <v>0</v>
      </c>
      <c r="S426">
        <v>0</v>
      </c>
    </row>
    <row r="427" spans="11:19">
      <c r="K427">
        <v>0</v>
      </c>
      <c r="R427">
        <v>0</v>
      </c>
      <c r="S427">
        <v>0</v>
      </c>
    </row>
    <row r="428" spans="11:19">
      <c r="K428">
        <v>0</v>
      </c>
      <c r="R428">
        <v>0</v>
      </c>
      <c r="S428">
        <v>0</v>
      </c>
    </row>
    <row r="429" spans="11:19">
      <c r="K429">
        <v>0</v>
      </c>
      <c r="R429">
        <v>0</v>
      </c>
      <c r="S429">
        <v>0</v>
      </c>
    </row>
    <row r="430" spans="11:19">
      <c r="K430">
        <v>0</v>
      </c>
      <c r="R430">
        <v>0</v>
      </c>
      <c r="S430">
        <v>0</v>
      </c>
    </row>
    <row r="431" spans="11:19">
      <c r="K431">
        <v>0</v>
      </c>
      <c r="R431">
        <v>0</v>
      </c>
      <c r="S431">
        <v>0</v>
      </c>
    </row>
    <row r="432" spans="11:19">
      <c r="K432">
        <v>0</v>
      </c>
      <c r="R432">
        <v>0</v>
      </c>
      <c r="S432">
        <v>0</v>
      </c>
    </row>
    <row r="433" spans="11:19">
      <c r="K433">
        <v>0</v>
      </c>
      <c r="R433">
        <v>0</v>
      </c>
      <c r="S433">
        <v>0</v>
      </c>
    </row>
    <row r="434" spans="11:19">
      <c r="K434">
        <v>0</v>
      </c>
      <c r="R434">
        <v>0</v>
      </c>
      <c r="S434">
        <v>0</v>
      </c>
    </row>
    <row r="435" spans="11:19">
      <c r="K435">
        <v>0</v>
      </c>
      <c r="R435">
        <v>0</v>
      </c>
      <c r="S435">
        <v>0</v>
      </c>
    </row>
    <row r="436" spans="11:19">
      <c r="K436">
        <v>0</v>
      </c>
      <c r="R436">
        <v>0</v>
      </c>
      <c r="S436">
        <v>0</v>
      </c>
    </row>
    <row r="437" spans="11:19">
      <c r="K437">
        <v>0</v>
      </c>
      <c r="R437">
        <v>0</v>
      </c>
      <c r="S437">
        <v>0</v>
      </c>
    </row>
    <row r="438" spans="11:19">
      <c r="K438">
        <v>0</v>
      </c>
      <c r="R438">
        <v>0</v>
      </c>
      <c r="S438">
        <v>0</v>
      </c>
    </row>
    <row r="439" spans="11:19">
      <c r="K439">
        <v>0</v>
      </c>
      <c r="R439">
        <v>0</v>
      </c>
      <c r="S439">
        <v>0</v>
      </c>
    </row>
    <row r="440" spans="11:19">
      <c r="K440">
        <v>0</v>
      </c>
      <c r="R440">
        <v>0</v>
      </c>
      <c r="S440">
        <v>0</v>
      </c>
    </row>
    <row r="441" spans="11:19">
      <c r="K441">
        <v>0</v>
      </c>
      <c r="R441">
        <v>0</v>
      </c>
      <c r="S441">
        <v>0</v>
      </c>
    </row>
    <row r="442" spans="11:19">
      <c r="K442">
        <v>0</v>
      </c>
      <c r="R442">
        <v>0</v>
      </c>
      <c r="S442">
        <v>0</v>
      </c>
    </row>
    <row r="443" spans="11:19">
      <c r="K443">
        <v>0</v>
      </c>
      <c r="R443">
        <v>0</v>
      </c>
      <c r="S443">
        <v>0</v>
      </c>
    </row>
    <row r="444" spans="11:19">
      <c r="K444">
        <v>0</v>
      </c>
      <c r="R444">
        <v>0</v>
      </c>
      <c r="S444">
        <v>0</v>
      </c>
    </row>
    <row r="445" spans="11:19">
      <c r="K445">
        <v>0</v>
      </c>
      <c r="R445">
        <v>0</v>
      </c>
      <c r="S445">
        <v>0</v>
      </c>
    </row>
    <row r="446" spans="11:19">
      <c r="K446">
        <v>0</v>
      </c>
      <c r="R446">
        <v>0</v>
      </c>
      <c r="S446">
        <v>0</v>
      </c>
    </row>
    <row r="447" spans="11:19">
      <c r="K447">
        <v>0</v>
      </c>
      <c r="R447">
        <v>0</v>
      </c>
      <c r="S447">
        <v>0</v>
      </c>
    </row>
    <row r="448" spans="11:19">
      <c r="K448">
        <v>0</v>
      </c>
      <c r="R448">
        <v>0</v>
      </c>
      <c r="S448">
        <v>0</v>
      </c>
    </row>
    <row r="449" spans="11:19">
      <c r="K449">
        <v>0</v>
      </c>
      <c r="R449">
        <v>0</v>
      </c>
      <c r="S449">
        <v>0</v>
      </c>
    </row>
    <row r="450" spans="11:19">
      <c r="K450">
        <v>0</v>
      </c>
      <c r="R450">
        <v>0</v>
      </c>
      <c r="S450">
        <v>0</v>
      </c>
    </row>
    <row r="451" spans="11:19">
      <c r="K451">
        <v>0</v>
      </c>
      <c r="R451">
        <v>0</v>
      </c>
      <c r="S451">
        <v>0</v>
      </c>
    </row>
    <row r="452" spans="11:19">
      <c r="K452">
        <v>0</v>
      </c>
      <c r="R452">
        <v>0</v>
      </c>
      <c r="S452">
        <v>0</v>
      </c>
    </row>
    <row r="453" spans="11:19">
      <c r="K453">
        <v>0</v>
      </c>
      <c r="R453">
        <v>0</v>
      </c>
      <c r="S453">
        <v>0</v>
      </c>
    </row>
    <row r="454" spans="11:19">
      <c r="K454">
        <v>0</v>
      </c>
      <c r="R454">
        <v>0</v>
      </c>
      <c r="S454">
        <v>0</v>
      </c>
    </row>
    <row r="455" spans="11:19">
      <c r="K455">
        <v>0</v>
      </c>
      <c r="R455">
        <v>0</v>
      </c>
      <c r="S455">
        <v>0</v>
      </c>
    </row>
    <row r="456" spans="11:19">
      <c r="K456">
        <v>0</v>
      </c>
      <c r="R456">
        <v>0</v>
      </c>
      <c r="S456">
        <v>0</v>
      </c>
    </row>
    <row r="457" spans="11:19">
      <c r="K457">
        <v>0</v>
      </c>
      <c r="R457">
        <v>0</v>
      </c>
      <c r="S457">
        <v>0</v>
      </c>
    </row>
    <row r="458" spans="11:19">
      <c r="K458">
        <v>0</v>
      </c>
      <c r="R458">
        <v>0</v>
      </c>
      <c r="S458">
        <v>0</v>
      </c>
    </row>
    <row r="459" spans="11:19">
      <c r="K459">
        <v>0</v>
      </c>
      <c r="R459">
        <v>0</v>
      </c>
      <c r="S459">
        <v>0</v>
      </c>
    </row>
    <row r="460" spans="11:19">
      <c r="K460">
        <v>0</v>
      </c>
      <c r="R460">
        <v>0</v>
      </c>
      <c r="S460">
        <v>0</v>
      </c>
    </row>
    <row r="461" spans="11:19">
      <c r="K461">
        <v>0</v>
      </c>
      <c r="R461">
        <v>0</v>
      </c>
      <c r="S461">
        <v>0</v>
      </c>
    </row>
    <row r="462" spans="11:19">
      <c r="K462">
        <v>0</v>
      </c>
      <c r="R462">
        <v>0</v>
      </c>
      <c r="S462">
        <v>0</v>
      </c>
    </row>
    <row r="463" spans="11:19">
      <c r="K463">
        <v>0</v>
      </c>
      <c r="R463">
        <v>0</v>
      </c>
      <c r="S463">
        <v>0</v>
      </c>
    </row>
    <row r="464" spans="11:19">
      <c r="K464">
        <v>0</v>
      </c>
      <c r="R464">
        <v>0</v>
      </c>
      <c r="S464">
        <v>0</v>
      </c>
    </row>
    <row r="465" spans="11:19">
      <c r="K465">
        <v>0</v>
      </c>
      <c r="R465">
        <v>0</v>
      </c>
      <c r="S465">
        <v>0</v>
      </c>
    </row>
    <row r="466" spans="11:19">
      <c r="K466">
        <v>0</v>
      </c>
      <c r="R466">
        <v>0</v>
      </c>
      <c r="S466">
        <v>0</v>
      </c>
    </row>
    <row r="467" spans="11:19">
      <c r="K467">
        <v>0</v>
      </c>
      <c r="R467">
        <v>0</v>
      </c>
      <c r="S467">
        <v>0</v>
      </c>
    </row>
    <row r="468" spans="11:19">
      <c r="K468">
        <v>0</v>
      </c>
      <c r="R468">
        <v>0</v>
      </c>
      <c r="S468">
        <v>0</v>
      </c>
    </row>
    <row r="469" spans="11:19">
      <c r="K469">
        <v>0</v>
      </c>
      <c r="R469">
        <v>0</v>
      </c>
      <c r="S469">
        <v>0</v>
      </c>
    </row>
    <row r="470" spans="11:19">
      <c r="K470">
        <v>0</v>
      </c>
      <c r="R470">
        <v>0</v>
      </c>
      <c r="S470">
        <v>0</v>
      </c>
    </row>
    <row r="471" spans="11:19">
      <c r="K471">
        <v>0</v>
      </c>
      <c r="R471">
        <v>0</v>
      </c>
      <c r="S471">
        <v>0</v>
      </c>
    </row>
    <row r="472" spans="11:19">
      <c r="K472">
        <v>0</v>
      </c>
      <c r="R472">
        <v>0</v>
      </c>
      <c r="S472">
        <v>0</v>
      </c>
    </row>
    <row r="473" spans="11:19">
      <c r="K473">
        <v>0</v>
      </c>
      <c r="R473">
        <v>0</v>
      </c>
      <c r="S473">
        <v>0</v>
      </c>
    </row>
    <row r="474" spans="11:19">
      <c r="K474">
        <v>0</v>
      </c>
      <c r="R474">
        <v>0</v>
      </c>
      <c r="S474">
        <v>0</v>
      </c>
    </row>
    <row r="475" spans="11:19">
      <c r="K475">
        <v>0</v>
      </c>
      <c r="R475">
        <v>0</v>
      </c>
      <c r="S475">
        <v>0</v>
      </c>
    </row>
    <row r="476" spans="11:19">
      <c r="K476">
        <v>0</v>
      </c>
      <c r="R476">
        <v>0</v>
      </c>
      <c r="S476">
        <v>0</v>
      </c>
    </row>
    <row r="477" spans="11:19">
      <c r="K477">
        <v>0</v>
      </c>
      <c r="R477">
        <v>0</v>
      </c>
      <c r="S477">
        <v>0</v>
      </c>
    </row>
    <row r="478" spans="11:19">
      <c r="K478">
        <v>0</v>
      </c>
      <c r="R478">
        <v>0</v>
      </c>
      <c r="S478">
        <v>0</v>
      </c>
    </row>
    <row r="479" spans="11:19">
      <c r="K479">
        <v>0</v>
      </c>
      <c r="R479">
        <v>0</v>
      </c>
      <c r="S479">
        <v>0</v>
      </c>
    </row>
    <row r="480" spans="11:19">
      <c r="K480">
        <v>0</v>
      </c>
      <c r="R480">
        <v>0</v>
      </c>
      <c r="S480">
        <v>0</v>
      </c>
    </row>
    <row r="481" spans="11:19">
      <c r="K481">
        <v>0</v>
      </c>
      <c r="R481">
        <v>0</v>
      </c>
      <c r="S481">
        <v>0</v>
      </c>
    </row>
    <row r="482" spans="11:19">
      <c r="K482">
        <v>0</v>
      </c>
      <c r="R482">
        <v>0</v>
      </c>
      <c r="S482">
        <v>0</v>
      </c>
    </row>
    <row r="483" spans="11:19">
      <c r="K483">
        <v>0</v>
      </c>
      <c r="R483">
        <v>0</v>
      </c>
      <c r="S483">
        <v>0</v>
      </c>
    </row>
    <row r="484" spans="11:19">
      <c r="K484">
        <v>0</v>
      </c>
      <c r="R484">
        <v>0</v>
      </c>
      <c r="S484">
        <v>0</v>
      </c>
    </row>
    <row r="485" spans="11:19">
      <c r="K485">
        <v>0</v>
      </c>
      <c r="R485">
        <v>0</v>
      </c>
      <c r="S485">
        <v>0</v>
      </c>
    </row>
    <row r="486" spans="11:19">
      <c r="K486">
        <v>0</v>
      </c>
      <c r="R486">
        <v>0</v>
      </c>
      <c r="S486">
        <v>0</v>
      </c>
    </row>
    <row r="487" spans="11:19">
      <c r="K487">
        <v>0</v>
      </c>
      <c r="R487">
        <v>0</v>
      </c>
      <c r="S487">
        <v>0</v>
      </c>
    </row>
    <row r="488" spans="11:19">
      <c r="K488">
        <v>0</v>
      </c>
      <c r="R488">
        <v>0</v>
      </c>
      <c r="S488">
        <v>0</v>
      </c>
    </row>
    <row r="489" spans="11:19">
      <c r="K489">
        <v>0</v>
      </c>
      <c r="R489">
        <v>0</v>
      </c>
      <c r="S489">
        <v>0</v>
      </c>
    </row>
    <row r="490" spans="11:19">
      <c r="K490">
        <v>0</v>
      </c>
      <c r="R490">
        <v>0</v>
      </c>
      <c r="S490">
        <v>0</v>
      </c>
    </row>
    <row r="491" spans="11:19">
      <c r="K491">
        <v>0</v>
      </c>
      <c r="R491">
        <v>0</v>
      </c>
      <c r="S491">
        <v>0</v>
      </c>
    </row>
    <row r="492" spans="11:19">
      <c r="K492">
        <v>0</v>
      </c>
      <c r="R492">
        <v>0</v>
      </c>
      <c r="S492">
        <v>0</v>
      </c>
    </row>
    <row r="493" spans="11:19">
      <c r="K493">
        <v>0</v>
      </c>
      <c r="R493">
        <v>0</v>
      </c>
      <c r="S493">
        <v>0</v>
      </c>
    </row>
    <row r="494" spans="11:19">
      <c r="K494">
        <v>0</v>
      </c>
      <c r="R494">
        <v>0</v>
      </c>
      <c r="S494">
        <v>0</v>
      </c>
    </row>
    <row r="495" spans="11:19">
      <c r="K495">
        <v>0</v>
      </c>
      <c r="R495">
        <v>0</v>
      </c>
      <c r="S495">
        <v>0</v>
      </c>
    </row>
    <row r="496" spans="11:19">
      <c r="K496">
        <v>0</v>
      </c>
      <c r="R496">
        <v>0</v>
      </c>
      <c r="S496">
        <v>0</v>
      </c>
    </row>
    <row r="497" spans="11:19">
      <c r="K497">
        <v>0</v>
      </c>
      <c r="R497">
        <v>0</v>
      </c>
      <c r="S497">
        <v>0</v>
      </c>
    </row>
    <row r="498" spans="11:19">
      <c r="K498">
        <v>0</v>
      </c>
      <c r="R498">
        <v>0</v>
      </c>
      <c r="S498">
        <v>0</v>
      </c>
    </row>
    <row r="499" spans="11:19">
      <c r="K499">
        <v>0</v>
      </c>
      <c r="R499">
        <v>0</v>
      </c>
      <c r="S499">
        <v>0</v>
      </c>
    </row>
    <row r="500" spans="11:19">
      <c r="K500">
        <v>0</v>
      </c>
      <c r="R500">
        <v>0</v>
      </c>
      <c r="S500">
        <v>0</v>
      </c>
    </row>
    <row r="501" spans="11:19">
      <c r="K501">
        <v>0</v>
      </c>
      <c r="R501">
        <v>0</v>
      </c>
      <c r="S501">
        <v>0</v>
      </c>
    </row>
    <row r="502" spans="11:19">
      <c r="K502">
        <v>0</v>
      </c>
      <c r="R502">
        <v>0</v>
      </c>
      <c r="S502">
        <v>0</v>
      </c>
    </row>
    <row r="503" spans="11:19">
      <c r="K503">
        <v>0</v>
      </c>
      <c r="R503">
        <v>0</v>
      </c>
      <c r="S503">
        <v>0</v>
      </c>
    </row>
    <row r="504" spans="11:19">
      <c r="K504">
        <v>0</v>
      </c>
      <c r="R504">
        <v>0</v>
      </c>
      <c r="S504">
        <v>0</v>
      </c>
    </row>
    <row r="505" spans="11:19">
      <c r="K505">
        <v>0</v>
      </c>
      <c r="R505">
        <v>0</v>
      </c>
      <c r="S505">
        <v>0</v>
      </c>
    </row>
    <row r="506" spans="11:19">
      <c r="K506">
        <v>0</v>
      </c>
      <c r="R506">
        <v>0</v>
      </c>
      <c r="S506">
        <v>0</v>
      </c>
    </row>
    <row r="507" spans="11:19">
      <c r="K507">
        <v>0</v>
      </c>
      <c r="R507">
        <v>0</v>
      </c>
      <c r="S507">
        <v>0</v>
      </c>
    </row>
    <row r="508" spans="11:19">
      <c r="K508">
        <v>0</v>
      </c>
      <c r="R508">
        <v>0</v>
      </c>
      <c r="S508">
        <v>0</v>
      </c>
    </row>
    <row r="509" spans="11:19">
      <c r="K509">
        <v>0</v>
      </c>
      <c r="R509">
        <v>0</v>
      </c>
      <c r="S509">
        <v>0</v>
      </c>
    </row>
    <row r="510" spans="11:19">
      <c r="K510">
        <v>0</v>
      </c>
      <c r="R510">
        <v>0</v>
      </c>
      <c r="S510">
        <v>0</v>
      </c>
    </row>
    <row r="511" spans="11:19">
      <c r="K511">
        <v>0</v>
      </c>
      <c r="R511">
        <v>0</v>
      </c>
      <c r="S511">
        <v>0</v>
      </c>
    </row>
    <row r="512" spans="11:19">
      <c r="K512">
        <v>0</v>
      </c>
      <c r="R512">
        <v>0</v>
      </c>
      <c r="S512">
        <v>0</v>
      </c>
    </row>
    <row r="513" spans="11:19">
      <c r="K513">
        <v>0</v>
      </c>
      <c r="R513">
        <v>0</v>
      </c>
      <c r="S513">
        <v>0</v>
      </c>
    </row>
    <row r="514" spans="11:19">
      <c r="K514">
        <v>0</v>
      </c>
      <c r="R514">
        <v>0</v>
      </c>
      <c r="S514">
        <v>0</v>
      </c>
    </row>
    <row r="515" spans="11:19">
      <c r="K515">
        <v>0</v>
      </c>
      <c r="R515">
        <v>0</v>
      </c>
      <c r="S515">
        <v>0</v>
      </c>
    </row>
    <row r="516" spans="11:19">
      <c r="K516">
        <v>0</v>
      </c>
      <c r="R516">
        <v>0</v>
      </c>
      <c r="S516">
        <v>0</v>
      </c>
    </row>
    <row r="517" spans="11:19">
      <c r="K517">
        <v>0</v>
      </c>
      <c r="R517">
        <v>0</v>
      </c>
      <c r="S517">
        <v>0</v>
      </c>
    </row>
    <row r="518" spans="11:19">
      <c r="K518">
        <v>0</v>
      </c>
      <c r="R518">
        <v>0</v>
      </c>
      <c r="S518">
        <v>0</v>
      </c>
    </row>
    <row r="519" spans="11:19">
      <c r="K519">
        <v>0</v>
      </c>
      <c r="R519">
        <v>0</v>
      </c>
      <c r="S519">
        <v>0</v>
      </c>
    </row>
    <row r="520" spans="11:19">
      <c r="K520">
        <v>0</v>
      </c>
      <c r="R520">
        <v>0</v>
      </c>
      <c r="S520">
        <v>0</v>
      </c>
    </row>
    <row r="521" spans="11:19">
      <c r="K521">
        <v>0</v>
      </c>
      <c r="R521">
        <v>0</v>
      </c>
      <c r="S521">
        <v>0</v>
      </c>
    </row>
    <row r="522" spans="11:19">
      <c r="K522">
        <v>0</v>
      </c>
      <c r="R522">
        <v>0</v>
      </c>
      <c r="S522">
        <v>0</v>
      </c>
    </row>
    <row r="523" spans="11:19">
      <c r="K523">
        <v>0</v>
      </c>
      <c r="R523">
        <v>0</v>
      </c>
      <c r="S523">
        <v>0</v>
      </c>
    </row>
    <row r="524" spans="11:19">
      <c r="K524">
        <v>0</v>
      </c>
      <c r="R524">
        <v>0</v>
      </c>
      <c r="S524">
        <v>0</v>
      </c>
    </row>
    <row r="525" spans="11:19">
      <c r="K525">
        <v>0</v>
      </c>
      <c r="R525">
        <v>0</v>
      </c>
      <c r="S525">
        <v>0</v>
      </c>
    </row>
    <row r="526" spans="11:19">
      <c r="K526">
        <v>0</v>
      </c>
      <c r="R526">
        <v>0</v>
      </c>
      <c r="S526">
        <v>0</v>
      </c>
    </row>
    <row r="527" spans="11:19">
      <c r="K527">
        <v>0</v>
      </c>
      <c r="R527">
        <v>0</v>
      </c>
      <c r="S527">
        <v>0</v>
      </c>
    </row>
    <row r="528" spans="11:19">
      <c r="K528">
        <v>0</v>
      </c>
      <c r="R528">
        <v>0</v>
      </c>
      <c r="S528">
        <v>0</v>
      </c>
    </row>
    <row r="529" spans="11:19">
      <c r="K529">
        <v>0</v>
      </c>
      <c r="R529">
        <v>0</v>
      </c>
      <c r="S529">
        <v>0</v>
      </c>
    </row>
    <row r="530" spans="11:19">
      <c r="K530">
        <v>0</v>
      </c>
      <c r="R530">
        <v>0</v>
      </c>
      <c r="S530">
        <v>0</v>
      </c>
    </row>
    <row r="531" spans="11:19">
      <c r="K531">
        <v>0</v>
      </c>
      <c r="R531">
        <v>0</v>
      </c>
      <c r="S531">
        <v>0</v>
      </c>
    </row>
    <row r="532" spans="11:19">
      <c r="K532">
        <v>0</v>
      </c>
      <c r="R532">
        <v>0</v>
      </c>
      <c r="S532">
        <v>0</v>
      </c>
    </row>
    <row r="533" spans="11:19">
      <c r="K533">
        <v>0</v>
      </c>
      <c r="R533">
        <v>0</v>
      </c>
      <c r="S533">
        <v>0</v>
      </c>
    </row>
    <row r="534" spans="11:19">
      <c r="K534">
        <v>0</v>
      </c>
      <c r="R534">
        <v>0</v>
      </c>
      <c r="S534">
        <v>0</v>
      </c>
    </row>
    <row r="535" spans="11:19">
      <c r="K535">
        <v>0</v>
      </c>
      <c r="R535">
        <v>0</v>
      </c>
      <c r="S535">
        <v>0</v>
      </c>
    </row>
    <row r="536" spans="11:19">
      <c r="K536">
        <v>0</v>
      </c>
      <c r="R536">
        <v>0</v>
      </c>
      <c r="S536">
        <v>0</v>
      </c>
    </row>
    <row r="537" spans="11:19">
      <c r="K537">
        <v>0</v>
      </c>
      <c r="R537">
        <v>0</v>
      </c>
      <c r="S537">
        <v>0</v>
      </c>
    </row>
    <row r="538" spans="11:19">
      <c r="K538">
        <v>0</v>
      </c>
      <c r="R538">
        <v>0</v>
      </c>
      <c r="S538">
        <v>0</v>
      </c>
    </row>
    <row r="539" spans="11:19">
      <c r="K539">
        <v>0</v>
      </c>
      <c r="R539">
        <v>0</v>
      </c>
      <c r="S539">
        <v>0</v>
      </c>
    </row>
    <row r="540" spans="11:19">
      <c r="K540">
        <v>0</v>
      </c>
      <c r="R540">
        <v>0</v>
      </c>
      <c r="S540">
        <v>0</v>
      </c>
    </row>
    <row r="541" spans="11:19">
      <c r="K541">
        <v>0</v>
      </c>
      <c r="R541">
        <v>0</v>
      </c>
      <c r="S541">
        <v>0</v>
      </c>
    </row>
    <row r="542" spans="11:19">
      <c r="K542">
        <v>0</v>
      </c>
      <c r="R542">
        <v>0</v>
      </c>
      <c r="S542">
        <v>0</v>
      </c>
    </row>
    <row r="543" spans="11:19">
      <c r="K543">
        <v>0</v>
      </c>
      <c r="R543">
        <v>0</v>
      </c>
      <c r="S543">
        <v>0</v>
      </c>
    </row>
    <row r="544" spans="11:19">
      <c r="K544">
        <v>0</v>
      </c>
      <c r="R544">
        <v>0</v>
      </c>
      <c r="S544">
        <v>0</v>
      </c>
    </row>
    <row r="545" spans="11:19">
      <c r="K545">
        <v>0</v>
      </c>
      <c r="R545">
        <v>0</v>
      </c>
      <c r="S545">
        <v>0</v>
      </c>
    </row>
    <row r="546" spans="11:19">
      <c r="K546">
        <v>0</v>
      </c>
      <c r="R546">
        <v>0</v>
      </c>
      <c r="S546">
        <v>0</v>
      </c>
    </row>
    <row r="547" spans="11:19">
      <c r="K547">
        <v>0</v>
      </c>
      <c r="R547">
        <v>0</v>
      </c>
      <c r="S547">
        <v>0</v>
      </c>
    </row>
    <row r="548" spans="11:19">
      <c r="K548">
        <v>0</v>
      </c>
      <c r="R548">
        <v>0</v>
      </c>
      <c r="S548">
        <v>0</v>
      </c>
    </row>
    <row r="549" spans="11:19">
      <c r="K549">
        <v>0</v>
      </c>
      <c r="R549">
        <v>0</v>
      </c>
      <c r="S549">
        <v>0</v>
      </c>
    </row>
    <row r="550" spans="11:19">
      <c r="K550">
        <v>0</v>
      </c>
      <c r="R550">
        <v>0</v>
      </c>
      <c r="S550">
        <v>0</v>
      </c>
    </row>
    <row r="551" spans="11:19">
      <c r="K551">
        <v>0</v>
      </c>
      <c r="R551">
        <v>0</v>
      </c>
      <c r="S551">
        <v>0</v>
      </c>
    </row>
    <row r="552" spans="11:19">
      <c r="K552">
        <v>0</v>
      </c>
      <c r="R552">
        <v>0</v>
      </c>
      <c r="S552">
        <v>0</v>
      </c>
    </row>
    <row r="553" spans="11:19">
      <c r="K553">
        <v>0</v>
      </c>
      <c r="R553">
        <v>0</v>
      </c>
      <c r="S553">
        <v>0</v>
      </c>
    </row>
    <row r="554" spans="11:19">
      <c r="K554">
        <v>0</v>
      </c>
      <c r="R554">
        <v>0</v>
      </c>
      <c r="S554">
        <v>0</v>
      </c>
    </row>
    <row r="555" spans="11:19">
      <c r="K555">
        <v>0</v>
      </c>
      <c r="R555">
        <v>0</v>
      </c>
      <c r="S555">
        <v>0</v>
      </c>
    </row>
    <row r="556" spans="11:19">
      <c r="K556">
        <v>0</v>
      </c>
      <c r="R556">
        <v>0</v>
      </c>
      <c r="S556">
        <v>0</v>
      </c>
    </row>
    <row r="557" spans="11:19">
      <c r="K557">
        <v>0</v>
      </c>
      <c r="R557">
        <v>0</v>
      </c>
      <c r="S557">
        <v>0</v>
      </c>
    </row>
    <row r="558" spans="11:19">
      <c r="K558">
        <v>0</v>
      </c>
      <c r="R558">
        <v>0</v>
      </c>
      <c r="S558">
        <v>0</v>
      </c>
    </row>
    <row r="559" spans="11:19">
      <c r="K559">
        <v>0</v>
      </c>
      <c r="R559">
        <v>0</v>
      </c>
      <c r="S559">
        <v>0</v>
      </c>
    </row>
    <row r="560" spans="11:19">
      <c r="K560">
        <v>0</v>
      </c>
      <c r="R560">
        <v>0</v>
      </c>
      <c r="S560">
        <v>0</v>
      </c>
    </row>
    <row r="561" spans="11:19">
      <c r="K561">
        <v>0</v>
      </c>
      <c r="R561">
        <v>0</v>
      </c>
      <c r="S561">
        <v>0</v>
      </c>
    </row>
    <row r="562" spans="11:19">
      <c r="K562">
        <v>0</v>
      </c>
      <c r="R562">
        <v>0</v>
      </c>
      <c r="S562">
        <v>0</v>
      </c>
    </row>
    <row r="563" spans="11:19">
      <c r="K563">
        <v>0</v>
      </c>
      <c r="R563">
        <v>0</v>
      </c>
      <c r="S563">
        <v>0</v>
      </c>
    </row>
    <row r="564" spans="11:19">
      <c r="K564">
        <v>0</v>
      </c>
      <c r="R564">
        <v>0</v>
      </c>
      <c r="S564">
        <v>0</v>
      </c>
    </row>
    <row r="565" spans="11:19">
      <c r="K565">
        <v>0</v>
      </c>
      <c r="R565">
        <v>0</v>
      </c>
      <c r="S565">
        <v>0</v>
      </c>
    </row>
    <row r="566" spans="11:19">
      <c r="K566">
        <v>0</v>
      </c>
      <c r="R566">
        <v>0</v>
      </c>
      <c r="S566">
        <v>0</v>
      </c>
    </row>
    <row r="567" spans="11:19">
      <c r="K567">
        <v>0</v>
      </c>
      <c r="R567">
        <v>0</v>
      </c>
      <c r="S567">
        <v>0</v>
      </c>
    </row>
    <row r="568" spans="11:19">
      <c r="K568">
        <v>0</v>
      </c>
      <c r="R568">
        <v>0</v>
      </c>
      <c r="S568">
        <v>0</v>
      </c>
    </row>
    <row r="569" spans="11:19">
      <c r="K569">
        <v>0</v>
      </c>
      <c r="R569">
        <v>0</v>
      </c>
      <c r="S569">
        <v>0</v>
      </c>
    </row>
    <row r="570" spans="11:19">
      <c r="K570">
        <v>0</v>
      </c>
      <c r="R570">
        <v>0</v>
      </c>
      <c r="S570">
        <v>0</v>
      </c>
    </row>
    <row r="571" spans="11:19">
      <c r="K571">
        <v>0</v>
      </c>
      <c r="R571">
        <v>0</v>
      </c>
      <c r="S571">
        <v>0</v>
      </c>
    </row>
    <row r="572" spans="11:19">
      <c r="K572">
        <v>0</v>
      </c>
      <c r="R572">
        <v>0</v>
      </c>
      <c r="S572">
        <v>0</v>
      </c>
    </row>
    <row r="573" spans="11:19">
      <c r="K573">
        <v>0</v>
      </c>
      <c r="R573">
        <v>0</v>
      </c>
      <c r="S573">
        <v>0</v>
      </c>
    </row>
    <row r="574" spans="11:19">
      <c r="K574">
        <v>0</v>
      </c>
      <c r="R574">
        <v>0</v>
      </c>
      <c r="S574">
        <v>0</v>
      </c>
    </row>
    <row r="575" spans="11:19">
      <c r="K575">
        <v>0</v>
      </c>
      <c r="R575">
        <v>0</v>
      </c>
      <c r="S575">
        <v>0</v>
      </c>
    </row>
    <row r="576" spans="11:19">
      <c r="K576">
        <v>0</v>
      </c>
      <c r="R576">
        <v>0</v>
      </c>
      <c r="S576">
        <v>0</v>
      </c>
    </row>
    <row r="577" spans="11:19">
      <c r="K577">
        <v>0</v>
      </c>
      <c r="R577">
        <v>0</v>
      </c>
      <c r="S577">
        <v>0</v>
      </c>
    </row>
    <row r="578" spans="11:19">
      <c r="K578">
        <v>0</v>
      </c>
      <c r="R578">
        <v>0</v>
      </c>
      <c r="S578">
        <v>0</v>
      </c>
    </row>
    <row r="579" spans="11:19">
      <c r="K579">
        <v>0</v>
      </c>
      <c r="R579">
        <v>0</v>
      </c>
      <c r="S579">
        <v>0</v>
      </c>
    </row>
    <row r="580" spans="11:19">
      <c r="K580">
        <v>0</v>
      </c>
      <c r="R580">
        <v>0</v>
      </c>
      <c r="S580">
        <v>0</v>
      </c>
    </row>
    <row r="581" spans="11:19">
      <c r="K581">
        <v>0</v>
      </c>
      <c r="R581">
        <v>0</v>
      </c>
      <c r="S581">
        <v>0</v>
      </c>
    </row>
    <row r="582" spans="11:19">
      <c r="K582">
        <v>0</v>
      </c>
      <c r="R582">
        <v>0</v>
      </c>
      <c r="S582">
        <v>0</v>
      </c>
    </row>
    <row r="583" spans="11:19">
      <c r="K583">
        <v>0</v>
      </c>
      <c r="R583">
        <v>0</v>
      </c>
      <c r="S583">
        <v>0</v>
      </c>
    </row>
    <row r="584" spans="11:19">
      <c r="K584">
        <v>0</v>
      </c>
      <c r="R584">
        <v>0</v>
      </c>
      <c r="S584">
        <v>0</v>
      </c>
    </row>
    <row r="585" spans="11:19">
      <c r="K585">
        <v>0</v>
      </c>
      <c r="R585">
        <v>0</v>
      </c>
      <c r="S585">
        <v>0</v>
      </c>
    </row>
    <row r="586" spans="11:19">
      <c r="K586">
        <v>0</v>
      </c>
      <c r="R586">
        <v>0</v>
      </c>
      <c r="S586">
        <v>0</v>
      </c>
    </row>
    <row r="587" spans="11:19">
      <c r="K587">
        <v>0</v>
      </c>
      <c r="R587">
        <v>0</v>
      </c>
      <c r="S587">
        <v>0</v>
      </c>
    </row>
    <row r="588" spans="11:19">
      <c r="K588">
        <v>0</v>
      </c>
      <c r="R588">
        <v>0</v>
      </c>
      <c r="S588">
        <v>0</v>
      </c>
    </row>
    <row r="589" spans="11:19">
      <c r="K589">
        <v>0</v>
      </c>
      <c r="R589">
        <v>0</v>
      </c>
      <c r="S589">
        <v>0</v>
      </c>
    </row>
    <row r="590" spans="11:19">
      <c r="K590">
        <v>0</v>
      </c>
      <c r="R590">
        <v>0</v>
      </c>
      <c r="S590">
        <v>0</v>
      </c>
    </row>
    <row r="591" spans="11:19">
      <c r="K591">
        <v>0</v>
      </c>
      <c r="R591">
        <v>0</v>
      </c>
      <c r="S591">
        <v>0</v>
      </c>
    </row>
    <row r="592" spans="11:19">
      <c r="K592">
        <v>0</v>
      </c>
      <c r="R592">
        <v>0</v>
      </c>
      <c r="S592">
        <v>0</v>
      </c>
    </row>
    <row r="593" spans="11:19">
      <c r="K593">
        <v>0</v>
      </c>
      <c r="R593">
        <v>0</v>
      </c>
      <c r="S593">
        <v>0</v>
      </c>
    </row>
    <row r="594" spans="11:19">
      <c r="K594">
        <v>0</v>
      </c>
      <c r="R594">
        <v>0</v>
      </c>
      <c r="S594">
        <v>0</v>
      </c>
    </row>
    <row r="595" spans="11:19">
      <c r="K595">
        <v>0</v>
      </c>
      <c r="R595">
        <v>0</v>
      </c>
      <c r="S595">
        <v>0</v>
      </c>
    </row>
    <row r="596" spans="11:19">
      <c r="K596">
        <v>0</v>
      </c>
      <c r="R596">
        <v>0</v>
      </c>
      <c r="S596">
        <v>0</v>
      </c>
    </row>
    <row r="597" spans="11:19">
      <c r="K597">
        <v>0</v>
      </c>
      <c r="R597">
        <v>0</v>
      </c>
      <c r="S597">
        <v>0</v>
      </c>
    </row>
    <row r="598" spans="11:19">
      <c r="K598">
        <v>0</v>
      </c>
      <c r="R598">
        <v>0</v>
      </c>
      <c r="S598">
        <v>0</v>
      </c>
    </row>
    <row r="599" spans="11:19">
      <c r="K599">
        <v>0</v>
      </c>
      <c r="R599">
        <v>0</v>
      </c>
      <c r="S599">
        <v>0</v>
      </c>
    </row>
    <row r="600" spans="11:19">
      <c r="K600">
        <v>0</v>
      </c>
      <c r="R600">
        <v>0</v>
      </c>
      <c r="S600">
        <v>0</v>
      </c>
    </row>
    <row r="601" spans="11:19">
      <c r="K601">
        <v>0</v>
      </c>
      <c r="R601">
        <v>0</v>
      </c>
      <c r="S601">
        <v>0</v>
      </c>
    </row>
    <row r="602" spans="11:19">
      <c r="K602">
        <v>0</v>
      </c>
      <c r="R602">
        <v>0</v>
      </c>
      <c r="S602">
        <v>0</v>
      </c>
    </row>
    <row r="603" spans="11:19">
      <c r="K603">
        <v>0</v>
      </c>
      <c r="R603">
        <v>0</v>
      </c>
      <c r="S603">
        <v>0</v>
      </c>
    </row>
    <row r="604" spans="11:19">
      <c r="K604">
        <v>0</v>
      </c>
      <c r="R604">
        <v>0</v>
      </c>
      <c r="S604">
        <v>0</v>
      </c>
    </row>
    <row r="605" spans="11:19">
      <c r="K605">
        <v>0</v>
      </c>
      <c r="R605">
        <v>0</v>
      </c>
      <c r="S605">
        <v>0</v>
      </c>
    </row>
    <row r="606" spans="11:19">
      <c r="K606">
        <v>0</v>
      </c>
      <c r="R606">
        <v>0</v>
      </c>
      <c r="S606">
        <v>0</v>
      </c>
    </row>
    <row r="607" spans="11:19">
      <c r="K607">
        <v>0</v>
      </c>
      <c r="R607">
        <v>0</v>
      </c>
      <c r="S607">
        <v>0</v>
      </c>
    </row>
    <row r="608" spans="11:19">
      <c r="K608">
        <v>0</v>
      </c>
      <c r="R608">
        <v>0</v>
      </c>
      <c r="S608">
        <v>0</v>
      </c>
    </row>
    <row r="609" spans="11:19">
      <c r="K609">
        <v>0</v>
      </c>
      <c r="R609">
        <v>0</v>
      </c>
      <c r="S609">
        <v>0</v>
      </c>
    </row>
    <row r="610" spans="11:19">
      <c r="K610">
        <v>0</v>
      </c>
      <c r="R610">
        <v>0</v>
      </c>
      <c r="S610">
        <v>0</v>
      </c>
    </row>
    <row r="611" spans="11:19">
      <c r="K611">
        <v>0</v>
      </c>
      <c r="R611">
        <v>0</v>
      </c>
      <c r="S611">
        <v>0</v>
      </c>
    </row>
    <row r="612" spans="11:19">
      <c r="K612">
        <v>0</v>
      </c>
      <c r="R612">
        <v>0</v>
      </c>
      <c r="S612">
        <v>0</v>
      </c>
    </row>
    <row r="613" spans="11:19">
      <c r="K613">
        <v>0</v>
      </c>
      <c r="R613">
        <v>0</v>
      </c>
      <c r="S613">
        <v>0</v>
      </c>
    </row>
    <row r="614" spans="11:19">
      <c r="K614">
        <v>0</v>
      </c>
      <c r="R614">
        <v>0</v>
      </c>
      <c r="S614">
        <v>0</v>
      </c>
    </row>
    <row r="615" spans="11:19">
      <c r="K615">
        <v>0</v>
      </c>
      <c r="R615">
        <v>0</v>
      </c>
      <c r="S615">
        <v>0</v>
      </c>
    </row>
    <row r="616" spans="11:19">
      <c r="K616">
        <v>0</v>
      </c>
      <c r="R616">
        <v>0</v>
      </c>
      <c r="S616">
        <v>0</v>
      </c>
    </row>
    <row r="617" spans="11:19">
      <c r="K617">
        <v>0</v>
      </c>
      <c r="R617">
        <v>0</v>
      </c>
      <c r="S617">
        <v>0</v>
      </c>
    </row>
    <row r="618" spans="11:19">
      <c r="K618">
        <v>0</v>
      </c>
      <c r="R618">
        <v>0</v>
      </c>
      <c r="S618">
        <v>0</v>
      </c>
    </row>
    <row r="619" spans="11:19">
      <c r="K619">
        <v>0</v>
      </c>
      <c r="R619">
        <v>0</v>
      </c>
      <c r="S619">
        <v>0</v>
      </c>
    </row>
    <row r="620" spans="11:19">
      <c r="K620">
        <v>0</v>
      </c>
      <c r="R620">
        <v>0</v>
      </c>
      <c r="S620">
        <v>0</v>
      </c>
    </row>
    <row r="621" spans="11:19">
      <c r="K621">
        <v>0</v>
      </c>
      <c r="R621">
        <v>0</v>
      </c>
      <c r="S621">
        <v>0</v>
      </c>
    </row>
    <row r="622" spans="11:19">
      <c r="K622">
        <v>0</v>
      </c>
      <c r="R622">
        <v>0</v>
      </c>
      <c r="S622">
        <v>0</v>
      </c>
    </row>
    <row r="623" spans="11:19">
      <c r="K623">
        <v>0</v>
      </c>
      <c r="R623">
        <v>0</v>
      </c>
      <c r="S623">
        <v>0</v>
      </c>
    </row>
    <row r="624" spans="11:19">
      <c r="K624">
        <v>0</v>
      </c>
      <c r="R624">
        <v>0</v>
      </c>
      <c r="S624">
        <v>0</v>
      </c>
    </row>
    <row r="625" spans="11:19">
      <c r="K625">
        <v>0</v>
      </c>
      <c r="R625">
        <v>0</v>
      </c>
      <c r="S625">
        <v>0</v>
      </c>
    </row>
    <row r="626" spans="11:19">
      <c r="K626">
        <v>0</v>
      </c>
      <c r="R626">
        <v>0</v>
      </c>
      <c r="S626">
        <v>0</v>
      </c>
    </row>
    <row r="627" spans="11:19">
      <c r="K627">
        <v>0</v>
      </c>
      <c r="R627">
        <v>0</v>
      </c>
      <c r="S627">
        <v>0</v>
      </c>
    </row>
    <row r="628" spans="11:19">
      <c r="K628">
        <v>0</v>
      </c>
      <c r="R628">
        <v>0</v>
      </c>
      <c r="S628">
        <v>0</v>
      </c>
    </row>
    <row r="629" spans="11:19">
      <c r="K629">
        <v>0</v>
      </c>
      <c r="R629">
        <v>0</v>
      </c>
      <c r="S629">
        <v>0</v>
      </c>
    </row>
    <row r="630" spans="11:19">
      <c r="K630">
        <v>0</v>
      </c>
      <c r="R630">
        <v>0</v>
      </c>
      <c r="S630">
        <v>0</v>
      </c>
    </row>
    <row r="631" spans="11:19">
      <c r="K631">
        <v>0</v>
      </c>
      <c r="R631">
        <v>0</v>
      </c>
      <c r="S631">
        <v>0</v>
      </c>
    </row>
    <row r="632" spans="11:19">
      <c r="K632">
        <v>0</v>
      </c>
      <c r="R632">
        <v>0</v>
      </c>
      <c r="S632">
        <v>0</v>
      </c>
    </row>
    <row r="633" spans="11:19">
      <c r="K633">
        <v>0</v>
      </c>
      <c r="R633">
        <v>0</v>
      </c>
      <c r="S633">
        <v>0</v>
      </c>
    </row>
    <row r="634" spans="11:19">
      <c r="K634">
        <v>0</v>
      </c>
      <c r="R634">
        <v>0</v>
      </c>
      <c r="S634">
        <v>0</v>
      </c>
    </row>
    <row r="635" spans="11:19">
      <c r="K635">
        <v>0</v>
      </c>
      <c r="R635">
        <v>0</v>
      </c>
      <c r="S635">
        <v>0</v>
      </c>
    </row>
    <row r="636" spans="11:19">
      <c r="K636">
        <v>0</v>
      </c>
      <c r="R636">
        <v>0</v>
      </c>
      <c r="S636">
        <v>0</v>
      </c>
    </row>
    <row r="637" spans="11:19">
      <c r="K637">
        <v>0</v>
      </c>
      <c r="R637">
        <v>0</v>
      </c>
      <c r="S637">
        <v>0</v>
      </c>
    </row>
    <row r="638" spans="11:19">
      <c r="K638">
        <v>0</v>
      </c>
      <c r="R638">
        <v>0</v>
      </c>
      <c r="S638">
        <v>0</v>
      </c>
    </row>
    <row r="639" spans="11:19">
      <c r="K639">
        <v>0</v>
      </c>
      <c r="R639">
        <v>0</v>
      </c>
      <c r="S639">
        <v>0</v>
      </c>
    </row>
    <row r="640" spans="11:19">
      <c r="K640">
        <v>0</v>
      </c>
      <c r="R640">
        <v>0</v>
      </c>
      <c r="S640">
        <v>0</v>
      </c>
    </row>
    <row r="641" spans="11:19">
      <c r="K641">
        <v>0</v>
      </c>
      <c r="R641">
        <v>0</v>
      </c>
      <c r="S641">
        <v>0</v>
      </c>
    </row>
    <row r="642" spans="11:19">
      <c r="K642">
        <v>0</v>
      </c>
      <c r="R642">
        <v>0</v>
      </c>
      <c r="S642">
        <v>0</v>
      </c>
    </row>
    <row r="643" spans="11:19">
      <c r="K643">
        <v>0</v>
      </c>
      <c r="R643">
        <v>0</v>
      </c>
      <c r="S643">
        <v>0</v>
      </c>
    </row>
    <row r="644" spans="11:19">
      <c r="K644">
        <v>0</v>
      </c>
      <c r="R644">
        <v>0</v>
      </c>
      <c r="S644">
        <v>0</v>
      </c>
    </row>
    <row r="645" spans="11:19">
      <c r="K645">
        <v>0</v>
      </c>
      <c r="R645">
        <v>0</v>
      </c>
      <c r="S645">
        <v>0</v>
      </c>
    </row>
    <row r="646" spans="11:19">
      <c r="K646">
        <v>0</v>
      </c>
      <c r="R646">
        <v>0</v>
      </c>
      <c r="S646">
        <v>0</v>
      </c>
    </row>
    <row r="647" spans="11:19">
      <c r="K647">
        <v>0</v>
      </c>
      <c r="R647">
        <v>0</v>
      </c>
      <c r="S647">
        <v>0</v>
      </c>
    </row>
    <row r="648" spans="11:19">
      <c r="K648">
        <v>0</v>
      </c>
      <c r="R648">
        <v>0</v>
      </c>
      <c r="S648">
        <v>0</v>
      </c>
    </row>
    <row r="649" spans="11:19">
      <c r="K649">
        <v>0</v>
      </c>
      <c r="R649">
        <v>0</v>
      </c>
      <c r="S649">
        <v>0</v>
      </c>
    </row>
    <row r="650" spans="11:19">
      <c r="K650">
        <v>0</v>
      </c>
      <c r="R650">
        <v>0</v>
      </c>
      <c r="S650">
        <v>0</v>
      </c>
    </row>
    <row r="651" spans="11:19">
      <c r="K651">
        <v>0</v>
      </c>
      <c r="R651">
        <v>0</v>
      </c>
      <c r="S651">
        <v>0</v>
      </c>
    </row>
    <row r="652" spans="11:19">
      <c r="K652">
        <v>0</v>
      </c>
      <c r="R652">
        <v>0</v>
      </c>
      <c r="S652">
        <v>0</v>
      </c>
    </row>
    <row r="653" spans="11:19">
      <c r="K653">
        <v>0</v>
      </c>
      <c r="R653">
        <v>0</v>
      </c>
      <c r="S653">
        <v>0</v>
      </c>
    </row>
    <row r="654" spans="11:19">
      <c r="K654">
        <v>0</v>
      </c>
      <c r="R654">
        <v>0</v>
      </c>
      <c r="S654">
        <v>0</v>
      </c>
    </row>
    <row r="655" spans="11:19">
      <c r="K655">
        <v>0</v>
      </c>
      <c r="R655">
        <v>0</v>
      </c>
      <c r="S655">
        <v>0</v>
      </c>
    </row>
    <row r="656" spans="11:19">
      <c r="K656">
        <v>0</v>
      </c>
      <c r="R656">
        <v>0</v>
      </c>
      <c r="S65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BB2A7-B1B0-4879-A226-493A80B9F730}">
  <dimension ref="A1:V656"/>
  <sheetViews>
    <sheetView workbookViewId="0">
      <selection activeCell="Y34" sqref="Y34"/>
    </sheetView>
  </sheetViews>
  <sheetFormatPr defaultRowHeight="12.75"/>
  <sheetData>
    <row r="1" spans="1:15">
      <c r="A1" t="s">
        <v>476</v>
      </c>
    </row>
    <row r="2" spans="1:15">
      <c r="A2" t="s">
        <v>427</v>
      </c>
    </row>
    <row r="3" spans="1:15">
      <c r="A3" t="s">
        <v>2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110.6811594</v>
      </c>
    </row>
    <row r="8" spans="1:15">
      <c r="D8" t="s">
        <v>7</v>
      </c>
      <c r="J8">
        <v>75</v>
      </c>
      <c r="O8">
        <v>61.724637680000001</v>
      </c>
    </row>
    <row r="9" spans="1:15">
      <c r="D9" t="s">
        <v>8</v>
      </c>
      <c r="J9">
        <v>75</v>
      </c>
      <c r="O9">
        <v>61.579710140000003</v>
      </c>
    </row>
    <row r="10" spans="1:15">
      <c r="D10" t="s">
        <v>9</v>
      </c>
      <c r="J10">
        <v>0</v>
      </c>
      <c r="O10">
        <v>-0.18840579700000001</v>
      </c>
    </row>
    <row r="11" spans="1:15">
      <c r="D11" t="s">
        <v>10</v>
      </c>
      <c r="J11">
        <v>100</v>
      </c>
      <c r="O11">
        <v>81.84057971</v>
      </c>
    </row>
    <row r="12" spans="1:15">
      <c r="D12" t="s">
        <v>11</v>
      </c>
      <c r="J12">
        <v>125</v>
      </c>
      <c r="O12">
        <v>96.536231880000003</v>
      </c>
    </row>
    <row r="13" spans="1:15">
      <c r="D13" t="s">
        <v>12</v>
      </c>
      <c r="J13">
        <v>225</v>
      </c>
      <c r="O13">
        <v>140.92753619999999</v>
      </c>
    </row>
    <row r="14" spans="1:15">
      <c r="D14" t="s">
        <v>13</v>
      </c>
      <c r="J14">
        <v>10</v>
      </c>
      <c r="O14">
        <v>9.2028985510000005</v>
      </c>
    </row>
    <row r="15" spans="1:15">
      <c r="D15" t="s">
        <v>14</v>
      </c>
      <c r="J15">
        <v>760</v>
      </c>
      <c r="O15">
        <v>562.30434779999996</v>
      </c>
    </row>
    <row r="17" spans="1:22">
      <c r="D17" t="s">
        <v>15</v>
      </c>
      <c r="J17">
        <v>160</v>
      </c>
      <c r="O17">
        <v>139.19117650000001</v>
      </c>
    </row>
    <row r="18" spans="1:22">
      <c r="D18" t="s">
        <v>16</v>
      </c>
      <c r="J18">
        <v>20</v>
      </c>
      <c r="O18">
        <v>5.8382352940000004</v>
      </c>
    </row>
    <row r="19" spans="1:22">
      <c r="D19" t="s">
        <v>17</v>
      </c>
      <c r="J19">
        <v>10</v>
      </c>
      <c r="O19">
        <v>7.2426470590000003</v>
      </c>
    </row>
    <row r="20" spans="1:22">
      <c r="D20" t="s">
        <v>18</v>
      </c>
      <c r="J20">
        <v>5</v>
      </c>
      <c r="O20">
        <v>4.6176470590000003</v>
      </c>
    </row>
    <row r="21" spans="1:22">
      <c r="D21" t="s">
        <v>19</v>
      </c>
      <c r="J21">
        <v>30</v>
      </c>
      <c r="O21">
        <v>23.970588240000001</v>
      </c>
    </row>
    <row r="22" spans="1:22">
      <c r="D22" t="s">
        <v>20</v>
      </c>
      <c r="J22">
        <v>30</v>
      </c>
      <c r="O22">
        <v>23.014705880000001</v>
      </c>
    </row>
    <row r="23" spans="1:22">
      <c r="D23" t="s">
        <v>21</v>
      </c>
      <c r="J23">
        <v>255</v>
      </c>
      <c r="O23">
        <v>203.875</v>
      </c>
    </row>
    <row r="25" spans="1:22">
      <c r="D25" t="s">
        <v>22</v>
      </c>
      <c r="J25">
        <v>1015</v>
      </c>
      <c r="O25">
        <v>766.17934779999996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160</v>
      </c>
      <c r="M29">
        <v>20</v>
      </c>
      <c r="N29">
        <v>10</v>
      </c>
      <c r="O29">
        <v>5</v>
      </c>
      <c r="P29">
        <v>30</v>
      </c>
      <c r="Q29">
        <v>30</v>
      </c>
      <c r="R29">
        <v>255</v>
      </c>
      <c r="S29">
        <v>1015</v>
      </c>
      <c r="T29" t="s">
        <v>263</v>
      </c>
      <c r="U29" t="s">
        <v>44</v>
      </c>
      <c r="V29" t="s">
        <v>45</v>
      </c>
    </row>
    <row r="30" spans="1:22">
      <c r="A30" t="s">
        <v>443</v>
      </c>
      <c r="B30" t="s">
        <v>397</v>
      </c>
      <c r="C30">
        <v>119</v>
      </c>
      <c r="D30">
        <v>67</v>
      </c>
      <c r="E30">
        <v>62</v>
      </c>
      <c r="F30">
        <v>0</v>
      </c>
      <c r="G30">
        <v>95</v>
      </c>
      <c r="H30">
        <v>105</v>
      </c>
      <c r="I30">
        <v>198</v>
      </c>
      <c r="J30">
        <v>10</v>
      </c>
      <c r="K30">
        <v>656</v>
      </c>
      <c r="L30">
        <v>157</v>
      </c>
      <c r="M30">
        <v>20</v>
      </c>
      <c r="N30">
        <v>10</v>
      </c>
      <c r="O30">
        <v>5</v>
      </c>
      <c r="P30">
        <v>30</v>
      </c>
      <c r="Q30">
        <v>30</v>
      </c>
      <c r="R30">
        <v>252</v>
      </c>
      <c r="S30">
        <v>908</v>
      </c>
      <c r="T30" t="s">
        <v>48</v>
      </c>
      <c r="U30">
        <v>1</v>
      </c>
      <c r="V30" t="s">
        <v>350</v>
      </c>
    </row>
    <row r="31" spans="1:22">
      <c r="A31" t="s">
        <v>477</v>
      </c>
      <c r="B31" t="s">
        <v>403</v>
      </c>
      <c r="C31">
        <v>119</v>
      </c>
      <c r="D31">
        <v>66</v>
      </c>
      <c r="E31">
        <v>63</v>
      </c>
      <c r="F31">
        <v>0</v>
      </c>
      <c r="G31">
        <v>90</v>
      </c>
      <c r="H31">
        <v>98</v>
      </c>
      <c r="I31">
        <v>189</v>
      </c>
      <c r="J31">
        <v>10</v>
      </c>
      <c r="K31">
        <v>635</v>
      </c>
      <c r="L31">
        <v>156</v>
      </c>
      <c r="M31">
        <v>5</v>
      </c>
      <c r="N31">
        <v>5</v>
      </c>
      <c r="O31">
        <v>5</v>
      </c>
      <c r="P31">
        <v>30</v>
      </c>
      <c r="Q31">
        <v>30</v>
      </c>
      <c r="R31">
        <v>231</v>
      </c>
      <c r="S31">
        <v>866</v>
      </c>
      <c r="T31" t="s">
        <v>48</v>
      </c>
      <c r="U31">
        <v>2</v>
      </c>
      <c r="V31" t="s">
        <v>351</v>
      </c>
    </row>
    <row r="32" spans="1:22">
      <c r="A32" t="s">
        <v>464</v>
      </c>
      <c r="B32" t="s">
        <v>90</v>
      </c>
      <c r="C32">
        <v>112</v>
      </c>
      <c r="D32">
        <v>66</v>
      </c>
      <c r="E32">
        <v>60</v>
      </c>
      <c r="F32">
        <v>0</v>
      </c>
      <c r="G32">
        <v>80</v>
      </c>
      <c r="H32">
        <v>85</v>
      </c>
      <c r="I32">
        <v>189</v>
      </c>
      <c r="J32">
        <v>10</v>
      </c>
      <c r="K32">
        <v>602</v>
      </c>
      <c r="L32">
        <v>150.5</v>
      </c>
      <c r="M32">
        <v>2</v>
      </c>
      <c r="N32">
        <v>10</v>
      </c>
      <c r="O32">
        <v>5</v>
      </c>
      <c r="P32">
        <v>30</v>
      </c>
      <c r="Q32">
        <v>30</v>
      </c>
      <c r="R32">
        <v>227.5</v>
      </c>
      <c r="S32">
        <v>829.5</v>
      </c>
      <c r="T32" t="s">
        <v>48</v>
      </c>
      <c r="U32">
        <v>3</v>
      </c>
      <c r="V32" t="s">
        <v>71</v>
      </c>
    </row>
    <row r="33" spans="1:22">
      <c r="A33" t="s">
        <v>478</v>
      </c>
      <c r="B33" t="s">
        <v>397</v>
      </c>
      <c r="C33">
        <v>111</v>
      </c>
      <c r="D33">
        <v>60</v>
      </c>
      <c r="E33">
        <v>63</v>
      </c>
      <c r="F33">
        <v>0</v>
      </c>
      <c r="G33">
        <v>80</v>
      </c>
      <c r="H33">
        <v>90</v>
      </c>
      <c r="I33">
        <v>153</v>
      </c>
      <c r="J33">
        <v>10</v>
      </c>
      <c r="K33">
        <v>567</v>
      </c>
      <c r="L33">
        <v>154</v>
      </c>
      <c r="M33">
        <v>10</v>
      </c>
      <c r="N33">
        <v>10</v>
      </c>
      <c r="O33">
        <v>5</v>
      </c>
      <c r="P33">
        <v>30</v>
      </c>
      <c r="Q33">
        <v>30</v>
      </c>
      <c r="R33">
        <v>239</v>
      </c>
      <c r="S33">
        <v>806</v>
      </c>
      <c r="T33" t="s">
        <v>48</v>
      </c>
      <c r="U33">
        <v>4</v>
      </c>
      <c r="V33" t="s">
        <v>71</v>
      </c>
    </row>
    <row r="34" spans="1:22">
      <c r="A34" t="s">
        <v>479</v>
      </c>
      <c r="B34" t="s">
        <v>280</v>
      </c>
      <c r="C34">
        <v>110</v>
      </c>
      <c r="D34">
        <v>60</v>
      </c>
      <c r="E34">
        <v>53</v>
      </c>
      <c r="F34">
        <v>-3</v>
      </c>
      <c r="G34">
        <v>85</v>
      </c>
      <c r="H34">
        <v>90</v>
      </c>
      <c r="I34">
        <v>117</v>
      </c>
      <c r="J34">
        <v>5</v>
      </c>
      <c r="K34">
        <v>517</v>
      </c>
      <c r="L34">
        <v>153</v>
      </c>
      <c r="M34">
        <v>12</v>
      </c>
      <c r="N34">
        <v>10</v>
      </c>
      <c r="O34">
        <v>5</v>
      </c>
      <c r="P34">
        <v>30</v>
      </c>
      <c r="Q34">
        <v>10</v>
      </c>
      <c r="R34">
        <v>220</v>
      </c>
      <c r="S34">
        <v>737</v>
      </c>
      <c r="T34" t="s">
        <v>48</v>
      </c>
      <c r="U34">
        <v>5</v>
      </c>
      <c r="V34" t="s">
        <v>57</v>
      </c>
    </row>
    <row r="35" spans="1:22">
      <c r="A35" t="s">
        <v>480</v>
      </c>
      <c r="B35" t="s">
        <v>280</v>
      </c>
      <c r="C35">
        <v>87</v>
      </c>
      <c r="D35">
        <v>53</v>
      </c>
      <c r="E35">
        <v>54</v>
      </c>
      <c r="F35">
        <v>0</v>
      </c>
      <c r="G35">
        <v>70</v>
      </c>
      <c r="H35">
        <v>85</v>
      </c>
      <c r="I35">
        <v>126</v>
      </c>
      <c r="J35">
        <v>10</v>
      </c>
      <c r="K35">
        <v>485</v>
      </c>
      <c r="L35">
        <v>146</v>
      </c>
      <c r="M35">
        <v>16</v>
      </c>
      <c r="N35">
        <v>10</v>
      </c>
      <c r="O35">
        <v>5</v>
      </c>
      <c r="P35">
        <v>25</v>
      </c>
      <c r="Q35">
        <v>0</v>
      </c>
      <c r="R35">
        <v>202</v>
      </c>
      <c r="S35">
        <v>687</v>
      </c>
      <c r="T35" t="s">
        <v>48</v>
      </c>
      <c r="U35">
        <v>6</v>
      </c>
    </row>
    <row r="36" spans="1:22">
      <c r="A36" t="s">
        <v>481</v>
      </c>
      <c r="B36" t="s">
        <v>90</v>
      </c>
      <c r="C36">
        <v>94</v>
      </c>
      <c r="D36">
        <v>56</v>
      </c>
      <c r="E36">
        <v>60</v>
      </c>
      <c r="F36">
        <v>0</v>
      </c>
      <c r="G36">
        <v>70</v>
      </c>
      <c r="H36">
        <v>80</v>
      </c>
      <c r="I36">
        <v>99</v>
      </c>
      <c r="J36">
        <v>10</v>
      </c>
      <c r="K36">
        <v>469</v>
      </c>
      <c r="L36">
        <v>151</v>
      </c>
      <c r="M36">
        <v>2</v>
      </c>
      <c r="N36">
        <v>5</v>
      </c>
      <c r="O36">
        <v>5</v>
      </c>
      <c r="P36">
        <v>30</v>
      </c>
      <c r="Q36">
        <v>15</v>
      </c>
      <c r="R36">
        <v>208</v>
      </c>
      <c r="S36">
        <v>677</v>
      </c>
      <c r="T36" t="s">
        <v>48</v>
      </c>
      <c r="U36">
        <v>7</v>
      </c>
    </row>
    <row r="37" spans="1:22">
      <c r="A37" t="s">
        <v>482</v>
      </c>
      <c r="B37" t="s">
        <v>108</v>
      </c>
      <c r="C37">
        <v>114</v>
      </c>
      <c r="D37">
        <v>61</v>
      </c>
      <c r="E37">
        <v>58</v>
      </c>
      <c r="F37">
        <v>0</v>
      </c>
      <c r="G37">
        <v>90</v>
      </c>
      <c r="H37">
        <v>95</v>
      </c>
      <c r="I37">
        <v>162</v>
      </c>
      <c r="J37">
        <v>10</v>
      </c>
      <c r="K37">
        <v>590</v>
      </c>
      <c r="L37">
        <v>139</v>
      </c>
      <c r="M37">
        <v>2</v>
      </c>
      <c r="N37">
        <v>0</v>
      </c>
      <c r="O37">
        <v>5</v>
      </c>
      <c r="P37">
        <v>0</v>
      </c>
      <c r="Q37">
        <v>0</v>
      </c>
      <c r="R37">
        <v>73</v>
      </c>
      <c r="S37">
        <v>663</v>
      </c>
      <c r="T37" t="s">
        <v>48</v>
      </c>
      <c r="U37">
        <v>8</v>
      </c>
    </row>
    <row r="38" spans="1:22">
      <c r="A38" t="s">
        <v>291</v>
      </c>
      <c r="B38" t="s">
        <v>108</v>
      </c>
      <c r="C38">
        <v>115</v>
      </c>
      <c r="D38">
        <v>61</v>
      </c>
      <c r="E38">
        <v>64</v>
      </c>
      <c r="F38">
        <v>0</v>
      </c>
      <c r="G38">
        <v>85</v>
      </c>
      <c r="H38">
        <v>90</v>
      </c>
      <c r="I38">
        <v>153</v>
      </c>
      <c r="J38">
        <v>7</v>
      </c>
      <c r="K38">
        <v>575</v>
      </c>
      <c r="L38">
        <v>135</v>
      </c>
      <c r="M38">
        <v>2</v>
      </c>
      <c r="N38">
        <v>0</v>
      </c>
      <c r="O38">
        <v>5</v>
      </c>
      <c r="P38">
        <v>0</v>
      </c>
      <c r="Q38">
        <v>0</v>
      </c>
      <c r="R38">
        <v>71</v>
      </c>
      <c r="S38">
        <v>646</v>
      </c>
      <c r="T38" t="s">
        <v>48</v>
      </c>
      <c r="U38">
        <v>9</v>
      </c>
    </row>
    <row r="39" spans="1:22">
      <c r="A39" t="s">
        <v>483</v>
      </c>
      <c r="B39" t="s">
        <v>397</v>
      </c>
      <c r="C39">
        <v>90</v>
      </c>
      <c r="D39">
        <v>57</v>
      </c>
      <c r="E39">
        <v>60</v>
      </c>
      <c r="F39">
        <v>0</v>
      </c>
      <c r="G39">
        <v>73</v>
      </c>
      <c r="H39">
        <v>90</v>
      </c>
      <c r="I39">
        <v>54</v>
      </c>
      <c r="J39">
        <v>10</v>
      </c>
      <c r="K39">
        <v>434</v>
      </c>
      <c r="L39">
        <v>137</v>
      </c>
      <c r="M39">
        <v>2</v>
      </c>
      <c r="N39">
        <v>10</v>
      </c>
      <c r="O39">
        <v>5</v>
      </c>
      <c r="P39">
        <v>20</v>
      </c>
      <c r="Q39">
        <v>30</v>
      </c>
      <c r="R39">
        <v>204</v>
      </c>
      <c r="S39">
        <v>638</v>
      </c>
      <c r="T39" t="s">
        <v>48</v>
      </c>
      <c r="U39">
        <v>10</v>
      </c>
    </row>
    <row r="40" spans="1:22">
      <c r="A40" t="s">
        <v>484</v>
      </c>
      <c r="B40" t="s">
        <v>90</v>
      </c>
      <c r="C40">
        <v>77</v>
      </c>
      <c r="D40">
        <v>45</v>
      </c>
      <c r="E40">
        <v>48</v>
      </c>
      <c r="F40">
        <v>0</v>
      </c>
      <c r="G40">
        <v>75</v>
      </c>
      <c r="H40">
        <v>80</v>
      </c>
      <c r="I40">
        <v>45</v>
      </c>
      <c r="J40">
        <v>10</v>
      </c>
      <c r="K40">
        <v>380</v>
      </c>
      <c r="L40">
        <v>150</v>
      </c>
      <c r="M40">
        <v>2</v>
      </c>
      <c r="N40">
        <v>10</v>
      </c>
      <c r="O40">
        <v>5</v>
      </c>
      <c r="P40">
        <v>30</v>
      </c>
      <c r="Q40">
        <v>30</v>
      </c>
      <c r="R40">
        <v>227</v>
      </c>
      <c r="S40">
        <v>607</v>
      </c>
      <c r="T40" t="s">
        <v>48</v>
      </c>
      <c r="U40">
        <v>11</v>
      </c>
    </row>
    <row r="41" spans="1:22">
      <c r="A41" t="s">
        <v>485</v>
      </c>
      <c r="B41" t="s">
        <v>122</v>
      </c>
      <c r="C41">
        <v>104</v>
      </c>
      <c r="D41">
        <v>60</v>
      </c>
      <c r="E41">
        <v>61</v>
      </c>
      <c r="F41">
        <v>0</v>
      </c>
      <c r="G41">
        <v>75</v>
      </c>
      <c r="H41">
        <v>85</v>
      </c>
      <c r="I41">
        <v>81</v>
      </c>
      <c r="J41">
        <v>10</v>
      </c>
      <c r="K41">
        <v>476</v>
      </c>
      <c r="L41">
        <v>145</v>
      </c>
      <c r="M41">
        <v>14</v>
      </c>
      <c r="N41">
        <v>0</v>
      </c>
      <c r="O41">
        <v>5</v>
      </c>
      <c r="P41">
        <v>15</v>
      </c>
      <c r="Q41">
        <v>30</v>
      </c>
      <c r="R41">
        <v>104.5</v>
      </c>
      <c r="S41">
        <v>580.5</v>
      </c>
      <c r="T41" t="s">
        <v>48</v>
      </c>
      <c r="U41">
        <v>12</v>
      </c>
    </row>
    <row r="42" spans="1:22">
      <c r="A42" t="s">
        <v>486</v>
      </c>
      <c r="B42" t="s">
        <v>397</v>
      </c>
      <c r="C42">
        <v>78</v>
      </c>
      <c r="D42">
        <v>48</v>
      </c>
      <c r="E42">
        <v>51</v>
      </c>
      <c r="F42">
        <v>0</v>
      </c>
      <c r="G42">
        <v>70</v>
      </c>
      <c r="H42">
        <v>100</v>
      </c>
      <c r="I42">
        <v>63</v>
      </c>
      <c r="J42">
        <v>10</v>
      </c>
      <c r="K42">
        <v>420</v>
      </c>
      <c r="L42">
        <v>144</v>
      </c>
      <c r="M42">
        <v>2</v>
      </c>
      <c r="N42">
        <v>0</v>
      </c>
      <c r="O42">
        <v>0</v>
      </c>
      <c r="P42">
        <v>0</v>
      </c>
      <c r="Q42">
        <v>10</v>
      </c>
      <c r="R42">
        <v>156</v>
      </c>
      <c r="S42">
        <v>576</v>
      </c>
      <c r="T42" t="s">
        <v>48</v>
      </c>
      <c r="U42">
        <v>13</v>
      </c>
    </row>
    <row r="43" spans="1:22">
      <c r="A43" t="s">
        <v>487</v>
      </c>
      <c r="B43" t="s">
        <v>397</v>
      </c>
      <c r="C43">
        <v>62</v>
      </c>
      <c r="D43">
        <v>42</v>
      </c>
      <c r="E43">
        <v>42</v>
      </c>
      <c r="F43">
        <v>0</v>
      </c>
      <c r="G43">
        <v>65</v>
      </c>
      <c r="H43">
        <v>110</v>
      </c>
      <c r="I43">
        <v>1</v>
      </c>
      <c r="J43">
        <v>5</v>
      </c>
      <c r="K43">
        <v>327</v>
      </c>
      <c r="L43">
        <v>144</v>
      </c>
      <c r="M43">
        <v>2</v>
      </c>
      <c r="N43">
        <v>0</v>
      </c>
      <c r="O43">
        <v>5</v>
      </c>
      <c r="P43">
        <v>0</v>
      </c>
      <c r="Q43">
        <v>0</v>
      </c>
      <c r="R43">
        <v>151</v>
      </c>
      <c r="S43">
        <v>478</v>
      </c>
      <c r="T43" t="s">
        <v>48</v>
      </c>
      <c r="U43">
        <v>14</v>
      </c>
    </row>
    <row r="44" spans="1:22">
      <c r="A44" t="s">
        <v>488</v>
      </c>
      <c r="B44" t="s">
        <v>397</v>
      </c>
      <c r="C44">
        <v>43</v>
      </c>
      <c r="D44">
        <v>24</v>
      </c>
      <c r="E44">
        <v>24</v>
      </c>
      <c r="F44">
        <v>-1</v>
      </c>
      <c r="G44">
        <v>60</v>
      </c>
      <c r="H44">
        <v>60</v>
      </c>
      <c r="I44">
        <v>1</v>
      </c>
      <c r="J44">
        <v>10</v>
      </c>
      <c r="K44">
        <v>221</v>
      </c>
      <c r="R44">
        <v>0</v>
      </c>
      <c r="S44">
        <v>221</v>
      </c>
      <c r="T44" t="s">
        <v>48</v>
      </c>
      <c r="U44">
        <v>15</v>
      </c>
      <c r="V44" t="s">
        <v>172</v>
      </c>
    </row>
    <row r="45" spans="1:22">
      <c r="A45" t="s">
        <v>436</v>
      </c>
      <c r="B45" t="s">
        <v>75</v>
      </c>
      <c r="C45">
        <v>139</v>
      </c>
      <c r="D45">
        <v>68</v>
      </c>
      <c r="E45">
        <v>71</v>
      </c>
      <c r="F45">
        <v>0</v>
      </c>
      <c r="G45">
        <v>95</v>
      </c>
      <c r="H45">
        <v>115</v>
      </c>
      <c r="I45">
        <v>225</v>
      </c>
      <c r="J45">
        <v>10</v>
      </c>
      <c r="K45">
        <v>723</v>
      </c>
      <c r="L45">
        <v>132</v>
      </c>
      <c r="M45">
        <v>2</v>
      </c>
      <c r="N45">
        <v>0</v>
      </c>
      <c r="O45">
        <v>5</v>
      </c>
      <c r="P45">
        <v>30</v>
      </c>
      <c r="Q45">
        <v>25</v>
      </c>
      <c r="R45">
        <v>194</v>
      </c>
      <c r="S45">
        <v>917</v>
      </c>
      <c r="T45" t="s">
        <v>49</v>
      </c>
      <c r="U45">
        <v>1</v>
      </c>
      <c r="V45" t="s">
        <v>360</v>
      </c>
    </row>
    <row r="46" spans="1:22">
      <c r="A46" t="s">
        <v>489</v>
      </c>
      <c r="B46" t="s">
        <v>157</v>
      </c>
      <c r="C46">
        <v>121</v>
      </c>
      <c r="D46">
        <v>66</v>
      </c>
      <c r="E46">
        <v>65</v>
      </c>
      <c r="F46">
        <v>0</v>
      </c>
      <c r="G46">
        <v>90</v>
      </c>
      <c r="H46">
        <v>105</v>
      </c>
      <c r="I46">
        <v>189</v>
      </c>
      <c r="J46">
        <v>10</v>
      </c>
      <c r="K46">
        <v>646</v>
      </c>
      <c r="L46">
        <v>145</v>
      </c>
      <c r="M46">
        <v>2</v>
      </c>
      <c r="N46">
        <v>10</v>
      </c>
      <c r="O46">
        <v>5</v>
      </c>
      <c r="P46">
        <v>25</v>
      </c>
      <c r="Q46">
        <v>25</v>
      </c>
      <c r="R46">
        <v>212</v>
      </c>
      <c r="S46">
        <v>858</v>
      </c>
      <c r="T46" t="s">
        <v>49</v>
      </c>
      <c r="U46">
        <v>2</v>
      </c>
      <c r="V46" t="s">
        <v>362</v>
      </c>
    </row>
    <row r="47" spans="1:22">
      <c r="A47" t="s">
        <v>429</v>
      </c>
      <c r="B47" t="s">
        <v>63</v>
      </c>
      <c r="C47">
        <v>118</v>
      </c>
      <c r="D47">
        <v>64</v>
      </c>
      <c r="E47">
        <v>65</v>
      </c>
      <c r="F47">
        <v>0</v>
      </c>
      <c r="G47">
        <v>85</v>
      </c>
      <c r="H47">
        <v>110</v>
      </c>
      <c r="I47">
        <v>162</v>
      </c>
      <c r="J47">
        <v>10</v>
      </c>
      <c r="K47">
        <v>614</v>
      </c>
      <c r="L47">
        <v>150</v>
      </c>
      <c r="M47">
        <v>16</v>
      </c>
      <c r="N47">
        <v>10</v>
      </c>
      <c r="O47">
        <v>5</v>
      </c>
      <c r="P47">
        <v>30</v>
      </c>
      <c r="Q47">
        <v>30</v>
      </c>
      <c r="R47">
        <v>241</v>
      </c>
      <c r="S47">
        <v>855</v>
      </c>
      <c r="T47" t="s">
        <v>49</v>
      </c>
      <c r="U47">
        <v>3</v>
      </c>
      <c r="V47" t="s">
        <v>71</v>
      </c>
    </row>
    <row r="48" spans="1:22">
      <c r="A48" t="s">
        <v>490</v>
      </c>
      <c r="B48" t="s">
        <v>63</v>
      </c>
      <c r="C48">
        <v>107</v>
      </c>
      <c r="D48">
        <v>64</v>
      </c>
      <c r="E48">
        <v>65</v>
      </c>
      <c r="F48">
        <v>-1</v>
      </c>
      <c r="G48">
        <v>85</v>
      </c>
      <c r="H48">
        <v>100</v>
      </c>
      <c r="I48">
        <v>180</v>
      </c>
      <c r="J48">
        <v>9</v>
      </c>
      <c r="K48">
        <v>609</v>
      </c>
      <c r="L48">
        <v>137</v>
      </c>
      <c r="M48">
        <v>16</v>
      </c>
      <c r="N48">
        <v>10</v>
      </c>
      <c r="O48">
        <v>5</v>
      </c>
      <c r="P48">
        <v>30</v>
      </c>
      <c r="Q48">
        <v>30</v>
      </c>
      <c r="R48">
        <v>228</v>
      </c>
      <c r="S48">
        <v>837</v>
      </c>
      <c r="T48" t="s">
        <v>49</v>
      </c>
      <c r="U48">
        <v>4</v>
      </c>
      <c r="V48" t="s">
        <v>71</v>
      </c>
    </row>
    <row r="49" spans="1:22">
      <c r="A49" t="s">
        <v>491</v>
      </c>
      <c r="B49" t="s">
        <v>67</v>
      </c>
      <c r="C49">
        <v>121</v>
      </c>
      <c r="D49">
        <v>59</v>
      </c>
      <c r="E49">
        <v>64</v>
      </c>
      <c r="F49">
        <v>0</v>
      </c>
      <c r="G49">
        <v>80</v>
      </c>
      <c r="H49">
        <v>90</v>
      </c>
      <c r="I49">
        <v>171</v>
      </c>
      <c r="J49">
        <v>10</v>
      </c>
      <c r="K49">
        <v>595</v>
      </c>
      <c r="L49">
        <v>159</v>
      </c>
      <c r="M49">
        <v>2</v>
      </c>
      <c r="N49">
        <v>10</v>
      </c>
      <c r="O49">
        <v>0</v>
      </c>
      <c r="P49">
        <v>30</v>
      </c>
      <c r="Q49">
        <v>30</v>
      </c>
      <c r="R49">
        <v>231</v>
      </c>
      <c r="S49">
        <v>826</v>
      </c>
      <c r="T49" t="s">
        <v>49</v>
      </c>
      <c r="U49">
        <v>5</v>
      </c>
      <c r="V49" t="s">
        <v>57</v>
      </c>
    </row>
    <row r="50" spans="1:22">
      <c r="A50" t="s">
        <v>492</v>
      </c>
      <c r="B50" t="s">
        <v>75</v>
      </c>
      <c r="C50">
        <v>121</v>
      </c>
      <c r="D50">
        <v>66</v>
      </c>
      <c r="E50">
        <v>66</v>
      </c>
      <c r="F50">
        <v>0</v>
      </c>
      <c r="G50">
        <v>86</v>
      </c>
      <c r="H50">
        <v>97</v>
      </c>
      <c r="I50">
        <v>144</v>
      </c>
      <c r="J50">
        <v>10</v>
      </c>
      <c r="K50">
        <v>590</v>
      </c>
      <c r="L50">
        <v>150</v>
      </c>
      <c r="M50">
        <v>2</v>
      </c>
      <c r="N50">
        <v>10</v>
      </c>
      <c r="O50">
        <v>5</v>
      </c>
      <c r="P50">
        <v>30</v>
      </c>
      <c r="Q50">
        <v>30</v>
      </c>
      <c r="R50">
        <v>227</v>
      </c>
      <c r="S50">
        <v>817</v>
      </c>
      <c r="T50" t="s">
        <v>49</v>
      </c>
      <c r="U50">
        <v>6</v>
      </c>
      <c r="V50" t="s">
        <v>57</v>
      </c>
    </row>
    <row r="51" spans="1:22">
      <c r="A51" t="s">
        <v>493</v>
      </c>
      <c r="B51" t="s">
        <v>75</v>
      </c>
      <c r="C51">
        <v>120</v>
      </c>
      <c r="D51">
        <v>66</v>
      </c>
      <c r="E51">
        <v>65</v>
      </c>
      <c r="F51">
        <v>0</v>
      </c>
      <c r="G51">
        <v>84</v>
      </c>
      <c r="H51">
        <v>92</v>
      </c>
      <c r="I51">
        <v>171</v>
      </c>
      <c r="J51">
        <v>10</v>
      </c>
      <c r="K51">
        <v>608</v>
      </c>
      <c r="L51">
        <v>126</v>
      </c>
      <c r="M51">
        <v>2</v>
      </c>
      <c r="N51">
        <v>10</v>
      </c>
      <c r="O51">
        <v>5</v>
      </c>
      <c r="P51">
        <v>30</v>
      </c>
      <c r="Q51">
        <v>30</v>
      </c>
      <c r="R51">
        <v>203</v>
      </c>
      <c r="S51">
        <v>811</v>
      </c>
      <c r="T51" t="s">
        <v>49</v>
      </c>
      <c r="U51">
        <v>7</v>
      </c>
      <c r="V51" t="s">
        <v>57</v>
      </c>
    </row>
    <row r="52" spans="1:22">
      <c r="A52" t="s">
        <v>494</v>
      </c>
      <c r="B52" t="s">
        <v>75</v>
      </c>
      <c r="C52">
        <v>127</v>
      </c>
      <c r="D52">
        <v>63</v>
      </c>
      <c r="E52">
        <v>69</v>
      </c>
      <c r="F52">
        <v>0</v>
      </c>
      <c r="G52">
        <v>85</v>
      </c>
      <c r="H52">
        <v>110</v>
      </c>
      <c r="I52">
        <v>153</v>
      </c>
      <c r="J52">
        <v>5</v>
      </c>
      <c r="K52">
        <v>612</v>
      </c>
      <c r="L52">
        <v>131</v>
      </c>
      <c r="M52">
        <v>0</v>
      </c>
      <c r="N52">
        <v>0</v>
      </c>
      <c r="O52">
        <v>5</v>
      </c>
      <c r="P52">
        <v>30</v>
      </c>
      <c r="Q52">
        <v>25</v>
      </c>
      <c r="R52">
        <v>191</v>
      </c>
      <c r="S52">
        <v>803</v>
      </c>
      <c r="T52" t="s">
        <v>49</v>
      </c>
      <c r="U52">
        <v>8</v>
      </c>
      <c r="V52" t="s">
        <v>57</v>
      </c>
    </row>
    <row r="53" spans="1:22">
      <c r="A53" t="s">
        <v>495</v>
      </c>
      <c r="B53" t="s">
        <v>67</v>
      </c>
      <c r="C53">
        <v>119</v>
      </c>
      <c r="D53">
        <v>63</v>
      </c>
      <c r="E53">
        <v>65</v>
      </c>
      <c r="F53">
        <v>0</v>
      </c>
      <c r="G53">
        <v>83</v>
      </c>
      <c r="H53">
        <v>92</v>
      </c>
      <c r="I53">
        <v>153</v>
      </c>
      <c r="J53">
        <v>10</v>
      </c>
      <c r="K53">
        <v>585</v>
      </c>
      <c r="L53">
        <v>145</v>
      </c>
      <c r="M53">
        <v>2</v>
      </c>
      <c r="N53">
        <v>5</v>
      </c>
      <c r="O53">
        <v>5</v>
      </c>
      <c r="P53">
        <v>10</v>
      </c>
      <c r="Q53">
        <v>25</v>
      </c>
      <c r="R53">
        <v>192</v>
      </c>
      <c r="S53">
        <v>777</v>
      </c>
      <c r="T53" t="s">
        <v>49</v>
      </c>
      <c r="U53">
        <v>9</v>
      </c>
    </row>
    <row r="54" spans="1:22">
      <c r="A54" t="s">
        <v>496</v>
      </c>
      <c r="B54" t="s">
        <v>104</v>
      </c>
      <c r="C54">
        <v>115</v>
      </c>
      <c r="D54">
        <v>62</v>
      </c>
      <c r="E54">
        <v>62</v>
      </c>
      <c r="F54">
        <v>-1</v>
      </c>
      <c r="G54">
        <v>75</v>
      </c>
      <c r="H54">
        <v>85</v>
      </c>
      <c r="I54">
        <v>162</v>
      </c>
      <c r="J54">
        <v>10</v>
      </c>
      <c r="K54">
        <v>570</v>
      </c>
      <c r="L54">
        <v>142</v>
      </c>
      <c r="M54">
        <v>2</v>
      </c>
      <c r="N54">
        <v>10</v>
      </c>
      <c r="O54">
        <v>5</v>
      </c>
      <c r="P54">
        <v>30</v>
      </c>
      <c r="Q54">
        <v>10</v>
      </c>
      <c r="R54">
        <v>199</v>
      </c>
      <c r="S54">
        <v>769</v>
      </c>
      <c r="T54" t="s">
        <v>49</v>
      </c>
      <c r="U54">
        <v>10</v>
      </c>
    </row>
    <row r="55" spans="1:22">
      <c r="A55" t="s">
        <v>497</v>
      </c>
      <c r="B55" t="s">
        <v>157</v>
      </c>
      <c r="C55">
        <v>110</v>
      </c>
      <c r="D55">
        <v>60</v>
      </c>
      <c r="E55">
        <v>57</v>
      </c>
      <c r="F55">
        <v>0</v>
      </c>
      <c r="G55">
        <v>80</v>
      </c>
      <c r="H55">
        <v>96</v>
      </c>
      <c r="I55">
        <v>126</v>
      </c>
      <c r="J55">
        <v>10</v>
      </c>
      <c r="K55">
        <v>539</v>
      </c>
      <c r="L55">
        <v>151</v>
      </c>
      <c r="M55">
        <v>2</v>
      </c>
      <c r="N55">
        <v>10</v>
      </c>
      <c r="O55">
        <v>5</v>
      </c>
      <c r="P55">
        <v>20</v>
      </c>
      <c r="Q55">
        <v>30</v>
      </c>
      <c r="R55">
        <v>218</v>
      </c>
      <c r="S55">
        <v>757</v>
      </c>
      <c r="T55" t="s">
        <v>49</v>
      </c>
      <c r="U55">
        <v>11</v>
      </c>
    </row>
    <row r="56" spans="1:22">
      <c r="A56" t="s">
        <v>498</v>
      </c>
      <c r="B56" t="s">
        <v>67</v>
      </c>
      <c r="C56">
        <v>106</v>
      </c>
      <c r="D56">
        <v>61</v>
      </c>
      <c r="E56">
        <v>64</v>
      </c>
      <c r="F56">
        <v>0</v>
      </c>
      <c r="G56">
        <v>85</v>
      </c>
      <c r="H56">
        <v>90</v>
      </c>
      <c r="I56">
        <v>108</v>
      </c>
      <c r="J56">
        <v>5</v>
      </c>
      <c r="K56">
        <v>519</v>
      </c>
      <c r="L56">
        <v>147</v>
      </c>
      <c r="M56">
        <v>2</v>
      </c>
      <c r="N56">
        <v>5</v>
      </c>
      <c r="O56">
        <v>5</v>
      </c>
      <c r="P56">
        <v>30</v>
      </c>
      <c r="Q56">
        <v>30</v>
      </c>
      <c r="R56">
        <v>219</v>
      </c>
      <c r="S56">
        <v>738</v>
      </c>
      <c r="T56" t="s">
        <v>49</v>
      </c>
      <c r="U56">
        <v>12</v>
      </c>
    </row>
    <row r="57" spans="1:22">
      <c r="A57" t="s">
        <v>499</v>
      </c>
      <c r="B57" t="s">
        <v>63</v>
      </c>
      <c r="C57">
        <v>104</v>
      </c>
      <c r="D57">
        <v>60</v>
      </c>
      <c r="E57">
        <v>63</v>
      </c>
      <c r="F57">
        <v>0</v>
      </c>
      <c r="G57">
        <v>80</v>
      </c>
      <c r="H57">
        <v>95</v>
      </c>
      <c r="I57">
        <v>117</v>
      </c>
      <c r="J57">
        <v>8</v>
      </c>
      <c r="K57">
        <v>527</v>
      </c>
      <c r="L57">
        <v>131</v>
      </c>
      <c r="M57">
        <v>2</v>
      </c>
      <c r="N57">
        <v>10</v>
      </c>
      <c r="O57">
        <v>5</v>
      </c>
      <c r="P57">
        <v>30</v>
      </c>
      <c r="Q57">
        <v>30</v>
      </c>
      <c r="R57">
        <v>208</v>
      </c>
      <c r="S57">
        <v>735</v>
      </c>
      <c r="T57" t="s">
        <v>49</v>
      </c>
      <c r="U57">
        <v>13</v>
      </c>
    </row>
    <row r="58" spans="1:22">
      <c r="A58" t="s">
        <v>435</v>
      </c>
      <c r="B58" t="s">
        <v>75</v>
      </c>
      <c r="C58">
        <v>117</v>
      </c>
      <c r="D58">
        <v>57</v>
      </c>
      <c r="E58">
        <v>60</v>
      </c>
      <c r="F58">
        <v>0</v>
      </c>
      <c r="G58">
        <v>80</v>
      </c>
      <c r="H58">
        <v>90</v>
      </c>
      <c r="I58">
        <v>99</v>
      </c>
      <c r="J58">
        <v>10</v>
      </c>
      <c r="K58">
        <v>513</v>
      </c>
      <c r="L58">
        <v>143</v>
      </c>
      <c r="M58">
        <v>2</v>
      </c>
      <c r="N58">
        <v>10</v>
      </c>
      <c r="O58">
        <v>5</v>
      </c>
      <c r="P58">
        <v>30</v>
      </c>
      <c r="Q58">
        <v>30</v>
      </c>
      <c r="R58">
        <v>220</v>
      </c>
      <c r="S58">
        <v>733</v>
      </c>
      <c r="T58" t="s">
        <v>49</v>
      </c>
      <c r="U58">
        <v>14</v>
      </c>
    </row>
    <row r="59" spans="1:22">
      <c r="A59" t="s">
        <v>500</v>
      </c>
      <c r="B59" t="s">
        <v>63</v>
      </c>
      <c r="C59">
        <v>112</v>
      </c>
      <c r="D59">
        <v>63</v>
      </c>
      <c r="E59">
        <v>63</v>
      </c>
      <c r="F59">
        <v>0</v>
      </c>
      <c r="G59">
        <v>80</v>
      </c>
      <c r="H59">
        <v>91</v>
      </c>
      <c r="I59">
        <v>144</v>
      </c>
      <c r="J59">
        <v>10</v>
      </c>
      <c r="K59">
        <v>563</v>
      </c>
      <c r="L59">
        <v>84</v>
      </c>
      <c r="M59">
        <v>7</v>
      </c>
      <c r="N59">
        <v>10</v>
      </c>
      <c r="O59">
        <v>5</v>
      </c>
      <c r="P59">
        <v>30</v>
      </c>
      <c r="Q59">
        <v>30</v>
      </c>
      <c r="R59">
        <v>166</v>
      </c>
      <c r="S59">
        <v>729</v>
      </c>
      <c r="T59" t="s">
        <v>49</v>
      </c>
      <c r="U59">
        <v>15</v>
      </c>
    </row>
    <row r="60" spans="1:22">
      <c r="A60" t="s">
        <v>501</v>
      </c>
      <c r="B60" t="s">
        <v>63</v>
      </c>
      <c r="C60">
        <v>123</v>
      </c>
      <c r="D60">
        <v>61</v>
      </c>
      <c r="E60">
        <v>63</v>
      </c>
      <c r="F60">
        <v>0</v>
      </c>
      <c r="G60">
        <v>85</v>
      </c>
      <c r="H60">
        <v>96</v>
      </c>
      <c r="I60">
        <v>135</v>
      </c>
      <c r="J60">
        <v>10</v>
      </c>
      <c r="K60">
        <v>573</v>
      </c>
      <c r="L60">
        <v>79</v>
      </c>
      <c r="M60">
        <v>2</v>
      </c>
      <c r="N60">
        <v>10</v>
      </c>
      <c r="O60">
        <v>5</v>
      </c>
      <c r="P60">
        <v>30</v>
      </c>
      <c r="Q60">
        <v>20</v>
      </c>
      <c r="R60">
        <v>146</v>
      </c>
      <c r="S60">
        <v>719</v>
      </c>
      <c r="T60" t="s">
        <v>49</v>
      </c>
      <c r="U60">
        <v>16</v>
      </c>
    </row>
    <row r="61" spans="1:22">
      <c r="A61" t="s">
        <v>502</v>
      </c>
      <c r="B61" t="s">
        <v>73</v>
      </c>
      <c r="C61">
        <v>98</v>
      </c>
      <c r="D61">
        <v>57</v>
      </c>
      <c r="E61">
        <v>57</v>
      </c>
      <c r="F61">
        <v>0</v>
      </c>
      <c r="G61">
        <v>70</v>
      </c>
      <c r="H61">
        <v>95</v>
      </c>
      <c r="I61">
        <v>117</v>
      </c>
      <c r="J61">
        <v>10</v>
      </c>
      <c r="K61">
        <v>504</v>
      </c>
      <c r="L61">
        <v>137</v>
      </c>
      <c r="M61">
        <v>0</v>
      </c>
      <c r="N61">
        <v>5</v>
      </c>
      <c r="O61">
        <v>5</v>
      </c>
      <c r="P61">
        <v>30</v>
      </c>
      <c r="Q61">
        <v>0</v>
      </c>
      <c r="R61">
        <v>177</v>
      </c>
      <c r="S61">
        <v>681</v>
      </c>
      <c r="T61" t="s">
        <v>49</v>
      </c>
      <c r="U61">
        <v>17</v>
      </c>
    </row>
    <row r="62" spans="1:22">
      <c r="A62" t="s">
        <v>503</v>
      </c>
      <c r="B62" t="s">
        <v>119</v>
      </c>
      <c r="C62">
        <v>109</v>
      </c>
      <c r="D62">
        <v>64</v>
      </c>
      <c r="E62">
        <v>60</v>
      </c>
      <c r="F62">
        <v>0</v>
      </c>
      <c r="G62">
        <v>83</v>
      </c>
      <c r="H62">
        <v>94</v>
      </c>
      <c r="I62">
        <v>72</v>
      </c>
      <c r="J62">
        <v>10</v>
      </c>
      <c r="K62">
        <v>492</v>
      </c>
      <c r="L62">
        <v>140</v>
      </c>
      <c r="M62">
        <v>0</v>
      </c>
      <c r="N62">
        <v>0</v>
      </c>
      <c r="O62">
        <v>5</v>
      </c>
      <c r="P62">
        <v>20</v>
      </c>
      <c r="Q62">
        <v>15</v>
      </c>
      <c r="R62">
        <v>180</v>
      </c>
      <c r="S62">
        <v>672</v>
      </c>
      <c r="T62" t="s">
        <v>49</v>
      </c>
      <c r="U62">
        <v>18</v>
      </c>
    </row>
    <row r="63" spans="1:22">
      <c r="A63" t="s">
        <v>504</v>
      </c>
      <c r="B63" t="s">
        <v>73</v>
      </c>
      <c r="C63">
        <v>109</v>
      </c>
      <c r="D63">
        <v>58</v>
      </c>
      <c r="E63">
        <v>61</v>
      </c>
      <c r="F63">
        <v>0</v>
      </c>
      <c r="G63">
        <v>80</v>
      </c>
      <c r="H63">
        <v>94</v>
      </c>
      <c r="I63">
        <v>54</v>
      </c>
      <c r="J63">
        <v>10</v>
      </c>
      <c r="K63">
        <v>466</v>
      </c>
      <c r="L63">
        <v>141</v>
      </c>
      <c r="M63">
        <v>12</v>
      </c>
      <c r="N63">
        <v>5</v>
      </c>
      <c r="O63">
        <v>5</v>
      </c>
      <c r="P63">
        <v>0</v>
      </c>
      <c r="Q63">
        <v>30</v>
      </c>
      <c r="R63">
        <v>193</v>
      </c>
      <c r="S63">
        <v>659</v>
      </c>
      <c r="T63" t="s">
        <v>49</v>
      </c>
      <c r="U63">
        <v>19</v>
      </c>
    </row>
    <row r="64" spans="1:22">
      <c r="A64" t="s">
        <v>505</v>
      </c>
      <c r="B64" t="s">
        <v>157</v>
      </c>
      <c r="C64">
        <v>94</v>
      </c>
      <c r="D64">
        <v>56</v>
      </c>
      <c r="E64">
        <v>56</v>
      </c>
      <c r="F64">
        <v>0</v>
      </c>
      <c r="G64">
        <v>70</v>
      </c>
      <c r="H64">
        <v>75</v>
      </c>
      <c r="I64">
        <v>72</v>
      </c>
      <c r="J64">
        <v>10</v>
      </c>
      <c r="K64">
        <v>433</v>
      </c>
      <c r="L64">
        <v>146</v>
      </c>
      <c r="M64">
        <v>0</v>
      </c>
      <c r="N64">
        <v>10</v>
      </c>
      <c r="O64">
        <v>5</v>
      </c>
      <c r="P64">
        <v>20</v>
      </c>
      <c r="Q64">
        <v>30</v>
      </c>
      <c r="R64">
        <v>211</v>
      </c>
      <c r="S64">
        <v>644</v>
      </c>
      <c r="T64" t="s">
        <v>49</v>
      </c>
      <c r="U64">
        <v>20</v>
      </c>
    </row>
    <row r="65" spans="1:22">
      <c r="A65" t="s">
        <v>506</v>
      </c>
      <c r="B65" t="s">
        <v>75</v>
      </c>
      <c r="C65">
        <v>91</v>
      </c>
      <c r="D65">
        <v>54</v>
      </c>
      <c r="E65">
        <v>55</v>
      </c>
      <c r="F65">
        <v>-1</v>
      </c>
      <c r="G65">
        <v>70</v>
      </c>
      <c r="H65">
        <v>105</v>
      </c>
      <c r="I65">
        <v>36</v>
      </c>
      <c r="J65">
        <v>8</v>
      </c>
      <c r="K65">
        <v>418</v>
      </c>
      <c r="L65">
        <v>132</v>
      </c>
      <c r="M65">
        <v>2</v>
      </c>
      <c r="N65">
        <v>10</v>
      </c>
      <c r="O65">
        <v>4</v>
      </c>
      <c r="P65">
        <v>30</v>
      </c>
      <c r="Q65">
        <v>30</v>
      </c>
      <c r="R65">
        <v>208</v>
      </c>
      <c r="S65">
        <v>626</v>
      </c>
      <c r="T65" t="s">
        <v>49</v>
      </c>
      <c r="U65">
        <v>21</v>
      </c>
    </row>
    <row r="66" spans="1:22">
      <c r="A66" t="s">
        <v>507</v>
      </c>
      <c r="B66" t="s">
        <v>67</v>
      </c>
      <c r="C66">
        <v>120</v>
      </c>
      <c r="D66">
        <v>63</v>
      </c>
      <c r="E66">
        <v>66</v>
      </c>
      <c r="F66">
        <v>0</v>
      </c>
      <c r="G66">
        <v>85</v>
      </c>
      <c r="H66">
        <v>90</v>
      </c>
      <c r="I66">
        <v>144</v>
      </c>
      <c r="J66">
        <v>10</v>
      </c>
      <c r="K66">
        <v>578</v>
      </c>
      <c r="L66">
        <v>58</v>
      </c>
      <c r="M66">
        <v>0</v>
      </c>
      <c r="N66">
        <v>10</v>
      </c>
      <c r="O66">
        <v>0</v>
      </c>
      <c r="P66">
        <v>0</v>
      </c>
      <c r="Q66">
        <v>0</v>
      </c>
      <c r="R66">
        <v>34</v>
      </c>
      <c r="S66">
        <v>612</v>
      </c>
      <c r="T66" t="s">
        <v>49</v>
      </c>
      <c r="U66">
        <v>22</v>
      </c>
    </row>
    <row r="67" spans="1:22">
      <c r="A67" t="s">
        <v>508</v>
      </c>
      <c r="B67" t="s">
        <v>119</v>
      </c>
      <c r="C67">
        <v>114</v>
      </c>
      <c r="D67">
        <v>66</v>
      </c>
      <c r="E67">
        <v>66</v>
      </c>
      <c r="F67">
        <v>0</v>
      </c>
      <c r="G67">
        <v>85</v>
      </c>
      <c r="H67">
        <v>96</v>
      </c>
      <c r="I67">
        <v>108</v>
      </c>
      <c r="J67">
        <v>10</v>
      </c>
      <c r="K67">
        <v>545</v>
      </c>
      <c r="L67">
        <v>0</v>
      </c>
      <c r="M67">
        <v>0</v>
      </c>
      <c r="N67">
        <v>0</v>
      </c>
      <c r="O67">
        <v>0</v>
      </c>
      <c r="P67">
        <v>0</v>
      </c>
      <c r="Q67">
        <v>10</v>
      </c>
      <c r="R67">
        <v>10</v>
      </c>
      <c r="S67">
        <v>555</v>
      </c>
      <c r="T67" t="s">
        <v>49</v>
      </c>
      <c r="U67">
        <v>23</v>
      </c>
    </row>
    <row r="68" spans="1:22">
      <c r="A68" t="s">
        <v>509</v>
      </c>
      <c r="B68" t="s">
        <v>119</v>
      </c>
      <c r="C68">
        <v>69</v>
      </c>
      <c r="D68">
        <v>40</v>
      </c>
      <c r="E68">
        <v>36</v>
      </c>
      <c r="F68">
        <v>0</v>
      </c>
      <c r="G68">
        <v>75</v>
      </c>
      <c r="H68">
        <v>85</v>
      </c>
      <c r="I68">
        <v>1</v>
      </c>
      <c r="J68">
        <v>10</v>
      </c>
      <c r="K68">
        <v>316</v>
      </c>
      <c r="L68">
        <v>128</v>
      </c>
      <c r="M68">
        <v>0</v>
      </c>
      <c r="N68">
        <v>0</v>
      </c>
      <c r="O68">
        <v>5</v>
      </c>
      <c r="P68">
        <v>0</v>
      </c>
      <c r="Q68">
        <v>10</v>
      </c>
      <c r="R68">
        <v>143</v>
      </c>
      <c r="S68">
        <v>459</v>
      </c>
      <c r="T68" t="s">
        <v>49</v>
      </c>
      <c r="U68">
        <v>24</v>
      </c>
    </row>
    <row r="69" spans="1:22">
      <c r="A69" t="s">
        <v>510</v>
      </c>
      <c r="B69" t="s">
        <v>75</v>
      </c>
      <c r="C69">
        <v>45</v>
      </c>
      <c r="D69">
        <v>31</v>
      </c>
      <c r="E69">
        <v>27</v>
      </c>
      <c r="F69">
        <v>0</v>
      </c>
      <c r="G69">
        <v>50</v>
      </c>
      <c r="H69">
        <v>110</v>
      </c>
      <c r="I69">
        <v>1</v>
      </c>
      <c r="J69">
        <v>8</v>
      </c>
      <c r="K69">
        <v>272</v>
      </c>
      <c r="L69">
        <v>107</v>
      </c>
      <c r="M69">
        <v>2</v>
      </c>
      <c r="N69">
        <v>0</v>
      </c>
      <c r="O69">
        <v>0</v>
      </c>
      <c r="P69">
        <v>30</v>
      </c>
      <c r="Q69">
        <v>0</v>
      </c>
      <c r="R69">
        <v>139</v>
      </c>
      <c r="S69">
        <v>411</v>
      </c>
      <c r="T69" t="s">
        <v>49</v>
      </c>
      <c r="U69">
        <v>25</v>
      </c>
    </row>
    <row r="70" spans="1:22">
      <c r="A70" t="s">
        <v>511</v>
      </c>
      <c r="B70" t="s">
        <v>308</v>
      </c>
      <c r="C70">
        <v>112</v>
      </c>
      <c r="D70">
        <v>72</v>
      </c>
      <c r="E70">
        <v>70</v>
      </c>
      <c r="F70">
        <v>0</v>
      </c>
      <c r="G70">
        <v>90</v>
      </c>
      <c r="H70">
        <v>110</v>
      </c>
      <c r="I70">
        <v>225</v>
      </c>
      <c r="J70">
        <v>10</v>
      </c>
      <c r="K70">
        <v>689</v>
      </c>
      <c r="L70">
        <v>150</v>
      </c>
      <c r="M70">
        <v>14</v>
      </c>
      <c r="N70">
        <v>10</v>
      </c>
      <c r="O70">
        <v>5</v>
      </c>
      <c r="P70">
        <v>30</v>
      </c>
      <c r="Q70">
        <v>30</v>
      </c>
      <c r="R70">
        <v>239</v>
      </c>
      <c r="S70">
        <v>928</v>
      </c>
      <c r="T70" t="s">
        <v>127</v>
      </c>
      <c r="U70">
        <v>1</v>
      </c>
      <c r="V70" t="s">
        <v>372</v>
      </c>
    </row>
    <row r="71" spans="1:22">
      <c r="A71" t="s">
        <v>512</v>
      </c>
      <c r="B71" t="s">
        <v>106</v>
      </c>
      <c r="C71">
        <v>132</v>
      </c>
      <c r="D71">
        <v>74</v>
      </c>
      <c r="E71">
        <v>71</v>
      </c>
      <c r="F71">
        <v>0</v>
      </c>
      <c r="G71">
        <v>93</v>
      </c>
      <c r="H71">
        <v>112</v>
      </c>
      <c r="I71">
        <v>216</v>
      </c>
      <c r="J71">
        <v>5</v>
      </c>
      <c r="K71">
        <v>703</v>
      </c>
      <c r="L71">
        <v>154</v>
      </c>
      <c r="M71">
        <v>2</v>
      </c>
      <c r="N71">
        <v>10</v>
      </c>
      <c r="O71">
        <v>5</v>
      </c>
      <c r="P71">
        <v>25</v>
      </c>
      <c r="Q71">
        <v>15</v>
      </c>
      <c r="R71">
        <v>211</v>
      </c>
      <c r="S71">
        <v>914</v>
      </c>
      <c r="T71" t="s">
        <v>127</v>
      </c>
      <c r="U71">
        <v>2</v>
      </c>
      <c r="V71" t="s">
        <v>374</v>
      </c>
    </row>
    <row r="72" spans="1:22">
      <c r="A72" t="s">
        <v>513</v>
      </c>
      <c r="B72" t="s">
        <v>98</v>
      </c>
      <c r="C72">
        <v>124</v>
      </c>
      <c r="D72">
        <v>69</v>
      </c>
      <c r="E72">
        <v>66</v>
      </c>
      <c r="F72">
        <v>-1</v>
      </c>
      <c r="G72">
        <v>85</v>
      </c>
      <c r="H72">
        <v>96</v>
      </c>
      <c r="I72">
        <v>225</v>
      </c>
      <c r="J72">
        <v>10</v>
      </c>
      <c r="K72">
        <v>674</v>
      </c>
      <c r="L72">
        <v>150</v>
      </c>
      <c r="M72">
        <v>8</v>
      </c>
      <c r="N72">
        <v>10</v>
      </c>
      <c r="O72">
        <v>5</v>
      </c>
      <c r="P72">
        <v>30</v>
      </c>
      <c r="Q72">
        <v>30</v>
      </c>
      <c r="R72">
        <v>233</v>
      </c>
      <c r="S72">
        <v>907</v>
      </c>
      <c r="T72" t="s">
        <v>127</v>
      </c>
      <c r="U72">
        <v>3</v>
      </c>
      <c r="V72" t="s">
        <v>71</v>
      </c>
    </row>
    <row r="73" spans="1:22">
      <c r="A73" t="s">
        <v>514</v>
      </c>
      <c r="B73" t="s">
        <v>179</v>
      </c>
      <c r="C73">
        <v>122</v>
      </c>
      <c r="D73">
        <v>71</v>
      </c>
      <c r="E73">
        <v>67</v>
      </c>
      <c r="F73">
        <v>0</v>
      </c>
      <c r="G73">
        <v>93</v>
      </c>
      <c r="H73">
        <v>115</v>
      </c>
      <c r="I73">
        <v>198</v>
      </c>
      <c r="J73">
        <v>8</v>
      </c>
      <c r="K73">
        <v>674</v>
      </c>
      <c r="L73">
        <v>146</v>
      </c>
      <c r="M73">
        <v>13</v>
      </c>
      <c r="N73">
        <v>10</v>
      </c>
      <c r="O73">
        <v>5</v>
      </c>
      <c r="P73">
        <v>25</v>
      </c>
      <c r="Q73">
        <v>30</v>
      </c>
      <c r="R73">
        <v>229</v>
      </c>
      <c r="S73">
        <v>903</v>
      </c>
      <c r="T73" t="s">
        <v>127</v>
      </c>
      <c r="U73">
        <v>4</v>
      </c>
      <c r="V73" t="s">
        <v>71</v>
      </c>
    </row>
    <row r="74" spans="1:22">
      <c r="A74" t="s">
        <v>228</v>
      </c>
      <c r="B74" t="s">
        <v>179</v>
      </c>
      <c r="C74">
        <v>120</v>
      </c>
      <c r="D74">
        <v>72</v>
      </c>
      <c r="E74">
        <v>72</v>
      </c>
      <c r="F74">
        <v>0</v>
      </c>
      <c r="G74">
        <v>85</v>
      </c>
      <c r="H74">
        <v>120</v>
      </c>
      <c r="I74">
        <v>207</v>
      </c>
      <c r="J74">
        <v>8</v>
      </c>
      <c r="K74">
        <v>684</v>
      </c>
      <c r="L74">
        <v>146</v>
      </c>
      <c r="M74">
        <v>14</v>
      </c>
      <c r="N74">
        <v>10</v>
      </c>
      <c r="O74">
        <v>5</v>
      </c>
      <c r="P74">
        <v>20</v>
      </c>
      <c r="Q74">
        <v>20</v>
      </c>
      <c r="R74">
        <v>215</v>
      </c>
      <c r="S74">
        <v>899</v>
      </c>
      <c r="T74" t="s">
        <v>127</v>
      </c>
      <c r="U74">
        <v>5</v>
      </c>
      <c r="V74" t="s">
        <v>71</v>
      </c>
    </row>
    <row r="75" spans="1:22">
      <c r="A75" t="s">
        <v>460</v>
      </c>
      <c r="B75" t="s">
        <v>179</v>
      </c>
      <c r="C75">
        <v>128</v>
      </c>
      <c r="D75">
        <v>69</v>
      </c>
      <c r="E75">
        <v>69</v>
      </c>
      <c r="F75">
        <v>-5</v>
      </c>
      <c r="G75">
        <v>86</v>
      </c>
      <c r="H75">
        <v>98</v>
      </c>
      <c r="I75">
        <v>225</v>
      </c>
      <c r="J75">
        <v>10</v>
      </c>
      <c r="K75">
        <v>680</v>
      </c>
      <c r="L75">
        <v>152</v>
      </c>
      <c r="M75">
        <v>2</v>
      </c>
      <c r="N75">
        <v>10</v>
      </c>
      <c r="O75">
        <v>5</v>
      </c>
      <c r="P75">
        <v>15</v>
      </c>
      <c r="Q75">
        <v>30</v>
      </c>
      <c r="R75">
        <v>214</v>
      </c>
      <c r="S75">
        <v>894</v>
      </c>
      <c r="T75" t="s">
        <v>127</v>
      </c>
      <c r="U75">
        <v>6</v>
      </c>
      <c r="V75" t="s">
        <v>57</v>
      </c>
    </row>
    <row r="76" spans="1:22">
      <c r="A76" t="s">
        <v>450</v>
      </c>
      <c r="B76" t="s">
        <v>54</v>
      </c>
      <c r="C76">
        <v>120</v>
      </c>
      <c r="D76">
        <v>64</v>
      </c>
      <c r="E76">
        <v>66</v>
      </c>
      <c r="F76">
        <v>0</v>
      </c>
      <c r="G76">
        <v>85</v>
      </c>
      <c r="H76">
        <v>97</v>
      </c>
      <c r="I76">
        <v>198</v>
      </c>
      <c r="J76">
        <v>10</v>
      </c>
      <c r="K76">
        <v>640</v>
      </c>
      <c r="L76">
        <v>154</v>
      </c>
      <c r="M76">
        <v>18</v>
      </c>
      <c r="N76">
        <v>10</v>
      </c>
      <c r="O76">
        <v>5</v>
      </c>
      <c r="P76">
        <v>30</v>
      </c>
      <c r="Q76">
        <v>30</v>
      </c>
      <c r="R76">
        <v>247</v>
      </c>
      <c r="S76">
        <v>887</v>
      </c>
      <c r="T76" t="s">
        <v>127</v>
      </c>
      <c r="U76">
        <v>7</v>
      </c>
      <c r="V76" t="s">
        <v>57</v>
      </c>
    </row>
    <row r="77" spans="1:22">
      <c r="A77" t="s">
        <v>515</v>
      </c>
      <c r="B77" t="s">
        <v>106</v>
      </c>
      <c r="C77">
        <v>123</v>
      </c>
      <c r="D77">
        <v>69</v>
      </c>
      <c r="E77">
        <v>69</v>
      </c>
      <c r="F77">
        <v>0</v>
      </c>
      <c r="G77">
        <v>86</v>
      </c>
      <c r="H77">
        <v>98</v>
      </c>
      <c r="I77">
        <v>198</v>
      </c>
      <c r="J77">
        <v>10</v>
      </c>
      <c r="K77">
        <v>653</v>
      </c>
      <c r="L77">
        <v>150</v>
      </c>
      <c r="M77">
        <v>14</v>
      </c>
      <c r="N77">
        <v>10</v>
      </c>
      <c r="O77">
        <v>5</v>
      </c>
      <c r="P77">
        <v>30</v>
      </c>
      <c r="Q77">
        <v>25</v>
      </c>
      <c r="R77">
        <v>234</v>
      </c>
      <c r="S77">
        <v>887</v>
      </c>
      <c r="T77" t="s">
        <v>127</v>
      </c>
      <c r="U77">
        <v>7</v>
      </c>
      <c r="V77" t="s">
        <v>57</v>
      </c>
    </row>
    <row r="78" spans="1:22">
      <c r="A78" t="s">
        <v>516</v>
      </c>
      <c r="B78" t="s">
        <v>54</v>
      </c>
      <c r="C78">
        <v>118</v>
      </c>
      <c r="D78">
        <v>66</v>
      </c>
      <c r="E78">
        <v>66</v>
      </c>
      <c r="F78">
        <v>0</v>
      </c>
      <c r="G78">
        <v>85</v>
      </c>
      <c r="H78">
        <v>96</v>
      </c>
      <c r="I78">
        <v>225</v>
      </c>
      <c r="J78">
        <v>10</v>
      </c>
      <c r="K78">
        <v>666</v>
      </c>
      <c r="L78">
        <v>142</v>
      </c>
      <c r="M78">
        <v>5</v>
      </c>
      <c r="N78">
        <v>10</v>
      </c>
      <c r="O78">
        <v>5</v>
      </c>
      <c r="P78">
        <v>30</v>
      </c>
      <c r="Q78">
        <v>25</v>
      </c>
      <c r="R78">
        <v>217</v>
      </c>
      <c r="S78">
        <v>883</v>
      </c>
      <c r="T78" t="s">
        <v>127</v>
      </c>
      <c r="U78">
        <v>9</v>
      </c>
      <c r="V78" t="s">
        <v>57</v>
      </c>
    </row>
    <row r="79" spans="1:22">
      <c r="A79" t="s">
        <v>517</v>
      </c>
      <c r="B79" t="s">
        <v>54</v>
      </c>
      <c r="C79">
        <v>116</v>
      </c>
      <c r="D79">
        <v>64</v>
      </c>
      <c r="E79">
        <v>65</v>
      </c>
      <c r="F79">
        <v>0</v>
      </c>
      <c r="G79">
        <v>83</v>
      </c>
      <c r="H79">
        <v>105</v>
      </c>
      <c r="I79">
        <v>207</v>
      </c>
      <c r="J79">
        <v>5</v>
      </c>
      <c r="K79">
        <v>645</v>
      </c>
      <c r="L79">
        <v>153</v>
      </c>
      <c r="M79">
        <v>9</v>
      </c>
      <c r="N79">
        <v>10</v>
      </c>
      <c r="O79">
        <v>5</v>
      </c>
      <c r="P79">
        <v>30</v>
      </c>
      <c r="Q79">
        <v>30</v>
      </c>
      <c r="R79">
        <v>237</v>
      </c>
      <c r="S79">
        <v>882</v>
      </c>
      <c r="T79" t="s">
        <v>127</v>
      </c>
      <c r="U79">
        <v>10</v>
      </c>
      <c r="V79" t="s">
        <v>57</v>
      </c>
    </row>
    <row r="80" spans="1:22">
      <c r="A80" t="s">
        <v>455</v>
      </c>
      <c r="B80" t="s">
        <v>54</v>
      </c>
      <c r="C80">
        <v>119</v>
      </c>
      <c r="D80">
        <v>71</v>
      </c>
      <c r="E80">
        <v>69</v>
      </c>
      <c r="F80">
        <v>0</v>
      </c>
      <c r="G80">
        <v>90</v>
      </c>
      <c r="H80">
        <v>117</v>
      </c>
      <c r="I80">
        <v>171</v>
      </c>
      <c r="J80">
        <v>8</v>
      </c>
      <c r="K80">
        <v>645</v>
      </c>
      <c r="L80">
        <v>154</v>
      </c>
      <c r="M80">
        <v>2</v>
      </c>
      <c r="N80">
        <v>10</v>
      </c>
      <c r="O80">
        <v>5</v>
      </c>
      <c r="P80">
        <v>30</v>
      </c>
      <c r="Q80">
        <v>30</v>
      </c>
      <c r="R80">
        <v>231</v>
      </c>
      <c r="S80">
        <v>876</v>
      </c>
      <c r="T80" t="s">
        <v>127</v>
      </c>
      <c r="U80">
        <v>11</v>
      </c>
    </row>
    <row r="81" spans="1:21">
      <c r="A81" t="s">
        <v>518</v>
      </c>
      <c r="B81" t="s">
        <v>106</v>
      </c>
      <c r="C81">
        <v>124</v>
      </c>
      <c r="D81">
        <v>70</v>
      </c>
      <c r="E81">
        <v>69</v>
      </c>
      <c r="F81">
        <v>0</v>
      </c>
      <c r="G81">
        <v>85</v>
      </c>
      <c r="H81">
        <v>110</v>
      </c>
      <c r="I81">
        <v>189</v>
      </c>
      <c r="J81">
        <v>5</v>
      </c>
      <c r="K81">
        <v>652</v>
      </c>
      <c r="L81">
        <v>157</v>
      </c>
      <c r="M81">
        <v>2</v>
      </c>
      <c r="N81">
        <v>5</v>
      </c>
      <c r="O81">
        <v>5</v>
      </c>
      <c r="P81">
        <v>30</v>
      </c>
      <c r="Q81">
        <v>25</v>
      </c>
      <c r="R81">
        <v>224</v>
      </c>
      <c r="S81">
        <v>876</v>
      </c>
      <c r="T81" t="s">
        <v>127</v>
      </c>
      <c r="U81">
        <v>11</v>
      </c>
    </row>
    <row r="82" spans="1:21">
      <c r="A82" t="s">
        <v>519</v>
      </c>
      <c r="B82" t="s">
        <v>96</v>
      </c>
      <c r="C82">
        <v>129</v>
      </c>
      <c r="D82">
        <v>69</v>
      </c>
      <c r="E82">
        <v>66</v>
      </c>
      <c r="F82">
        <v>0</v>
      </c>
      <c r="G82">
        <v>86</v>
      </c>
      <c r="H82">
        <v>97</v>
      </c>
      <c r="I82">
        <v>171</v>
      </c>
      <c r="J82">
        <v>10</v>
      </c>
      <c r="K82">
        <v>628</v>
      </c>
      <c r="L82">
        <v>157</v>
      </c>
      <c r="M82">
        <v>18</v>
      </c>
      <c r="N82">
        <v>7.5</v>
      </c>
      <c r="O82">
        <v>5</v>
      </c>
      <c r="P82">
        <v>30</v>
      </c>
      <c r="Q82">
        <v>30</v>
      </c>
      <c r="R82">
        <v>247.5</v>
      </c>
      <c r="S82">
        <v>875.5</v>
      </c>
      <c r="T82" t="s">
        <v>127</v>
      </c>
      <c r="U82">
        <v>13</v>
      </c>
    </row>
    <row r="83" spans="1:21">
      <c r="A83" t="s">
        <v>520</v>
      </c>
      <c r="B83" t="s">
        <v>308</v>
      </c>
      <c r="C83">
        <v>124</v>
      </c>
      <c r="D83">
        <v>66</v>
      </c>
      <c r="E83">
        <v>66</v>
      </c>
      <c r="F83">
        <v>0</v>
      </c>
      <c r="G83">
        <v>85</v>
      </c>
      <c r="H83">
        <v>97</v>
      </c>
      <c r="I83">
        <v>207</v>
      </c>
      <c r="J83">
        <v>10</v>
      </c>
      <c r="K83">
        <v>655</v>
      </c>
      <c r="L83">
        <v>148</v>
      </c>
      <c r="M83">
        <v>0</v>
      </c>
      <c r="N83">
        <v>5</v>
      </c>
      <c r="O83">
        <v>5</v>
      </c>
      <c r="P83">
        <v>30</v>
      </c>
      <c r="Q83">
        <v>30</v>
      </c>
      <c r="R83">
        <v>218</v>
      </c>
      <c r="S83">
        <v>873</v>
      </c>
      <c r="T83" t="s">
        <v>127</v>
      </c>
      <c r="U83">
        <v>14</v>
      </c>
    </row>
    <row r="84" spans="1:21">
      <c r="A84" t="s">
        <v>521</v>
      </c>
      <c r="B84" t="s">
        <v>54</v>
      </c>
      <c r="C84">
        <v>121</v>
      </c>
      <c r="D84">
        <v>69</v>
      </c>
      <c r="E84">
        <v>65</v>
      </c>
      <c r="F84">
        <v>0</v>
      </c>
      <c r="G84">
        <v>87</v>
      </c>
      <c r="H84">
        <v>95</v>
      </c>
      <c r="I84">
        <v>171</v>
      </c>
      <c r="J84">
        <v>10</v>
      </c>
      <c r="K84">
        <v>618</v>
      </c>
      <c r="L84">
        <v>158</v>
      </c>
      <c r="M84">
        <v>16</v>
      </c>
      <c r="N84">
        <v>10</v>
      </c>
      <c r="O84">
        <v>5</v>
      </c>
      <c r="P84">
        <v>30</v>
      </c>
      <c r="Q84">
        <v>30</v>
      </c>
      <c r="R84">
        <v>249</v>
      </c>
      <c r="S84">
        <v>867</v>
      </c>
      <c r="T84" t="s">
        <v>127</v>
      </c>
      <c r="U84">
        <v>15</v>
      </c>
    </row>
    <row r="85" spans="1:21">
      <c r="A85" t="s">
        <v>522</v>
      </c>
      <c r="B85" t="s">
        <v>308</v>
      </c>
      <c r="C85">
        <v>119</v>
      </c>
      <c r="D85">
        <v>66</v>
      </c>
      <c r="E85">
        <v>63</v>
      </c>
      <c r="F85">
        <v>0</v>
      </c>
      <c r="G85">
        <v>86</v>
      </c>
      <c r="H85">
        <v>96</v>
      </c>
      <c r="I85">
        <v>180</v>
      </c>
      <c r="J85">
        <v>10</v>
      </c>
      <c r="K85">
        <v>620</v>
      </c>
      <c r="L85">
        <v>150</v>
      </c>
      <c r="M85">
        <v>18</v>
      </c>
      <c r="N85">
        <v>5</v>
      </c>
      <c r="O85">
        <v>5</v>
      </c>
      <c r="P85">
        <v>30</v>
      </c>
      <c r="Q85">
        <v>30</v>
      </c>
      <c r="R85">
        <v>238</v>
      </c>
      <c r="S85">
        <v>858</v>
      </c>
      <c r="T85" t="s">
        <v>127</v>
      </c>
      <c r="U85">
        <v>16</v>
      </c>
    </row>
    <row r="86" spans="1:21">
      <c r="A86" t="s">
        <v>451</v>
      </c>
      <c r="B86" t="s">
        <v>54</v>
      </c>
      <c r="C86">
        <v>121</v>
      </c>
      <c r="D86">
        <v>66</v>
      </c>
      <c r="E86">
        <v>66</v>
      </c>
      <c r="F86">
        <v>0</v>
      </c>
      <c r="G86">
        <v>85</v>
      </c>
      <c r="H86">
        <v>95</v>
      </c>
      <c r="I86">
        <v>189</v>
      </c>
      <c r="J86">
        <v>10</v>
      </c>
      <c r="K86">
        <v>632</v>
      </c>
      <c r="L86">
        <v>132</v>
      </c>
      <c r="M86">
        <v>16</v>
      </c>
      <c r="N86">
        <v>10</v>
      </c>
      <c r="O86">
        <v>5</v>
      </c>
      <c r="P86">
        <v>30</v>
      </c>
      <c r="Q86">
        <v>25</v>
      </c>
      <c r="R86">
        <v>218</v>
      </c>
      <c r="S86">
        <v>850</v>
      </c>
      <c r="T86" t="s">
        <v>127</v>
      </c>
      <c r="U86">
        <v>17</v>
      </c>
    </row>
    <row r="87" spans="1:21">
      <c r="A87" t="s">
        <v>523</v>
      </c>
      <c r="B87" t="s">
        <v>308</v>
      </c>
      <c r="C87">
        <v>119</v>
      </c>
      <c r="D87">
        <v>66</v>
      </c>
      <c r="E87">
        <v>66</v>
      </c>
      <c r="F87">
        <v>0</v>
      </c>
      <c r="G87">
        <v>86</v>
      </c>
      <c r="H87">
        <v>97</v>
      </c>
      <c r="I87">
        <v>162</v>
      </c>
      <c r="J87">
        <v>10</v>
      </c>
      <c r="K87">
        <v>606</v>
      </c>
      <c r="L87">
        <v>148</v>
      </c>
      <c r="M87">
        <v>18</v>
      </c>
      <c r="N87">
        <v>10</v>
      </c>
      <c r="O87">
        <v>5</v>
      </c>
      <c r="P87">
        <v>30</v>
      </c>
      <c r="Q87">
        <v>30</v>
      </c>
      <c r="R87">
        <v>241</v>
      </c>
      <c r="S87">
        <v>847</v>
      </c>
      <c r="T87" t="s">
        <v>127</v>
      </c>
      <c r="U87">
        <v>18</v>
      </c>
    </row>
    <row r="88" spans="1:21">
      <c r="A88" t="s">
        <v>524</v>
      </c>
      <c r="B88" t="s">
        <v>98</v>
      </c>
      <c r="C88">
        <v>118</v>
      </c>
      <c r="D88">
        <v>68</v>
      </c>
      <c r="E88">
        <v>66</v>
      </c>
      <c r="F88">
        <v>0</v>
      </c>
      <c r="G88">
        <v>85</v>
      </c>
      <c r="H88">
        <v>96</v>
      </c>
      <c r="I88">
        <v>198</v>
      </c>
      <c r="J88">
        <v>10</v>
      </c>
      <c r="K88">
        <v>641</v>
      </c>
      <c r="L88">
        <v>136.5</v>
      </c>
      <c r="M88">
        <v>0</v>
      </c>
      <c r="N88">
        <v>0</v>
      </c>
      <c r="O88">
        <v>5</v>
      </c>
      <c r="P88">
        <v>30</v>
      </c>
      <c r="Q88">
        <v>30</v>
      </c>
      <c r="R88">
        <v>201.5</v>
      </c>
      <c r="S88">
        <v>842.5</v>
      </c>
      <c r="T88" t="s">
        <v>127</v>
      </c>
      <c r="U88">
        <v>19</v>
      </c>
    </row>
    <row r="89" spans="1:21">
      <c r="A89" t="s">
        <v>525</v>
      </c>
      <c r="B89" t="s">
        <v>308</v>
      </c>
      <c r="C89">
        <v>117</v>
      </c>
      <c r="D89">
        <v>64</v>
      </c>
      <c r="E89">
        <v>65</v>
      </c>
      <c r="F89">
        <v>0</v>
      </c>
      <c r="G89">
        <v>86</v>
      </c>
      <c r="H89">
        <v>95</v>
      </c>
      <c r="I89">
        <v>180</v>
      </c>
      <c r="J89">
        <v>10</v>
      </c>
      <c r="K89">
        <v>617</v>
      </c>
      <c r="L89">
        <v>145</v>
      </c>
      <c r="M89">
        <v>0</v>
      </c>
      <c r="N89">
        <v>10</v>
      </c>
      <c r="O89">
        <v>5</v>
      </c>
      <c r="P89">
        <v>30</v>
      </c>
      <c r="Q89">
        <v>30</v>
      </c>
      <c r="R89">
        <v>220</v>
      </c>
      <c r="S89">
        <v>837</v>
      </c>
      <c r="T89" t="s">
        <v>127</v>
      </c>
      <c r="U89">
        <v>20</v>
      </c>
    </row>
    <row r="90" spans="1:21">
      <c r="A90" t="s">
        <v>526</v>
      </c>
      <c r="B90" t="s">
        <v>54</v>
      </c>
      <c r="C90">
        <v>109</v>
      </c>
      <c r="D90">
        <v>69</v>
      </c>
      <c r="E90">
        <v>64</v>
      </c>
      <c r="F90">
        <v>0</v>
      </c>
      <c r="G90">
        <v>80</v>
      </c>
      <c r="H90">
        <v>105</v>
      </c>
      <c r="I90">
        <v>189</v>
      </c>
      <c r="J90">
        <v>8</v>
      </c>
      <c r="K90">
        <v>624</v>
      </c>
      <c r="L90">
        <v>127</v>
      </c>
      <c r="M90">
        <v>8</v>
      </c>
      <c r="N90">
        <v>10</v>
      </c>
      <c r="O90">
        <v>5</v>
      </c>
      <c r="P90">
        <v>30</v>
      </c>
      <c r="Q90">
        <v>30</v>
      </c>
      <c r="R90">
        <v>210</v>
      </c>
      <c r="S90">
        <v>834</v>
      </c>
      <c r="T90" t="s">
        <v>127</v>
      </c>
      <c r="U90">
        <v>21</v>
      </c>
    </row>
    <row r="91" spans="1:21">
      <c r="A91" t="s">
        <v>527</v>
      </c>
      <c r="B91" t="s">
        <v>54</v>
      </c>
      <c r="C91">
        <v>118</v>
      </c>
      <c r="D91">
        <v>69</v>
      </c>
      <c r="E91">
        <v>66</v>
      </c>
      <c r="F91">
        <v>0</v>
      </c>
      <c r="G91">
        <v>84</v>
      </c>
      <c r="H91">
        <v>95</v>
      </c>
      <c r="I91">
        <v>162</v>
      </c>
      <c r="J91">
        <v>10</v>
      </c>
      <c r="K91">
        <v>604</v>
      </c>
      <c r="L91">
        <v>145</v>
      </c>
      <c r="M91">
        <v>10</v>
      </c>
      <c r="N91">
        <v>10</v>
      </c>
      <c r="O91">
        <v>5</v>
      </c>
      <c r="P91">
        <v>30</v>
      </c>
      <c r="Q91">
        <v>25</v>
      </c>
      <c r="R91">
        <v>225</v>
      </c>
      <c r="S91">
        <v>829</v>
      </c>
      <c r="T91" t="s">
        <v>127</v>
      </c>
      <c r="U91">
        <v>22</v>
      </c>
    </row>
    <row r="92" spans="1:21">
      <c r="A92" t="s">
        <v>528</v>
      </c>
      <c r="B92" t="s">
        <v>98</v>
      </c>
      <c r="C92">
        <v>117</v>
      </c>
      <c r="D92">
        <v>69</v>
      </c>
      <c r="E92">
        <v>66</v>
      </c>
      <c r="F92">
        <v>0</v>
      </c>
      <c r="G92">
        <v>86</v>
      </c>
      <c r="H92">
        <v>95</v>
      </c>
      <c r="I92">
        <v>207</v>
      </c>
      <c r="J92">
        <v>10</v>
      </c>
      <c r="K92">
        <v>650</v>
      </c>
      <c r="L92">
        <v>141</v>
      </c>
      <c r="M92">
        <v>0</v>
      </c>
      <c r="N92">
        <v>0</v>
      </c>
      <c r="O92">
        <v>5</v>
      </c>
      <c r="P92">
        <v>15</v>
      </c>
      <c r="Q92">
        <v>10</v>
      </c>
      <c r="R92">
        <v>171</v>
      </c>
      <c r="S92">
        <v>821</v>
      </c>
      <c r="T92" t="s">
        <v>127</v>
      </c>
      <c r="U92">
        <v>23</v>
      </c>
    </row>
    <row r="93" spans="1:21">
      <c r="A93" t="s">
        <v>529</v>
      </c>
      <c r="B93" t="s">
        <v>308</v>
      </c>
      <c r="C93">
        <v>114</v>
      </c>
      <c r="D93">
        <v>64</v>
      </c>
      <c r="E93">
        <v>63</v>
      </c>
      <c r="F93">
        <v>0</v>
      </c>
      <c r="G93">
        <v>85</v>
      </c>
      <c r="H93">
        <v>94</v>
      </c>
      <c r="I93">
        <v>99</v>
      </c>
      <c r="J93">
        <v>10</v>
      </c>
      <c r="K93">
        <v>529</v>
      </c>
      <c r="L93">
        <v>146</v>
      </c>
      <c r="M93">
        <v>2</v>
      </c>
      <c r="N93">
        <v>10</v>
      </c>
      <c r="O93">
        <v>5</v>
      </c>
      <c r="P93">
        <v>30</v>
      </c>
      <c r="Q93">
        <v>30</v>
      </c>
      <c r="R93">
        <v>223</v>
      </c>
      <c r="S93">
        <v>752</v>
      </c>
      <c r="T93" t="s">
        <v>127</v>
      </c>
      <c r="U93">
        <v>24</v>
      </c>
    </row>
    <row r="94" spans="1:21">
      <c r="A94" t="s">
        <v>530</v>
      </c>
      <c r="B94" t="s">
        <v>96</v>
      </c>
      <c r="C94">
        <v>146</v>
      </c>
      <c r="D94">
        <v>62</v>
      </c>
      <c r="E94">
        <v>60</v>
      </c>
      <c r="F94">
        <v>0</v>
      </c>
      <c r="G94">
        <v>82</v>
      </c>
      <c r="H94">
        <v>90</v>
      </c>
      <c r="I94">
        <v>72</v>
      </c>
      <c r="J94">
        <v>10</v>
      </c>
      <c r="K94">
        <v>522</v>
      </c>
      <c r="L94">
        <v>148</v>
      </c>
      <c r="M94">
        <v>10</v>
      </c>
      <c r="N94">
        <v>10</v>
      </c>
      <c r="O94">
        <v>5</v>
      </c>
      <c r="P94">
        <v>30</v>
      </c>
      <c r="Q94">
        <v>25</v>
      </c>
      <c r="R94">
        <v>228</v>
      </c>
      <c r="S94">
        <v>750</v>
      </c>
      <c r="T94" t="s">
        <v>127</v>
      </c>
      <c r="U94">
        <v>25</v>
      </c>
    </row>
    <row r="95" spans="1:21">
      <c r="A95" t="s">
        <v>531</v>
      </c>
      <c r="B95" t="s">
        <v>179</v>
      </c>
      <c r="C95">
        <v>109</v>
      </c>
      <c r="D95">
        <v>59</v>
      </c>
      <c r="E95">
        <v>63</v>
      </c>
      <c r="F95">
        <v>0</v>
      </c>
      <c r="G95">
        <v>80</v>
      </c>
      <c r="H95">
        <v>100</v>
      </c>
      <c r="I95">
        <v>126</v>
      </c>
      <c r="J95">
        <v>10</v>
      </c>
      <c r="K95">
        <v>547</v>
      </c>
      <c r="L95">
        <v>140</v>
      </c>
      <c r="M95">
        <v>2</v>
      </c>
      <c r="N95">
        <v>10</v>
      </c>
      <c r="O95">
        <v>5</v>
      </c>
      <c r="P95">
        <v>15</v>
      </c>
      <c r="Q95">
        <v>20</v>
      </c>
      <c r="R95">
        <v>192</v>
      </c>
      <c r="S95">
        <v>739</v>
      </c>
      <c r="T95" t="s">
        <v>127</v>
      </c>
      <c r="U95">
        <v>26</v>
      </c>
    </row>
    <row r="96" spans="1:21">
      <c r="A96" t="s">
        <v>532</v>
      </c>
      <c r="B96" t="s">
        <v>106</v>
      </c>
      <c r="C96">
        <v>119</v>
      </c>
      <c r="D96">
        <v>60</v>
      </c>
      <c r="E96">
        <v>63</v>
      </c>
      <c r="F96">
        <v>0</v>
      </c>
      <c r="G96">
        <v>84</v>
      </c>
      <c r="H96">
        <v>95</v>
      </c>
      <c r="I96">
        <v>72</v>
      </c>
      <c r="J96">
        <v>10</v>
      </c>
      <c r="K96">
        <v>503</v>
      </c>
      <c r="L96">
        <v>158</v>
      </c>
      <c r="M96">
        <v>2</v>
      </c>
      <c r="N96">
        <v>10</v>
      </c>
      <c r="O96">
        <v>5</v>
      </c>
      <c r="P96">
        <v>30</v>
      </c>
      <c r="Q96">
        <v>25</v>
      </c>
      <c r="R96">
        <v>230</v>
      </c>
      <c r="S96">
        <v>733</v>
      </c>
      <c r="T96" t="s">
        <v>127</v>
      </c>
      <c r="U96">
        <v>27</v>
      </c>
    </row>
    <row r="97" spans="1:21">
      <c r="A97" t="s">
        <v>533</v>
      </c>
      <c r="B97" t="s">
        <v>179</v>
      </c>
      <c r="C97">
        <v>115</v>
      </c>
      <c r="D97">
        <v>63</v>
      </c>
      <c r="E97">
        <v>63</v>
      </c>
      <c r="F97">
        <v>0</v>
      </c>
      <c r="G97">
        <v>85</v>
      </c>
      <c r="H97">
        <v>94</v>
      </c>
      <c r="I97">
        <v>81</v>
      </c>
      <c r="J97">
        <v>10</v>
      </c>
      <c r="K97">
        <v>511</v>
      </c>
      <c r="L97">
        <v>139</v>
      </c>
      <c r="M97">
        <v>2</v>
      </c>
      <c r="N97">
        <v>10</v>
      </c>
      <c r="O97">
        <v>5</v>
      </c>
      <c r="P97">
        <v>15</v>
      </c>
      <c r="Q97">
        <v>30</v>
      </c>
      <c r="R97">
        <v>201</v>
      </c>
      <c r="S97">
        <v>712</v>
      </c>
      <c r="T97" t="s">
        <v>127</v>
      </c>
      <c r="U97">
        <v>28</v>
      </c>
    </row>
    <row r="98" spans="1:21">
      <c r="A98" t="s">
        <v>534</v>
      </c>
      <c r="B98" t="s">
        <v>106</v>
      </c>
      <c r="C98">
        <v>100</v>
      </c>
      <c r="D98">
        <v>61</v>
      </c>
      <c r="E98">
        <v>65</v>
      </c>
      <c r="F98">
        <v>0</v>
      </c>
      <c r="G98">
        <v>80</v>
      </c>
      <c r="H98">
        <v>110</v>
      </c>
      <c r="I98">
        <v>99</v>
      </c>
      <c r="J98">
        <v>8</v>
      </c>
      <c r="K98">
        <v>523</v>
      </c>
      <c r="L98">
        <v>136</v>
      </c>
      <c r="M98">
        <v>0</v>
      </c>
      <c r="N98">
        <v>0</v>
      </c>
      <c r="O98">
        <v>5</v>
      </c>
      <c r="P98">
        <v>25</v>
      </c>
      <c r="Q98">
        <v>15</v>
      </c>
      <c r="R98">
        <v>181</v>
      </c>
      <c r="S98">
        <v>704</v>
      </c>
      <c r="T98" t="s">
        <v>127</v>
      </c>
      <c r="U98">
        <v>29</v>
      </c>
    </row>
    <row r="99" spans="1:21">
      <c r="K99">
        <v>0</v>
      </c>
      <c r="R99">
        <v>0</v>
      </c>
      <c r="S99">
        <v>0</v>
      </c>
    </row>
    <row r="100" spans="1:21">
      <c r="K100">
        <v>0</v>
      </c>
      <c r="R100">
        <v>0</v>
      </c>
      <c r="S100">
        <v>0</v>
      </c>
    </row>
    <row r="101" spans="1:21">
      <c r="K101">
        <v>0</v>
      </c>
      <c r="R101">
        <v>0</v>
      </c>
      <c r="S101">
        <v>0</v>
      </c>
    </row>
    <row r="102" spans="1:21">
      <c r="K102">
        <v>0</v>
      </c>
      <c r="R102">
        <v>0</v>
      </c>
      <c r="S102">
        <v>0</v>
      </c>
    </row>
    <row r="103" spans="1:21">
      <c r="K103">
        <v>0</v>
      </c>
      <c r="R103">
        <v>0</v>
      </c>
      <c r="S103">
        <v>0</v>
      </c>
    </row>
    <row r="104" spans="1:21">
      <c r="K104">
        <v>0</v>
      </c>
      <c r="R104">
        <v>0</v>
      </c>
      <c r="S104">
        <v>0</v>
      </c>
    </row>
    <row r="105" spans="1:21">
      <c r="K105">
        <v>0</v>
      </c>
      <c r="R105">
        <v>0</v>
      </c>
      <c r="S105">
        <v>0</v>
      </c>
    </row>
    <row r="106" spans="1:21">
      <c r="K106">
        <v>0</v>
      </c>
      <c r="R106">
        <v>0</v>
      </c>
      <c r="S106">
        <v>0</v>
      </c>
    </row>
    <row r="107" spans="1:21">
      <c r="K107">
        <v>0</v>
      </c>
      <c r="R107">
        <v>0</v>
      </c>
      <c r="S107">
        <v>0</v>
      </c>
    </row>
    <row r="108" spans="1:21">
      <c r="K108">
        <v>0</v>
      </c>
      <c r="R108">
        <v>0</v>
      </c>
      <c r="S108">
        <v>0</v>
      </c>
    </row>
    <row r="109" spans="1:21">
      <c r="K109">
        <v>0</v>
      </c>
      <c r="R109">
        <v>0</v>
      </c>
      <c r="S109">
        <v>0</v>
      </c>
    </row>
    <row r="110" spans="1:21">
      <c r="K110">
        <v>0</v>
      </c>
      <c r="R110">
        <v>0</v>
      </c>
      <c r="S110">
        <v>0</v>
      </c>
    </row>
    <row r="111" spans="1:21">
      <c r="K111">
        <v>0</v>
      </c>
      <c r="R111">
        <v>0</v>
      </c>
      <c r="S111">
        <v>0</v>
      </c>
    </row>
    <row r="112" spans="1:21">
      <c r="K112">
        <v>0</v>
      </c>
      <c r="R112">
        <v>0</v>
      </c>
      <c r="S112">
        <v>0</v>
      </c>
    </row>
    <row r="113" spans="11:19">
      <c r="K113">
        <v>0</v>
      </c>
      <c r="R113">
        <v>0</v>
      </c>
      <c r="S113">
        <v>0</v>
      </c>
    </row>
    <row r="114" spans="11:19">
      <c r="K114">
        <v>0</v>
      </c>
      <c r="R114">
        <v>0</v>
      </c>
      <c r="S114">
        <v>0</v>
      </c>
    </row>
    <row r="115" spans="11:19">
      <c r="K115">
        <v>0</v>
      </c>
      <c r="R115">
        <v>0</v>
      </c>
      <c r="S115">
        <v>0</v>
      </c>
    </row>
    <row r="116" spans="11:19">
      <c r="K116">
        <v>0</v>
      </c>
      <c r="R116">
        <v>0</v>
      </c>
      <c r="S116">
        <v>0</v>
      </c>
    </row>
    <row r="117" spans="11:19">
      <c r="K117">
        <v>0</v>
      </c>
      <c r="R117">
        <v>0</v>
      </c>
      <c r="S117">
        <v>0</v>
      </c>
    </row>
    <row r="118" spans="11:19">
      <c r="K118">
        <v>0</v>
      </c>
      <c r="R118">
        <v>0</v>
      </c>
      <c r="S118">
        <v>0</v>
      </c>
    </row>
    <row r="119" spans="11:19">
      <c r="K119">
        <v>0</v>
      </c>
      <c r="R119">
        <v>0</v>
      </c>
      <c r="S119">
        <v>0</v>
      </c>
    </row>
    <row r="120" spans="11:19">
      <c r="K120">
        <v>0</v>
      </c>
      <c r="R120">
        <v>0</v>
      </c>
      <c r="S120">
        <v>0</v>
      </c>
    </row>
    <row r="121" spans="11:19">
      <c r="K121">
        <v>0</v>
      </c>
      <c r="R121">
        <v>0</v>
      </c>
      <c r="S121">
        <v>0</v>
      </c>
    </row>
    <row r="122" spans="11:19">
      <c r="K122">
        <v>0</v>
      </c>
      <c r="R122">
        <v>0</v>
      </c>
      <c r="S122">
        <v>0</v>
      </c>
    </row>
    <row r="123" spans="11:19">
      <c r="K123">
        <v>0</v>
      </c>
      <c r="R123">
        <v>0</v>
      </c>
      <c r="S123">
        <v>0</v>
      </c>
    </row>
    <row r="124" spans="11:19">
      <c r="K124">
        <v>0</v>
      </c>
      <c r="R124">
        <v>0</v>
      </c>
      <c r="S124">
        <v>0</v>
      </c>
    </row>
    <row r="125" spans="11:19">
      <c r="K125">
        <v>0</v>
      </c>
      <c r="R125">
        <v>0</v>
      </c>
      <c r="S125">
        <v>0</v>
      </c>
    </row>
    <row r="126" spans="11:19">
      <c r="K126">
        <v>0</v>
      </c>
      <c r="R126">
        <v>0</v>
      </c>
      <c r="S126">
        <v>0</v>
      </c>
    </row>
    <row r="127" spans="11:19">
      <c r="K127">
        <v>0</v>
      </c>
      <c r="R127">
        <v>0</v>
      </c>
      <c r="S127">
        <v>0</v>
      </c>
    </row>
    <row r="128" spans="11:19">
      <c r="K128">
        <v>0</v>
      </c>
      <c r="R128">
        <v>0</v>
      </c>
      <c r="S128">
        <v>0</v>
      </c>
    </row>
    <row r="129" spans="11:19">
      <c r="K129">
        <v>0</v>
      </c>
      <c r="R129">
        <v>0</v>
      </c>
      <c r="S129">
        <v>0</v>
      </c>
    </row>
    <row r="130" spans="11:19">
      <c r="K130">
        <v>0</v>
      </c>
      <c r="R130">
        <v>0</v>
      </c>
      <c r="S130">
        <v>0</v>
      </c>
    </row>
    <row r="131" spans="11:19">
      <c r="K131">
        <v>0</v>
      </c>
      <c r="R131">
        <v>0</v>
      </c>
      <c r="S131">
        <v>0</v>
      </c>
    </row>
    <row r="132" spans="11:19">
      <c r="K132">
        <v>0</v>
      </c>
      <c r="R132">
        <v>0</v>
      </c>
      <c r="S132">
        <v>0</v>
      </c>
    </row>
    <row r="133" spans="11:19">
      <c r="K133">
        <v>0</v>
      </c>
      <c r="R133">
        <v>0</v>
      </c>
      <c r="S133">
        <v>0</v>
      </c>
    </row>
    <row r="134" spans="11:19">
      <c r="K134">
        <v>0</v>
      </c>
      <c r="R134">
        <v>0</v>
      </c>
      <c r="S134">
        <v>0</v>
      </c>
    </row>
    <row r="135" spans="11:19">
      <c r="K135">
        <v>0</v>
      </c>
      <c r="R135">
        <v>0</v>
      </c>
      <c r="S135">
        <v>0</v>
      </c>
    </row>
    <row r="136" spans="11:19">
      <c r="K136">
        <v>0</v>
      </c>
      <c r="R136">
        <v>0</v>
      </c>
      <c r="S136">
        <v>0</v>
      </c>
    </row>
    <row r="137" spans="11:19">
      <c r="K137">
        <v>0</v>
      </c>
      <c r="R137">
        <v>0</v>
      </c>
      <c r="S137">
        <v>0</v>
      </c>
    </row>
    <row r="138" spans="11:19">
      <c r="K138">
        <v>0</v>
      </c>
      <c r="R138">
        <v>0</v>
      </c>
      <c r="S138">
        <v>0</v>
      </c>
    </row>
    <row r="139" spans="11:19">
      <c r="K139">
        <v>0</v>
      </c>
      <c r="R139">
        <v>0</v>
      </c>
      <c r="S139">
        <v>0</v>
      </c>
    </row>
    <row r="140" spans="11:19">
      <c r="K140">
        <v>0</v>
      </c>
      <c r="R140">
        <v>0</v>
      </c>
      <c r="S140">
        <v>0</v>
      </c>
    </row>
    <row r="141" spans="11:19">
      <c r="K141">
        <v>0</v>
      </c>
      <c r="R141">
        <v>0</v>
      </c>
      <c r="S141">
        <v>0</v>
      </c>
    </row>
    <row r="142" spans="11:19">
      <c r="K142">
        <v>0</v>
      </c>
      <c r="R142">
        <v>0</v>
      </c>
      <c r="S142">
        <v>0</v>
      </c>
    </row>
    <row r="143" spans="11:19">
      <c r="K143">
        <v>0</v>
      </c>
      <c r="R143">
        <v>0</v>
      </c>
      <c r="S143">
        <v>0</v>
      </c>
    </row>
    <row r="144" spans="11:19">
      <c r="K144">
        <v>0</v>
      </c>
      <c r="R144">
        <v>0</v>
      </c>
      <c r="S144">
        <v>0</v>
      </c>
    </row>
    <row r="145" spans="11:19">
      <c r="K145">
        <v>0</v>
      </c>
      <c r="R145">
        <v>0</v>
      </c>
      <c r="S145">
        <v>0</v>
      </c>
    </row>
    <row r="146" spans="11:19">
      <c r="K146">
        <v>0</v>
      </c>
      <c r="R146">
        <v>0</v>
      </c>
      <c r="S146">
        <v>0</v>
      </c>
    </row>
    <row r="147" spans="11:19">
      <c r="K147">
        <v>0</v>
      </c>
      <c r="R147">
        <v>0</v>
      </c>
      <c r="S147">
        <v>0</v>
      </c>
    </row>
    <row r="148" spans="11:19">
      <c r="K148">
        <v>0</v>
      </c>
      <c r="R148">
        <v>0</v>
      </c>
      <c r="S148">
        <v>0</v>
      </c>
    </row>
    <row r="149" spans="11:19">
      <c r="K149">
        <v>0</v>
      </c>
      <c r="R149">
        <v>0</v>
      </c>
      <c r="S149">
        <v>0</v>
      </c>
    </row>
    <row r="150" spans="11:19">
      <c r="K150">
        <v>0</v>
      </c>
      <c r="R150">
        <v>0</v>
      </c>
      <c r="S150">
        <v>0</v>
      </c>
    </row>
    <row r="151" spans="11:19">
      <c r="K151">
        <v>0</v>
      </c>
      <c r="R151">
        <v>0</v>
      </c>
      <c r="S151">
        <v>0</v>
      </c>
    </row>
    <row r="152" spans="11:19">
      <c r="K152">
        <v>0</v>
      </c>
      <c r="R152">
        <v>0</v>
      </c>
      <c r="S152">
        <v>0</v>
      </c>
    </row>
    <row r="153" spans="11:19">
      <c r="K153">
        <v>0</v>
      </c>
      <c r="R153">
        <v>0</v>
      </c>
      <c r="S153">
        <v>0</v>
      </c>
    </row>
    <row r="154" spans="11:19">
      <c r="K154">
        <v>0</v>
      </c>
      <c r="R154">
        <v>0</v>
      </c>
      <c r="S154">
        <v>0</v>
      </c>
    </row>
    <row r="155" spans="11:19">
      <c r="K155">
        <v>0</v>
      </c>
      <c r="R155">
        <v>0</v>
      </c>
      <c r="S155">
        <v>0</v>
      </c>
    </row>
    <row r="156" spans="11:19">
      <c r="K156">
        <v>0</v>
      </c>
      <c r="R156">
        <v>0</v>
      </c>
      <c r="S156">
        <v>0</v>
      </c>
    </row>
    <row r="157" spans="11:19">
      <c r="K157">
        <v>0</v>
      </c>
      <c r="R157">
        <v>0</v>
      </c>
      <c r="S157">
        <v>0</v>
      </c>
    </row>
    <row r="158" spans="11:19">
      <c r="K158">
        <v>0</v>
      </c>
      <c r="R158">
        <v>0</v>
      </c>
      <c r="S158">
        <v>0</v>
      </c>
    </row>
    <row r="159" spans="11:19">
      <c r="K159">
        <v>0</v>
      </c>
      <c r="R159">
        <v>0</v>
      </c>
      <c r="S159">
        <v>0</v>
      </c>
    </row>
    <row r="160" spans="11:19">
      <c r="K160">
        <v>0</v>
      </c>
      <c r="R160">
        <v>0</v>
      </c>
      <c r="S160">
        <v>0</v>
      </c>
    </row>
    <row r="161" spans="11:19">
      <c r="K161">
        <v>0</v>
      </c>
      <c r="R161">
        <v>0</v>
      </c>
      <c r="S161">
        <v>0</v>
      </c>
    </row>
    <row r="162" spans="11:19">
      <c r="K162">
        <v>0</v>
      </c>
      <c r="R162">
        <v>0</v>
      </c>
      <c r="S162">
        <v>0</v>
      </c>
    </row>
    <row r="163" spans="11:19">
      <c r="K163">
        <v>0</v>
      </c>
      <c r="R163">
        <v>0</v>
      </c>
      <c r="S163">
        <v>0</v>
      </c>
    </row>
    <row r="164" spans="11:19">
      <c r="K164">
        <v>0</v>
      </c>
      <c r="R164">
        <v>0</v>
      </c>
      <c r="S164">
        <v>0</v>
      </c>
    </row>
    <row r="165" spans="11:19">
      <c r="K165">
        <v>0</v>
      </c>
      <c r="R165">
        <v>0</v>
      </c>
      <c r="S165">
        <v>0</v>
      </c>
    </row>
    <row r="166" spans="11:19">
      <c r="K166">
        <v>0</v>
      </c>
      <c r="R166">
        <v>0</v>
      </c>
      <c r="S166">
        <v>0</v>
      </c>
    </row>
    <row r="167" spans="11:19">
      <c r="K167">
        <v>0</v>
      </c>
      <c r="R167">
        <v>0</v>
      </c>
      <c r="S167">
        <v>0</v>
      </c>
    </row>
    <row r="168" spans="11:19">
      <c r="K168">
        <v>0</v>
      </c>
      <c r="R168">
        <v>0</v>
      </c>
      <c r="S168">
        <v>0</v>
      </c>
    </row>
    <row r="169" spans="11:19">
      <c r="K169">
        <v>0</v>
      </c>
      <c r="R169">
        <v>0</v>
      </c>
      <c r="S169">
        <v>0</v>
      </c>
    </row>
    <row r="170" spans="11:19">
      <c r="K170">
        <v>0</v>
      </c>
      <c r="R170">
        <v>0</v>
      </c>
      <c r="S170">
        <v>0</v>
      </c>
    </row>
    <row r="171" spans="11:19">
      <c r="K171">
        <v>0</v>
      </c>
      <c r="R171">
        <v>0</v>
      </c>
      <c r="S171">
        <v>0</v>
      </c>
    </row>
    <row r="172" spans="11:19">
      <c r="K172">
        <v>0</v>
      </c>
      <c r="R172">
        <v>0</v>
      </c>
      <c r="S172">
        <v>0</v>
      </c>
    </row>
    <row r="173" spans="11:19">
      <c r="K173">
        <v>0</v>
      </c>
      <c r="R173">
        <v>0</v>
      </c>
      <c r="S173">
        <v>0</v>
      </c>
    </row>
    <row r="174" spans="11:19">
      <c r="K174">
        <v>0</v>
      </c>
      <c r="R174">
        <v>0</v>
      </c>
      <c r="S174">
        <v>0</v>
      </c>
    </row>
    <row r="175" spans="11:19">
      <c r="K175">
        <v>0</v>
      </c>
      <c r="R175">
        <v>0</v>
      </c>
      <c r="S175">
        <v>0</v>
      </c>
    </row>
    <row r="176" spans="11:19">
      <c r="K176">
        <v>0</v>
      </c>
      <c r="R176">
        <v>0</v>
      </c>
      <c r="S176">
        <v>0</v>
      </c>
    </row>
    <row r="177" spans="11:19">
      <c r="K177">
        <v>0</v>
      </c>
      <c r="R177">
        <v>0</v>
      </c>
      <c r="S177">
        <v>0</v>
      </c>
    </row>
    <row r="178" spans="11:19">
      <c r="K178">
        <v>0</v>
      </c>
      <c r="R178">
        <v>0</v>
      </c>
      <c r="S178">
        <v>0</v>
      </c>
    </row>
    <row r="179" spans="11:19">
      <c r="K179">
        <v>0</v>
      </c>
      <c r="R179">
        <v>0</v>
      </c>
      <c r="S179">
        <v>0</v>
      </c>
    </row>
    <row r="180" spans="11:19">
      <c r="K180">
        <v>0</v>
      </c>
      <c r="R180">
        <v>0</v>
      </c>
      <c r="S180">
        <v>0</v>
      </c>
    </row>
    <row r="181" spans="11:19">
      <c r="K181">
        <v>0</v>
      </c>
      <c r="R181">
        <v>0</v>
      </c>
      <c r="S181">
        <v>0</v>
      </c>
    </row>
    <row r="182" spans="11:19">
      <c r="K182">
        <v>0</v>
      </c>
      <c r="R182">
        <v>0</v>
      </c>
      <c r="S182">
        <v>0</v>
      </c>
    </row>
    <row r="183" spans="11:19">
      <c r="K183">
        <v>0</v>
      </c>
      <c r="R183">
        <v>0</v>
      </c>
      <c r="S183">
        <v>0</v>
      </c>
    </row>
    <row r="184" spans="11:19">
      <c r="K184">
        <v>0</v>
      </c>
      <c r="R184">
        <v>0</v>
      </c>
      <c r="S184">
        <v>0</v>
      </c>
    </row>
    <row r="185" spans="11:19">
      <c r="K185">
        <v>0</v>
      </c>
      <c r="R185">
        <v>0</v>
      </c>
      <c r="S185">
        <v>0</v>
      </c>
    </row>
    <row r="186" spans="11:19">
      <c r="K186">
        <v>0</v>
      </c>
      <c r="R186">
        <v>0</v>
      </c>
      <c r="S186">
        <v>0</v>
      </c>
    </row>
    <row r="187" spans="11:19">
      <c r="K187">
        <v>0</v>
      </c>
      <c r="R187">
        <v>0</v>
      </c>
      <c r="S187">
        <v>0</v>
      </c>
    </row>
    <row r="188" spans="11:19">
      <c r="K188">
        <v>0</v>
      </c>
      <c r="R188">
        <v>0</v>
      </c>
      <c r="S188">
        <v>0</v>
      </c>
    </row>
    <row r="189" spans="11:19">
      <c r="K189">
        <v>0</v>
      </c>
      <c r="R189">
        <v>0</v>
      </c>
      <c r="S189">
        <v>0</v>
      </c>
    </row>
    <row r="190" spans="11:19">
      <c r="K190">
        <v>0</v>
      </c>
      <c r="R190">
        <v>0</v>
      </c>
      <c r="S190">
        <v>0</v>
      </c>
    </row>
    <row r="191" spans="11:19">
      <c r="K191">
        <v>0</v>
      </c>
      <c r="R191">
        <v>0</v>
      </c>
      <c r="S191">
        <v>0</v>
      </c>
    </row>
    <row r="192" spans="11:19">
      <c r="K192">
        <v>0</v>
      </c>
      <c r="R192">
        <v>0</v>
      </c>
      <c r="S192">
        <v>0</v>
      </c>
    </row>
    <row r="193" spans="11:19">
      <c r="K193">
        <v>0</v>
      </c>
      <c r="R193">
        <v>0</v>
      </c>
      <c r="S193">
        <v>0</v>
      </c>
    </row>
    <row r="194" spans="11:19">
      <c r="K194">
        <v>0</v>
      </c>
      <c r="R194">
        <v>0</v>
      </c>
      <c r="S194">
        <v>0</v>
      </c>
    </row>
    <row r="195" spans="11:19">
      <c r="K195">
        <v>0</v>
      </c>
      <c r="R195">
        <v>0</v>
      </c>
      <c r="S195">
        <v>0</v>
      </c>
    </row>
    <row r="196" spans="11:19">
      <c r="K196">
        <v>0</v>
      </c>
      <c r="R196">
        <v>0</v>
      </c>
      <c r="S196">
        <v>0</v>
      </c>
    </row>
    <row r="197" spans="11:19">
      <c r="K197">
        <v>0</v>
      </c>
      <c r="R197">
        <v>0</v>
      </c>
      <c r="S197">
        <v>0</v>
      </c>
    </row>
    <row r="198" spans="11:19">
      <c r="K198">
        <v>0</v>
      </c>
      <c r="R198">
        <v>0</v>
      </c>
      <c r="S198">
        <v>0</v>
      </c>
    </row>
    <row r="199" spans="11:19">
      <c r="K199">
        <v>0</v>
      </c>
      <c r="R199">
        <v>0</v>
      </c>
      <c r="S199">
        <v>0</v>
      </c>
    </row>
    <row r="200" spans="11:19">
      <c r="K200">
        <v>0</v>
      </c>
      <c r="R200">
        <v>0</v>
      </c>
      <c r="S200">
        <v>0</v>
      </c>
    </row>
    <row r="201" spans="11:19">
      <c r="K201">
        <v>0</v>
      </c>
      <c r="R201">
        <v>0</v>
      </c>
      <c r="S201">
        <v>0</v>
      </c>
    </row>
    <row r="202" spans="11:19">
      <c r="K202">
        <v>0</v>
      </c>
      <c r="R202">
        <v>0</v>
      </c>
      <c r="S202">
        <v>0</v>
      </c>
    </row>
    <row r="203" spans="11:19">
      <c r="K203">
        <v>0</v>
      </c>
      <c r="R203">
        <v>0</v>
      </c>
      <c r="S203">
        <v>0</v>
      </c>
    </row>
    <row r="204" spans="11:19">
      <c r="K204">
        <v>0</v>
      </c>
      <c r="R204">
        <v>0</v>
      </c>
      <c r="S204">
        <v>0</v>
      </c>
    </row>
    <row r="205" spans="11:19">
      <c r="K205">
        <v>0</v>
      </c>
      <c r="R205">
        <v>0</v>
      </c>
      <c r="S205">
        <v>0</v>
      </c>
    </row>
    <row r="206" spans="11:19">
      <c r="K206">
        <v>0</v>
      </c>
      <c r="R206">
        <v>0</v>
      </c>
      <c r="S206">
        <v>0</v>
      </c>
    </row>
    <row r="207" spans="11:19">
      <c r="K207">
        <v>0</v>
      </c>
      <c r="R207">
        <v>0</v>
      </c>
      <c r="S207">
        <v>0</v>
      </c>
    </row>
    <row r="208" spans="11:19">
      <c r="K208">
        <v>0</v>
      </c>
      <c r="R208">
        <v>0</v>
      </c>
      <c r="S208">
        <v>0</v>
      </c>
    </row>
    <row r="209" spans="11:19">
      <c r="K209">
        <v>0</v>
      </c>
      <c r="R209">
        <v>0</v>
      </c>
      <c r="S209">
        <v>0</v>
      </c>
    </row>
    <row r="210" spans="11:19">
      <c r="K210">
        <v>0</v>
      </c>
      <c r="R210">
        <v>0</v>
      </c>
      <c r="S210">
        <v>0</v>
      </c>
    </row>
    <row r="211" spans="11:19">
      <c r="K211">
        <v>0</v>
      </c>
      <c r="R211">
        <v>0</v>
      </c>
      <c r="S211">
        <v>0</v>
      </c>
    </row>
    <row r="212" spans="11:19">
      <c r="K212">
        <v>0</v>
      </c>
      <c r="R212">
        <v>0</v>
      </c>
      <c r="S212">
        <v>0</v>
      </c>
    </row>
    <row r="213" spans="11:19">
      <c r="K213">
        <v>0</v>
      </c>
      <c r="R213">
        <v>0</v>
      </c>
      <c r="S213">
        <v>0</v>
      </c>
    </row>
    <row r="214" spans="11:19">
      <c r="K214">
        <v>0</v>
      </c>
      <c r="R214">
        <v>0</v>
      </c>
      <c r="S214">
        <v>0</v>
      </c>
    </row>
    <row r="215" spans="11:19">
      <c r="K215">
        <v>0</v>
      </c>
      <c r="R215">
        <v>0</v>
      </c>
      <c r="S215">
        <v>0</v>
      </c>
    </row>
    <row r="216" spans="11:19">
      <c r="K216">
        <v>0</v>
      </c>
      <c r="R216">
        <v>0</v>
      </c>
      <c r="S216">
        <v>0</v>
      </c>
    </row>
    <row r="217" spans="11:19">
      <c r="K217">
        <v>0</v>
      </c>
      <c r="R217">
        <v>0</v>
      </c>
      <c r="S217">
        <v>0</v>
      </c>
    </row>
    <row r="218" spans="11:19">
      <c r="K218">
        <v>0</v>
      </c>
      <c r="R218">
        <v>0</v>
      </c>
      <c r="S218">
        <v>0</v>
      </c>
    </row>
    <row r="219" spans="11:19">
      <c r="K219">
        <v>0</v>
      </c>
      <c r="R219">
        <v>0</v>
      </c>
      <c r="S219">
        <v>0</v>
      </c>
    </row>
    <row r="220" spans="11:19">
      <c r="K220">
        <v>0</v>
      </c>
      <c r="R220">
        <v>0</v>
      </c>
      <c r="S220">
        <v>0</v>
      </c>
    </row>
    <row r="221" spans="11:19">
      <c r="K221">
        <v>0</v>
      </c>
      <c r="R221">
        <v>0</v>
      </c>
      <c r="S221">
        <v>0</v>
      </c>
    </row>
    <row r="222" spans="11:19">
      <c r="K222">
        <v>0</v>
      </c>
      <c r="R222">
        <v>0</v>
      </c>
      <c r="S222">
        <v>0</v>
      </c>
    </row>
    <row r="223" spans="11:19">
      <c r="K223">
        <v>0</v>
      </c>
      <c r="R223">
        <v>0</v>
      </c>
      <c r="S223">
        <v>0</v>
      </c>
    </row>
    <row r="224" spans="11:19">
      <c r="K224">
        <v>0</v>
      </c>
      <c r="R224">
        <v>0</v>
      </c>
      <c r="S224">
        <v>0</v>
      </c>
    </row>
    <row r="225" spans="11:19">
      <c r="K225">
        <v>0</v>
      </c>
      <c r="R225">
        <v>0</v>
      </c>
      <c r="S225">
        <v>0</v>
      </c>
    </row>
    <row r="226" spans="11:19">
      <c r="K226">
        <v>0</v>
      </c>
      <c r="R226">
        <v>0</v>
      </c>
      <c r="S226">
        <v>0</v>
      </c>
    </row>
    <row r="227" spans="11:19">
      <c r="K227">
        <v>0</v>
      </c>
      <c r="R227">
        <v>0</v>
      </c>
      <c r="S227">
        <v>0</v>
      </c>
    </row>
    <row r="228" spans="11:19">
      <c r="K228">
        <v>0</v>
      </c>
      <c r="R228">
        <v>0</v>
      </c>
      <c r="S228">
        <v>0</v>
      </c>
    </row>
    <row r="229" spans="11:19">
      <c r="K229">
        <v>0</v>
      </c>
      <c r="R229">
        <v>0</v>
      </c>
      <c r="S229">
        <v>0</v>
      </c>
    </row>
    <row r="230" spans="11:19">
      <c r="K230">
        <v>0</v>
      </c>
      <c r="R230">
        <v>0</v>
      </c>
      <c r="S230">
        <v>0</v>
      </c>
    </row>
    <row r="231" spans="11:19">
      <c r="K231">
        <v>0</v>
      </c>
      <c r="R231">
        <v>0</v>
      </c>
      <c r="S231">
        <v>0</v>
      </c>
    </row>
    <row r="232" spans="11:19">
      <c r="K232">
        <v>0</v>
      </c>
      <c r="R232">
        <v>0</v>
      </c>
      <c r="S232">
        <v>0</v>
      </c>
    </row>
    <row r="233" spans="11:19">
      <c r="K233">
        <v>0</v>
      </c>
      <c r="R233">
        <v>0</v>
      </c>
      <c r="S233">
        <v>0</v>
      </c>
    </row>
    <row r="234" spans="11:19">
      <c r="K234">
        <v>0</v>
      </c>
      <c r="R234">
        <v>0</v>
      </c>
      <c r="S234">
        <v>0</v>
      </c>
    </row>
    <row r="235" spans="11:19">
      <c r="K235">
        <v>0</v>
      </c>
      <c r="R235">
        <v>0</v>
      </c>
      <c r="S235">
        <v>0</v>
      </c>
    </row>
    <row r="236" spans="11:19">
      <c r="K236">
        <v>0</v>
      </c>
      <c r="R236">
        <v>0</v>
      </c>
      <c r="S236">
        <v>0</v>
      </c>
    </row>
    <row r="237" spans="11:19">
      <c r="K237">
        <v>0</v>
      </c>
      <c r="R237">
        <v>0</v>
      </c>
      <c r="S237">
        <v>0</v>
      </c>
    </row>
    <row r="238" spans="11:19">
      <c r="K238">
        <v>0</v>
      </c>
      <c r="R238">
        <v>0</v>
      </c>
      <c r="S238">
        <v>0</v>
      </c>
    </row>
    <row r="239" spans="11:19">
      <c r="K239">
        <v>0</v>
      </c>
      <c r="R239">
        <v>0</v>
      </c>
      <c r="S239">
        <v>0</v>
      </c>
    </row>
    <row r="240" spans="11:19">
      <c r="K240">
        <v>0</v>
      </c>
      <c r="R240">
        <v>0</v>
      </c>
      <c r="S240">
        <v>0</v>
      </c>
    </row>
    <row r="241" spans="11:19">
      <c r="K241">
        <v>0</v>
      </c>
      <c r="R241">
        <v>0</v>
      </c>
      <c r="S241">
        <v>0</v>
      </c>
    </row>
    <row r="242" spans="11:19">
      <c r="K242">
        <v>0</v>
      </c>
      <c r="R242">
        <v>0</v>
      </c>
      <c r="S242">
        <v>0</v>
      </c>
    </row>
    <row r="243" spans="11:19">
      <c r="K243">
        <v>0</v>
      </c>
      <c r="R243">
        <v>0</v>
      </c>
      <c r="S243">
        <v>0</v>
      </c>
    </row>
    <row r="244" spans="11:19">
      <c r="K244">
        <v>0</v>
      </c>
      <c r="R244">
        <v>0</v>
      </c>
      <c r="S244">
        <v>0</v>
      </c>
    </row>
    <row r="245" spans="11:19">
      <c r="K245">
        <v>0</v>
      </c>
      <c r="R245">
        <v>0</v>
      </c>
      <c r="S245">
        <v>0</v>
      </c>
    </row>
    <row r="246" spans="11:19">
      <c r="K246">
        <v>0</v>
      </c>
      <c r="R246">
        <v>0</v>
      </c>
      <c r="S246">
        <v>0</v>
      </c>
    </row>
    <row r="247" spans="11:19">
      <c r="K247">
        <v>0</v>
      </c>
      <c r="R247">
        <v>0</v>
      </c>
      <c r="S247">
        <v>0</v>
      </c>
    </row>
    <row r="248" spans="11:19">
      <c r="K248">
        <v>0</v>
      </c>
      <c r="R248">
        <v>0</v>
      </c>
      <c r="S248">
        <v>0</v>
      </c>
    </row>
    <row r="249" spans="11:19">
      <c r="K249">
        <v>0</v>
      </c>
      <c r="R249">
        <v>0</v>
      </c>
      <c r="S249">
        <v>0</v>
      </c>
    </row>
    <row r="250" spans="11:19">
      <c r="K250">
        <v>0</v>
      </c>
      <c r="R250">
        <v>0</v>
      </c>
      <c r="S250">
        <v>0</v>
      </c>
    </row>
    <row r="251" spans="11:19">
      <c r="K251">
        <v>0</v>
      </c>
      <c r="R251">
        <v>0</v>
      </c>
      <c r="S251">
        <v>0</v>
      </c>
    </row>
    <row r="252" spans="11:19">
      <c r="K252">
        <v>0</v>
      </c>
      <c r="R252">
        <v>0</v>
      </c>
      <c r="S252">
        <v>0</v>
      </c>
    </row>
    <row r="253" spans="11:19">
      <c r="K253">
        <v>0</v>
      </c>
      <c r="R253">
        <v>0</v>
      </c>
      <c r="S253">
        <v>0</v>
      </c>
    </row>
    <row r="254" spans="11:19">
      <c r="K254">
        <v>0</v>
      </c>
      <c r="R254">
        <v>0</v>
      </c>
      <c r="S254">
        <v>0</v>
      </c>
    </row>
    <row r="255" spans="11:19">
      <c r="K255">
        <v>0</v>
      </c>
      <c r="R255">
        <v>0</v>
      </c>
      <c r="S255">
        <v>0</v>
      </c>
    </row>
    <row r="256" spans="11:19">
      <c r="K256">
        <v>0</v>
      </c>
      <c r="R256">
        <v>0</v>
      </c>
      <c r="S256">
        <v>0</v>
      </c>
    </row>
    <row r="257" spans="11:19">
      <c r="K257">
        <v>0</v>
      </c>
      <c r="R257">
        <v>0</v>
      </c>
      <c r="S257">
        <v>0</v>
      </c>
    </row>
    <row r="258" spans="11:19">
      <c r="K258">
        <v>0</v>
      </c>
      <c r="R258">
        <v>0</v>
      </c>
      <c r="S258">
        <v>0</v>
      </c>
    </row>
    <row r="259" spans="11:19">
      <c r="K259">
        <v>0</v>
      </c>
      <c r="R259">
        <v>0</v>
      </c>
      <c r="S259">
        <v>0</v>
      </c>
    </row>
    <row r="260" spans="11:19">
      <c r="K260">
        <v>0</v>
      </c>
      <c r="R260">
        <v>0</v>
      </c>
      <c r="S260">
        <v>0</v>
      </c>
    </row>
    <row r="261" spans="11:19">
      <c r="K261">
        <v>0</v>
      </c>
      <c r="R261">
        <v>0</v>
      </c>
      <c r="S261">
        <v>0</v>
      </c>
    </row>
    <row r="262" spans="11:19">
      <c r="K262">
        <v>0</v>
      </c>
      <c r="R262">
        <v>0</v>
      </c>
      <c r="S262">
        <v>0</v>
      </c>
    </row>
    <row r="263" spans="11:19">
      <c r="K263">
        <v>0</v>
      </c>
      <c r="R263">
        <v>0</v>
      </c>
      <c r="S263">
        <v>0</v>
      </c>
    </row>
    <row r="264" spans="11:19">
      <c r="K264">
        <v>0</v>
      </c>
      <c r="R264">
        <v>0</v>
      </c>
      <c r="S264">
        <v>0</v>
      </c>
    </row>
    <row r="265" spans="11:19">
      <c r="K265">
        <v>0</v>
      </c>
      <c r="R265">
        <v>0</v>
      </c>
      <c r="S265">
        <v>0</v>
      </c>
    </row>
    <row r="266" spans="11:19">
      <c r="K266">
        <v>0</v>
      </c>
      <c r="R266">
        <v>0</v>
      </c>
      <c r="S266">
        <v>0</v>
      </c>
    </row>
    <row r="267" spans="11:19">
      <c r="K267">
        <v>0</v>
      </c>
      <c r="R267">
        <v>0</v>
      </c>
      <c r="S267">
        <v>0</v>
      </c>
    </row>
    <row r="268" spans="11:19">
      <c r="K268">
        <v>0</v>
      </c>
      <c r="R268">
        <v>0</v>
      </c>
      <c r="S268">
        <v>0</v>
      </c>
    </row>
    <row r="269" spans="11:19">
      <c r="K269">
        <v>0</v>
      </c>
      <c r="R269">
        <v>0</v>
      </c>
      <c r="S269">
        <v>0</v>
      </c>
    </row>
    <row r="270" spans="11:19">
      <c r="K270">
        <v>0</v>
      </c>
      <c r="R270">
        <v>0</v>
      </c>
      <c r="S270">
        <v>0</v>
      </c>
    </row>
    <row r="271" spans="11:19">
      <c r="K271">
        <v>0</v>
      </c>
      <c r="R271">
        <v>0</v>
      </c>
      <c r="S271">
        <v>0</v>
      </c>
    </row>
    <row r="272" spans="11:19">
      <c r="K272">
        <v>0</v>
      </c>
      <c r="R272">
        <v>0</v>
      </c>
      <c r="S272">
        <v>0</v>
      </c>
    </row>
    <row r="273" spans="11:19">
      <c r="K273">
        <v>0</v>
      </c>
      <c r="R273">
        <v>0</v>
      </c>
      <c r="S273">
        <v>0</v>
      </c>
    </row>
    <row r="274" spans="11:19">
      <c r="K274">
        <v>0</v>
      </c>
      <c r="R274">
        <v>0</v>
      </c>
      <c r="S274">
        <v>0</v>
      </c>
    </row>
    <row r="275" spans="11:19">
      <c r="K275">
        <v>0</v>
      </c>
      <c r="R275">
        <v>0</v>
      </c>
      <c r="S275">
        <v>0</v>
      </c>
    </row>
    <row r="276" spans="11:19">
      <c r="K276">
        <v>0</v>
      </c>
      <c r="R276">
        <v>0</v>
      </c>
      <c r="S276">
        <v>0</v>
      </c>
    </row>
    <row r="277" spans="11:19">
      <c r="K277">
        <v>0</v>
      </c>
      <c r="R277">
        <v>0</v>
      </c>
      <c r="S277">
        <v>0</v>
      </c>
    </row>
    <row r="278" spans="11:19">
      <c r="K278">
        <v>0</v>
      </c>
      <c r="R278">
        <v>0</v>
      </c>
      <c r="S278">
        <v>0</v>
      </c>
    </row>
    <row r="279" spans="11:19">
      <c r="K279">
        <v>0</v>
      </c>
      <c r="R279">
        <v>0</v>
      </c>
      <c r="S279">
        <v>0</v>
      </c>
    </row>
    <row r="280" spans="11:19">
      <c r="K280">
        <v>0</v>
      </c>
      <c r="R280">
        <v>0</v>
      </c>
      <c r="S280">
        <v>0</v>
      </c>
    </row>
    <row r="281" spans="11:19">
      <c r="K281">
        <v>0</v>
      </c>
      <c r="R281">
        <v>0</v>
      </c>
      <c r="S281">
        <v>0</v>
      </c>
    </row>
    <row r="282" spans="11:19">
      <c r="K282">
        <v>0</v>
      </c>
      <c r="R282">
        <v>0</v>
      </c>
      <c r="S282">
        <v>0</v>
      </c>
    </row>
    <row r="283" spans="11:19">
      <c r="K283">
        <v>0</v>
      </c>
      <c r="R283">
        <v>0</v>
      </c>
      <c r="S283">
        <v>0</v>
      </c>
    </row>
    <row r="284" spans="11:19">
      <c r="K284">
        <v>0</v>
      </c>
      <c r="R284">
        <v>0</v>
      </c>
      <c r="S284">
        <v>0</v>
      </c>
    </row>
    <row r="285" spans="11:19">
      <c r="K285">
        <v>0</v>
      </c>
      <c r="R285">
        <v>0</v>
      </c>
      <c r="S285">
        <v>0</v>
      </c>
    </row>
    <row r="286" spans="11:19">
      <c r="K286">
        <v>0</v>
      </c>
      <c r="R286">
        <v>0</v>
      </c>
      <c r="S286">
        <v>0</v>
      </c>
    </row>
    <row r="287" spans="11:19">
      <c r="K287">
        <v>0</v>
      </c>
      <c r="R287">
        <v>0</v>
      </c>
      <c r="S287">
        <v>0</v>
      </c>
    </row>
    <row r="288" spans="11:19">
      <c r="K288">
        <v>0</v>
      </c>
      <c r="R288">
        <v>0</v>
      </c>
      <c r="S288">
        <v>0</v>
      </c>
    </row>
    <row r="289" spans="11:19">
      <c r="K289">
        <v>0</v>
      </c>
      <c r="R289">
        <v>0</v>
      </c>
      <c r="S289">
        <v>0</v>
      </c>
    </row>
    <row r="290" spans="11:19">
      <c r="K290">
        <v>0</v>
      </c>
      <c r="R290">
        <v>0</v>
      </c>
      <c r="S290">
        <v>0</v>
      </c>
    </row>
    <row r="291" spans="11:19">
      <c r="K291">
        <v>0</v>
      </c>
      <c r="R291">
        <v>0</v>
      </c>
      <c r="S291">
        <v>0</v>
      </c>
    </row>
    <row r="292" spans="11:19">
      <c r="K292">
        <v>0</v>
      </c>
      <c r="R292">
        <v>0</v>
      </c>
      <c r="S292">
        <v>0</v>
      </c>
    </row>
    <row r="293" spans="11:19">
      <c r="K293">
        <v>0</v>
      </c>
      <c r="R293">
        <v>0</v>
      </c>
      <c r="S293">
        <v>0</v>
      </c>
    </row>
    <row r="294" spans="11:19">
      <c r="K294">
        <v>0</v>
      </c>
      <c r="R294">
        <v>0</v>
      </c>
      <c r="S294">
        <v>0</v>
      </c>
    </row>
    <row r="295" spans="11:19">
      <c r="K295">
        <v>0</v>
      </c>
      <c r="R295">
        <v>0</v>
      </c>
      <c r="S295">
        <v>0</v>
      </c>
    </row>
    <row r="296" spans="11:19">
      <c r="K296">
        <v>0</v>
      </c>
      <c r="R296">
        <v>0</v>
      </c>
      <c r="S296">
        <v>0</v>
      </c>
    </row>
    <row r="297" spans="11:19">
      <c r="K297">
        <v>0</v>
      </c>
      <c r="R297">
        <v>0</v>
      </c>
      <c r="S297">
        <v>0</v>
      </c>
    </row>
    <row r="298" spans="11:19">
      <c r="K298">
        <v>0</v>
      </c>
      <c r="R298">
        <v>0</v>
      </c>
      <c r="S298">
        <v>0</v>
      </c>
    </row>
    <row r="299" spans="11:19">
      <c r="K299">
        <v>0</v>
      </c>
      <c r="R299">
        <v>0</v>
      </c>
      <c r="S299">
        <v>0</v>
      </c>
    </row>
    <row r="300" spans="11:19">
      <c r="K300">
        <v>0</v>
      </c>
      <c r="R300">
        <v>0</v>
      </c>
      <c r="S300">
        <v>0</v>
      </c>
    </row>
    <row r="301" spans="11:19">
      <c r="K301">
        <v>0</v>
      </c>
      <c r="R301">
        <v>0</v>
      </c>
      <c r="S301">
        <v>0</v>
      </c>
    </row>
    <row r="302" spans="11:19">
      <c r="K302">
        <v>0</v>
      </c>
      <c r="R302">
        <v>0</v>
      </c>
      <c r="S302">
        <v>0</v>
      </c>
    </row>
    <row r="303" spans="11:19">
      <c r="K303">
        <v>0</v>
      </c>
      <c r="R303">
        <v>0</v>
      </c>
      <c r="S303">
        <v>0</v>
      </c>
    </row>
    <row r="304" spans="11:19">
      <c r="K304">
        <v>0</v>
      </c>
      <c r="R304">
        <v>0</v>
      </c>
      <c r="S304">
        <v>0</v>
      </c>
    </row>
    <row r="305" spans="11:19">
      <c r="K305">
        <v>0</v>
      </c>
      <c r="R305">
        <v>0</v>
      </c>
      <c r="S305">
        <v>0</v>
      </c>
    </row>
    <row r="306" spans="11:19">
      <c r="K306">
        <v>0</v>
      </c>
      <c r="R306">
        <v>0</v>
      </c>
      <c r="S306">
        <v>0</v>
      </c>
    </row>
    <row r="307" spans="11:19">
      <c r="K307">
        <v>0</v>
      </c>
      <c r="R307">
        <v>0</v>
      </c>
      <c r="S307">
        <v>0</v>
      </c>
    </row>
    <row r="308" spans="11:19">
      <c r="K308">
        <v>0</v>
      </c>
      <c r="R308">
        <v>0</v>
      </c>
      <c r="S308">
        <v>0</v>
      </c>
    </row>
    <row r="309" spans="11:19">
      <c r="K309">
        <v>0</v>
      </c>
      <c r="R309">
        <v>0</v>
      </c>
      <c r="S309">
        <v>0</v>
      </c>
    </row>
    <row r="310" spans="11:19">
      <c r="K310">
        <v>0</v>
      </c>
      <c r="R310">
        <v>0</v>
      </c>
      <c r="S310">
        <v>0</v>
      </c>
    </row>
    <row r="311" spans="11:19">
      <c r="K311">
        <v>0</v>
      </c>
      <c r="R311">
        <v>0</v>
      </c>
      <c r="S311">
        <v>0</v>
      </c>
    </row>
    <row r="312" spans="11:19">
      <c r="K312">
        <v>0</v>
      </c>
      <c r="R312">
        <v>0</v>
      </c>
      <c r="S312">
        <v>0</v>
      </c>
    </row>
    <row r="313" spans="11:19">
      <c r="K313">
        <v>0</v>
      </c>
      <c r="R313">
        <v>0</v>
      </c>
      <c r="S313">
        <v>0</v>
      </c>
    </row>
    <row r="314" spans="11:19">
      <c r="K314">
        <v>0</v>
      </c>
      <c r="R314">
        <v>0</v>
      </c>
      <c r="S314">
        <v>0</v>
      </c>
    </row>
    <row r="315" spans="11:19">
      <c r="K315">
        <v>0</v>
      </c>
      <c r="R315">
        <v>0</v>
      </c>
      <c r="S315">
        <v>0</v>
      </c>
    </row>
    <row r="316" spans="11:19">
      <c r="K316">
        <v>0</v>
      </c>
      <c r="R316">
        <v>0</v>
      </c>
      <c r="S316">
        <v>0</v>
      </c>
    </row>
    <row r="317" spans="11:19">
      <c r="K317">
        <v>0</v>
      </c>
      <c r="R317">
        <v>0</v>
      </c>
      <c r="S317">
        <v>0</v>
      </c>
    </row>
    <row r="318" spans="11:19">
      <c r="K318">
        <v>0</v>
      </c>
      <c r="R318">
        <v>0</v>
      </c>
      <c r="S318">
        <v>0</v>
      </c>
    </row>
    <row r="319" spans="11:19">
      <c r="K319">
        <v>0</v>
      </c>
      <c r="R319">
        <v>0</v>
      </c>
      <c r="S319">
        <v>0</v>
      </c>
    </row>
    <row r="320" spans="11:19">
      <c r="K320">
        <v>0</v>
      </c>
      <c r="R320">
        <v>0</v>
      </c>
      <c r="S320">
        <v>0</v>
      </c>
    </row>
    <row r="321" spans="11:19">
      <c r="K321">
        <v>0</v>
      </c>
      <c r="R321">
        <v>0</v>
      </c>
      <c r="S321">
        <v>0</v>
      </c>
    </row>
    <row r="322" spans="11:19">
      <c r="K322">
        <v>0</v>
      </c>
      <c r="R322">
        <v>0</v>
      </c>
      <c r="S322">
        <v>0</v>
      </c>
    </row>
    <row r="323" spans="11:19">
      <c r="K323">
        <v>0</v>
      </c>
      <c r="R323">
        <v>0</v>
      </c>
      <c r="S323">
        <v>0</v>
      </c>
    </row>
    <row r="324" spans="11:19">
      <c r="K324">
        <v>0</v>
      </c>
      <c r="R324">
        <v>0</v>
      </c>
      <c r="S324">
        <v>0</v>
      </c>
    </row>
    <row r="325" spans="11:19">
      <c r="K325">
        <v>0</v>
      </c>
      <c r="R325">
        <v>0</v>
      </c>
      <c r="S325">
        <v>0</v>
      </c>
    </row>
    <row r="326" spans="11:19">
      <c r="K326">
        <v>0</v>
      </c>
      <c r="R326">
        <v>0</v>
      </c>
      <c r="S326">
        <v>0</v>
      </c>
    </row>
    <row r="327" spans="11:19">
      <c r="K327">
        <v>0</v>
      </c>
      <c r="R327">
        <v>0</v>
      </c>
      <c r="S327">
        <v>0</v>
      </c>
    </row>
    <row r="328" spans="11:19">
      <c r="K328">
        <v>0</v>
      </c>
      <c r="R328">
        <v>0</v>
      </c>
      <c r="S328">
        <v>0</v>
      </c>
    </row>
    <row r="329" spans="11:19">
      <c r="K329">
        <v>0</v>
      </c>
      <c r="R329">
        <v>0</v>
      </c>
      <c r="S329">
        <v>0</v>
      </c>
    </row>
    <row r="330" spans="11:19">
      <c r="K330">
        <v>0</v>
      </c>
      <c r="R330">
        <v>0</v>
      </c>
      <c r="S330">
        <v>0</v>
      </c>
    </row>
    <row r="331" spans="11:19">
      <c r="K331">
        <v>0</v>
      </c>
      <c r="R331">
        <v>0</v>
      </c>
      <c r="S331">
        <v>0</v>
      </c>
    </row>
    <row r="332" spans="11:19">
      <c r="K332">
        <v>0</v>
      </c>
      <c r="R332">
        <v>0</v>
      </c>
      <c r="S332">
        <v>0</v>
      </c>
    </row>
    <row r="333" spans="11:19">
      <c r="K333">
        <v>0</v>
      </c>
      <c r="R333">
        <v>0</v>
      </c>
      <c r="S333">
        <v>0</v>
      </c>
    </row>
    <row r="334" spans="11:19">
      <c r="K334">
        <v>0</v>
      </c>
      <c r="R334">
        <v>0</v>
      </c>
      <c r="S334">
        <v>0</v>
      </c>
    </row>
    <row r="335" spans="11:19">
      <c r="K335">
        <v>0</v>
      </c>
      <c r="R335">
        <v>0</v>
      </c>
      <c r="S335">
        <v>0</v>
      </c>
    </row>
    <row r="336" spans="11:19">
      <c r="K336">
        <v>0</v>
      </c>
      <c r="R336">
        <v>0</v>
      </c>
      <c r="S336">
        <v>0</v>
      </c>
    </row>
    <row r="337" spans="11:19">
      <c r="K337">
        <v>0</v>
      </c>
      <c r="R337">
        <v>0</v>
      </c>
      <c r="S337">
        <v>0</v>
      </c>
    </row>
    <row r="338" spans="11:19">
      <c r="K338">
        <v>0</v>
      </c>
      <c r="R338">
        <v>0</v>
      </c>
      <c r="S338">
        <v>0</v>
      </c>
    </row>
    <row r="339" spans="11:19">
      <c r="K339">
        <v>0</v>
      </c>
      <c r="R339">
        <v>0</v>
      </c>
      <c r="S339">
        <v>0</v>
      </c>
    </row>
    <row r="340" spans="11:19">
      <c r="K340">
        <v>0</v>
      </c>
      <c r="R340">
        <v>0</v>
      </c>
      <c r="S340">
        <v>0</v>
      </c>
    </row>
    <row r="341" spans="11:19">
      <c r="K341">
        <v>0</v>
      </c>
      <c r="R341">
        <v>0</v>
      </c>
      <c r="S341">
        <v>0</v>
      </c>
    </row>
    <row r="342" spans="11:19">
      <c r="K342">
        <v>0</v>
      </c>
      <c r="R342">
        <v>0</v>
      </c>
      <c r="S342">
        <v>0</v>
      </c>
    </row>
    <row r="343" spans="11:19">
      <c r="K343">
        <v>0</v>
      </c>
      <c r="R343">
        <v>0</v>
      </c>
      <c r="S343">
        <v>0</v>
      </c>
    </row>
    <row r="344" spans="11:19">
      <c r="K344">
        <v>0</v>
      </c>
      <c r="R344">
        <v>0</v>
      </c>
      <c r="S344">
        <v>0</v>
      </c>
    </row>
    <row r="345" spans="11:19">
      <c r="K345">
        <v>0</v>
      </c>
      <c r="R345">
        <v>0</v>
      </c>
      <c r="S345">
        <v>0</v>
      </c>
    </row>
    <row r="346" spans="11:19">
      <c r="K346">
        <v>0</v>
      </c>
      <c r="R346">
        <v>0</v>
      </c>
      <c r="S346">
        <v>0</v>
      </c>
    </row>
    <row r="347" spans="11:19">
      <c r="K347">
        <v>0</v>
      </c>
      <c r="R347">
        <v>0</v>
      </c>
      <c r="S347">
        <v>0</v>
      </c>
    </row>
    <row r="348" spans="11:19">
      <c r="K348">
        <v>0</v>
      </c>
      <c r="R348">
        <v>0</v>
      </c>
      <c r="S348">
        <v>0</v>
      </c>
    </row>
    <row r="349" spans="11:19">
      <c r="K349">
        <v>0</v>
      </c>
      <c r="R349">
        <v>0</v>
      </c>
      <c r="S349">
        <v>0</v>
      </c>
    </row>
    <row r="350" spans="11:19">
      <c r="K350">
        <v>0</v>
      </c>
      <c r="R350">
        <v>0</v>
      </c>
      <c r="S350">
        <v>0</v>
      </c>
    </row>
    <row r="351" spans="11:19">
      <c r="K351">
        <v>0</v>
      </c>
      <c r="R351">
        <v>0</v>
      </c>
      <c r="S351">
        <v>0</v>
      </c>
    </row>
    <row r="352" spans="11:19">
      <c r="K352">
        <v>0</v>
      </c>
      <c r="R352">
        <v>0</v>
      </c>
      <c r="S352">
        <v>0</v>
      </c>
    </row>
    <row r="353" spans="11:19">
      <c r="K353">
        <v>0</v>
      </c>
      <c r="R353">
        <v>0</v>
      </c>
      <c r="S353">
        <v>0</v>
      </c>
    </row>
    <row r="354" spans="11:19">
      <c r="K354">
        <v>0</v>
      </c>
      <c r="R354">
        <v>0</v>
      </c>
      <c r="S354">
        <v>0</v>
      </c>
    </row>
    <row r="355" spans="11:19">
      <c r="K355">
        <v>0</v>
      </c>
      <c r="R355">
        <v>0</v>
      </c>
      <c r="S355">
        <v>0</v>
      </c>
    </row>
    <row r="356" spans="11:19">
      <c r="K356">
        <v>0</v>
      </c>
      <c r="R356">
        <v>0</v>
      </c>
      <c r="S356">
        <v>0</v>
      </c>
    </row>
    <row r="357" spans="11:19">
      <c r="K357">
        <v>0</v>
      </c>
      <c r="R357">
        <v>0</v>
      </c>
      <c r="S357">
        <v>0</v>
      </c>
    </row>
    <row r="358" spans="11:19">
      <c r="K358">
        <v>0</v>
      </c>
      <c r="R358">
        <v>0</v>
      </c>
      <c r="S358">
        <v>0</v>
      </c>
    </row>
    <row r="359" spans="11:19">
      <c r="K359">
        <v>0</v>
      </c>
      <c r="R359">
        <v>0</v>
      </c>
      <c r="S359">
        <v>0</v>
      </c>
    </row>
    <row r="360" spans="11:19">
      <c r="K360">
        <v>0</v>
      </c>
      <c r="R360">
        <v>0</v>
      </c>
      <c r="S360">
        <v>0</v>
      </c>
    </row>
    <row r="361" spans="11:19">
      <c r="K361">
        <v>0</v>
      </c>
      <c r="R361">
        <v>0</v>
      </c>
      <c r="S361">
        <v>0</v>
      </c>
    </row>
    <row r="362" spans="11:19">
      <c r="K362">
        <v>0</v>
      </c>
      <c r="R362">
        <v>0</v>
      </c>
      <c r="S362">
        <v>0</v>
      </c>
    </row>
    <row r="363" spans="11:19">
      <c r="K363">
        <v>0</v>
      </c>
      <c r="R363">
        <v>0</v>
      </c>
      <c r="S363">
        <v>0</v>
      </c>
    </row>
    <row r="364" spans="11:19">
      <c r="K364">
        <v>0</v>
      </c>
      <c r="R364">
        <v>0</v>
      </c>
      <c r="S364">
        <v>0</v>
      </c>
    </row>
    <row r="365" spans="11:19">
      <c r="K365">
        <v>0</v>
      </c>
      <c r="R365">
        <v>0</v>
      </c>
      <c r="S365">
        <v>0</v>
      </c>
    </row>
    <row r="366" spans="11:19">
      <c r="K366">
        <v>0</v>
      </c>
      <c r="R366">
        <v>0</v>
      </c>
      <c r="S366">
        <v>0</v>
      </c>
    </row>
    <row r="367" spans="11:19">
      <c r="K367">
        <v>0</v>
      </c>
      <c r="R367">
        <v>0</v>
      </c>
      <c r="S367">
        <v>0</v>
      </c>
    </row>
    <row r="368" spans="11:19">
      <c r="K368">
        <v>0</v>
      </c>
      <c r="R368">
        <v>0</v>
      </c>
      <c r="S368">
        <v>0</v>
      </c>
    </row>
    <row r="369" spans="11:19">
      <c r="K369">
        <v>0</v>
      </c>
      <c r="R369">
        <v>0</v>
      </c>
      <c r="S369">
        <v>0</v>
      </c>
    </row>
    <row r="370" spans="11:19">
      <c r="K370">
        <v>0</v>
      </c>
      <c r="R370">
        <v>0</v>
      </c>
      <c r="S370">
        <v>0</v>
      </c>
    </row>
    <row r="371" spans="11:19">
      <c r="K371">
        <v>0</v>
      </c>
      <c r="R371">
        <v>0</v>
      </c>
      <c r="S371">
        <v>0</v>
      </c>
    </row>
    <row r="372" spans="11:19">
      <c r="K372">
        <v>0</v>
      </c>
      <c r="R372">
        <v>0</v>
      </c>
      <c r="S372">
        <v>0</v>
      </c>
    </row>
    <row r="373" spans="11:19">
      <c r="K373">
        <v>0</v>
      </c>
      <c r="R373">
        <v>0</v>
      </c>
      <c r="S373">
        <v>0</v>
      </c>
    </row>
    <row r="374" spans="11:19">
      <c r="K374">
        <v>0</v>
      </c>
      <c r="R374">
        <v>0</v>
      </c>
      <c r="S374">
        <v>0</v>
      </c>
    </row>
    <row r="375" spans="11:19">
      <c r="K375">
        <v>0</v>
      </c>
      <c r="R375">
        <v>0</v>
      </c>
      <c r="S375">
        <v>0</v>
      </c>
    </row>
    <row r="376" spans="11:19">
      <c r="K376">
        <v>0</v>
      </c>
      <c r="R376">
        <v>0</v>
      </c>
      <c r="S376">
        <v>0</v>
      </c>
    </row>
    <row r="377" spans="11:19">
      <c r="K377">
        <v>0</v>
      </c>
      <c r="R377">
        <v>0</v>
      </c>
      <c r="S377">
        <v>0</v>
      </c>
    </row>
    <row r="378" spans="11:19">
      <c r="K378">
        <v>0</v>
      </c>
      <c r="R378">
        <v>0</v>
      </c>
      <c r="S378">
        <v>0</v>
      </c>
    </row>
    <row r="379" spans="11:19">
      <c r="K379">
        <v>0</v>
      </c>
      <c r="R379">
        <v>0</v>
      </c>
      <c r="S379">
        <v>0</v>
      </c>
    </row>
    <row r="380" spans="11:19">
      <c r="K380">
        <v>0</v>
      </c>
      <c r="R380">
        <v>0</v>
      </c>
      <c r="S380">
        <v>0</v>
      </c>
    </row>
    <row r="381" spans="11:19">
      <c r="K381">
        <v>0</v>
      </c>
      <c r="R381">
        <v>0</v>
      </c>
      <c r="S381">
        <v>0</v>
      </c>
    </row>
    <row r="382" spans="11:19">
      <c r="K382">
        <v>0</v>
      </c>
      <c r="R382">
        <v>0</v>
      </c>
      <c r="S382">
        <v>0</v>
      </c>
    </row>
    <row r="383" spans="11:19">
      <c r="K383">
        <v>0</v>
      </c>
      <c r="R383">
        <v>0</v>
      </c>
      <c r="S383">
        <v>0</v>
      </c>
    </row>
    <row r="384" spans="11:19">
      <c r="K384">
        <v>0</v>
      </c>
      <c r="R384">
        <v>0</v>
      </c>
      <c r="S384">
        <v>0</v>
      </c>
    </row>
    <row r="385" spans="11:19">
      <c r="K385">
        <v>0</v>
      </c>
      <c r="R385">
        <v>0</v>
      </c>
      <c r="S385">
        <v>0</v>
      </c>
    </row>
    <row r="386" spans="11:19">
      <c r="K386">
        <v>0</v>
      </c>
      <c r="R386">
        <v>0</v>
      </c>
      <c r="S386">
        <v>0</v>
      </c>
    </row>
    <row r="387" spans="11:19">
      <c r="K387">
        <v>0</v>
      </c>
      <c r="R387">
        <v>0</v>
      </c>
      <c r="S387">
        <v>0</v>
      </c>
    </row>
    <row r="388" spans="11:19">
      <c r="K388">
        <v>0</v>
      </c>
      <c r="R388">
        <v>0</v>
      </c>
      <c r="S388">
        <v>0</v>
      </c>
    </row>
    <row r="389" spans="11:19">
      <c r="K389">
        <v>0</v>
      </c>
      <c r="R389">
        <v>0</v>
      </c>
      <c r="S389">
        <v>0</v>
      </c>
    </row>
    <row r="390" spans="11:19">
      <c r="K390">
        <v>0</v>
      </c>
      <c r="R390">
        <v>0</v>
      </c>
      <c r="S390">
        <v>0</v>
      </c>
    </row>
    <row r="391" spans="11:19">
      <c r="K391">
        <v>0</v>
      </c>
      <c r="R391">
        <v>0</v>
      </c>
      <c r="S391">
        <v>0</v>
      </c>
    </row>
    <row r="392" spans="11:19">
      <c r="K392">
        <v>0</v>
      </c>
      <c r="R392">
        <v>0</v>
      </c>
      <c r="S392">
        <v>0</v>
      </c>
    </row>
    <row r="393" spans="11:19">
      <c r="K393">
        <v>0</v>
      </c>
      <c r="R393">
        <v>0</v>
      </c>
      <c r="S393">
        <v>0</v>
      </c>
    </row>
    <row r="394" spans="11:19">
      <c r="K394">
        <v>0</v>
      </c>
      <c r="R394">
        <v>0</v>
      </c>
      <c r="S394">
        <v>0</v>
      </c>
    </row>
    <row r="395" spans="11:19">
      <c r="K395">
        <v>0</v>
      </c>
      <c r="R395">
        <v>0</v>
      </c>
      <c r="S395">
        <v>0</v>
      </c>
    </row>
    <row r="396" spans="11:19">
      <c r="K396">
        <v>0</v>
      </c>
      <c r="R396">
        <v>0</v>
      </c>
      <c r="S396">
        <v>0</v>
      </c>
    </row>
    <row r="397" spans="11:19">
      <c r="K397">
        <v>0</v>
      </c>
      <c r="R397">
        <v>0</v>
      </c>
      <c r="S397">
        <v>0</v>
      </c>
    </row>
    <row r="398" spans="11:19">
      <c r="K398">
        <v>0</v>
      </c>
      <c r="R398">
        <v>0</v>
      </c>
      <c r="S398">
        <v>0</v>
      </c>
    </row>
    <row r="399" spans="11:19">
      <c r="K399">
        <v>0</v>
      </c>
      <c r="R399">
        <v>0</v>
      </c>
      <c r="S399">
        <v>0</v>
      </c>
    </row>
    <row r="400" spans="11:19">
      <c r="K400">
        <v>0</v>
      </c>
      <c r="R400">
        <v>0</v>
      </c>
      <c r="S400">
        <v>0</v>
      </c>
    </row>
    <row r="401" spans="11:19">
      <c r="K401">
        <v>0</v>
      </c>
      <c r="R401">
        <v>0</v>
      </c>
      <c r="S401">
        <v>0</v>
      </c>
    </row>
    <row r="402" spans="11:19">
      <c r="K402">
        <v>0</v>
      </c>
      <c r="R402">
        <v>0</v>
      </c>
      <c r="S402">
        <v>0</v>
      </c>
    </row>
    <row r="403" spans="11:19">
      <c r="K403">
        <v>0</v>
      </c>
      <c r="R403">
        <v>0</v>
      </c>
      <c r="S403">
        <v>0</v>
      </c>
    </row>
    <row r="404" spans="11:19">
      <c r="K404">
        <v>0</v>
      </c>
      <c r="R404">
        <v>0</v>
      </c>
      <c r="S404">
        <v>0</v>
      </c>
    </row>
    <row r="405" spans="11:19">
      <c r="K405">
        <v>0</v>
      </c>
      <c r="R405">
        <v>0</v>
      </c>
      <c r="S405">
        <v>0</v>
      </c>
    </row>
    <row r="406" spans="11:19">
      <c r="K406">
        <v>0</v>
      </c>
      <c r="R406">
        <v>0</v>
      </c>
      <c r="S406">
        <v>0</v>
      </c>
    </row>
    <row r="407" spans="11:19">
      <c r="K407">
        <v>0</v>
      </c>
      <c r="R407">
        <v>0</v>
      </c>
      <c r="S407">
        <v>0</v>
      </c>
    </row>
    <row r="408" spans="11:19">
      <c r="K408">
        <v>0</v>
      </c>
      <c r="R408">
        <v>0</v>
      </c>
      <c r="S408">
        <v>0</v>
      </c>
    </row>
    <row r="409" spans="11:19">
      <c r="K409">
        <v>0</v>
      </c>
      <c r="R409">
        <v>0</v>
      </c>
      <c r="S409">
        <v>0</v>
      </c>
    </row>
    <row r="410" spans="11:19">
      <c r="K410">
        <v>0</v>
      </c>
      <c r="R410">
        <v>0</v>
      </c>
      <c r="S410">
        <v>0</v>
      </c>
    </row>
    <row r="411" spans="11:19">
      <c r="K411">
        <v>0</v>
      </c>
      <c r="R411">
        <v>0</v>
      </c>
      <c r="S411">
        <v>0</v>
      </c>
    </row>
    <row r="412" spans="11:19">
      <c r="K412">
        <v>0</v>
      </c>
      <c r="R412">
        <v>0</v>
      </c>
      <c r="S412">
        <v>0</v>
      </c>
    </row>
    <row r="413" spans="11:19">
      <c r="K413">
        <v>0</v>
      </c>
      <c r="R413">
        <v>0</v>
      </c>
      <c r="S413">
        <v>0</v>
      </c>
    </row>
    <row r="414" spans="11:19">
      <c r="K414">
        <v>0</v>
      </c>
      <c r="R414">
        <v>0</v>
      </c>
      <c r="S414">
        <v>0</v>
      </c>
    </row>
    <row r="415" spans="11:19">
      <c r="K415">
        <v>0</v>
      </c>
      <c r="R415">
        <v>0</v>
      </c>
      <c r="S415">
        <v>0</v>
      </c>
    </row>
    <row r="416" spans="11:19">
      <c r="K416">
        <v>0</v>
      </c>
      <c r="R416">
        <v>0</v>
      </c>
      <c r="S416">
        <v>0</v>
      </c>
    </row>
    <row r="417" spans="11:19">
      <c r="K417">
        <v>0</v>
      </c>
      <c r="R417">
        <v>0</v>
      </c>
      <c r="S417">
        <v>0</v>
      </c>
    </row>
    <row r="418" spans="11:19">
      <c r="K418">
        <v>0</v>
      </c>
      <c r="R418">
        <v>0</v>
      </c>
      <c r="S418">
        <v>0</v>
      </c>
    </row>
    <row r="419" spans="11:19">
      <c r="K419">
        <v>0</v>
      </c>
      <c r="R419">
        <v>0</v>
      </c>
      <c r="S419">
        <v>0</v>
      </c>
    </row>
    <row r="420" spans="11:19">
      <c r="K420">
        <v>0</v>
      </c>
      <c r="R420">
        <v>0</v>
      </c>
      <c r="S420">
        <v>0</v>
      </c>
    </row>
    <row r="421" spans="11:19">
      <c r="K421">
        <v>0</v>
      </c>
      <c r="R421">
        <v>0</v>
      </c>
      <c r="S421">
        <v>0</v>
      </c>
    </row>
    <row r="422" spans="11:19">
      <c r="K422">
        <v>0</v>
      </c>
      <c r="R422">
        <v>0</v>
      </c>
      <c r="S422">
        <v>0</v>
      </c>
    </row>
    <row r="423" spans="11:19">
      <c r="K423">
        <v>0</v>
      </c>
      <c r="R423">
        <v>0</v>
      </c>
      <c r="S423">
        <v>0</v>
      </c>
    </row>
    <row r="424" spans="11:19">
      <c r="K424">
        <v>0</v>
      </c>
      <c r="R424">
        <v>0</v>
      </c>
      <c r="S424">
        <v>0</v>
      </c>
    </row>
    <row r="425" spans="11:19">
      <c r="K425">
        <v>0</v>
      </c>
      <c r="R425">
        <v>0</v>
      </c>
      <c r="S425">
        <v>0</v>
      </c>
    </row>
    <row r="426" spans="11:19">
      <c r="K426">
        <v>0</v>
      </c>
      <c r="R426">
        <v>0</v>
      </c>
      <c r="S426">
        <v>0</v>
      </c>
    </row>
    <row r="427" spans="11:19">
      <c r="K427">
        <v>0</v>
      </c>
      <c r="R427">
        <v>0</v>
      </c>
      <c r="S427">
        <v>0</v>
      </c>
    </row>
    <row r="428" spans="11:19">
      <c r="K428">
        <v>0</v>
      </c>
      <c r="R428">
        <v>0</v>
      </c>
      <c r="S428">
        <v>0</v>
      </c>
    </row>
    <row r="429" spans="11:19">
      <c r="K429">
        <v>0</v>
      </c>
      <c r="R429">
        <v>0</v>
      </c>
      <c r="S429">
        <v>0</v>
      </c>
    </row>
    <row r="430" spans="11:19">
      <c r="K430">
        <v>0</v>
      </c>
      <c r="R430">
        <v>0</v>
      </c>
      <c r="S430">
        <v>0</v>
      </c>
    </row>
    <row r="431" spans="11:19">
      <c r="K431">
        <v>0</v>
      </c>
      <c r="R431">
        <v>0</v>
      </c>
      <c r="S431">
        <v>0</v>
      </c>
    </row>
    <row r="432" spans="11:19">
      <c r="K432">
        <v>0</v>
      </c>
      <c r="R432">
        <v>0</v>
      </c>
      <c r="S432">
        <v>0</v>
      </c>
    </row>
    <row r="433" spans="11:19">
      <c r="K433">
        <v>0</v>
      </c>
      <c r="R433">
        <v>0</v>
      </c>
      <c r="S433">
        <v>0</v>
      </c>
    </row>
    <row r="434" spans="11:19">
      <c r="K434">
        <v>0</v>
      </c>
      <c r="R434">
        <v>0</v>
      </c>
      <c r="S434">
        <v>0</v>
      </c>
    </row>
    <row r="435" spans="11:19">
      <c r="K435">
        <v>0</v>
      </c>
      <c r="R435">
        <v>0</v>
      </c>
      <c r="S435">
        <v>0</v>
      </c>
    </row>
    <row r="436" spans="11:19">
      <c r="K436">
        <v>0</v>
      </c>
      <c r="R436">
        <v>0</v>
      </c>
      <c r="S436">
        <v>0</v>
      </c>
    </row>
    <row r="437" spans="11:19">
      <c r="K437">
        <v>0</v>
      </c>
      <c r="R437">
        <v>0</v>
      </c>
      <c r="S437">
        <v>0</v>
      </c>
    </row>
    <row r="438" spans="11:19">
      <c r="K438">
        <v>0</v>
      </c>
      <c r="R438">
        <v>0</v>
      </c>
      <c r="S438">
        <v>0</v>
      </c>
    </row>
    <row r="439" spans="11:19">
      <c r="K439">
        <v>0</v>
      </c>
      <c r="R439">
        <v>0</v>
      </c>
      <c r="S439">
        <v>0</v>
      </c>
    </row>
    <row r="440" spans="11:19">
      <c r="K440">
        <v>0</v>
      </c>
      <c r="R440">
        <v>0</v>
      </c>
      <c r="S440">
        <v>0</v>
      </c>
    </row>
    <row r="441" spans="11:19">
      <c r="K441">
        <v>0</v>
      </c>
      <c r="R441">
        <v>0</v>
      </c>
      <c r="S441">
        <v>0</v>
      </c>
    </row>
    <row r="442" spans="11:19">
      <c r="K442">
        <v>0</v>
      </c>
      <c r="R442">
        <v>0</v>
      </c>
      <c r="S442">
        <v>0</v>
      </c>
    </row>
    <row r="443" spans="11:19">
      <c r="K443">
        <v>0</v>
      </c>
      <c r="R443">
        <v>0</v>
      </c>
      <c r="S443">
        <v>0</v>
      </c>
    </row>
    <row r="444" spans="11:19">
      <c r="K444">
        <v>0</v>
      </c>
      <c r="R444">
        <v>0</v>
      </c>
      <c r="S444">
        <v>0</v>
      </c>
    </row>
    <row r="445" spans="11:19">
      <c r="K445">
        <v>0</v>
      </c>
      <c r="R445">
        <v>0</v>
      </c>
      <c r="S445">
        <v>0</v>
      </c>
    </row>
    <row r="446" spans="11:19">
      <c r="K446">
        <v>0</v>
      </c>
      <c r="R446">
        <v>0</v>
      </c>
      <c r="S446">
        <v>0</v>
      </c>
    </row>
    <row r="447" spans="11:19">
      <c r="K447">
        <v>0</v>
      </c>
      <c r="R447">
        <v>0</v>
      </c>
      <c r="S447">
        <v>0</v>
      </c>
    </row>
    <row r="448" spans="11:19">
      <c r="K448">
        <v>0</v>
      </c>
      <c r="R448">
        <v>0</v>
      </c>
      <c r="S448">
        <v>0</v>
      </c>
    </row>
    <row r="449" spans="11:19">
      <c r="K449">
        <v>0</v>
      </c>
      <c r="R449">
        <v>0</v>
      </c>
      <c r="S449">
        <v>0</v>
      </c>
    </row>
    <row r="450" spans="11:19">
      <c r="K450">
        <v>0</v>
      </c>
      <c r="R450">
        <v>0</v>
      </c>
      <c r="S450">
        <v>0</v>
      </c>
    </row>
    <row r="451" spans="11:19">
      <c r="K451">
        <v>0</v>
      </c>
      <c r="R451">
        <v>0</v>
      </c>
      <c r="S451">
        <v>0</v>
      </c>
    </row>
    <row r="452" spans="11:19">
      <c r="K452">
        <v>0</v>
      </c>
      <c r="R452">
        <v>0</v>
      </c>
      <c r="S452">
        <v>0</v>
      </c>
    </row>
    <row r="453" spans="11:19">
      <c r="K453">
        <v>0</v>
      </c>
      <c r="R453">
        <v>0</v>
      </c>
      <c r="S453">
        <v>0</v>
      </c>
    </row>
    <row r="454" spans="11:19">
      <c r="K454">
        <v>0</v>
      </c>
      <c r="R454">
        <v>0</v>
      </c>
      <c r="S454">
        <v>0</v>
      </c>
    </row>
    <row r="455" spans="11:19">
      <c r="K455">
        <v>0</v>
      </c>
      <c r="R455">
        <v>0</v>
      </c>
      <c r="S455">
        <v>0</v>
      </c>
    </row>
    <row r="456" spans="11:19">
      <c r="K456">
        <v>0</v>
      </c>
      <c r="R456">
        <v>0</v>
      </c>
      <c r="S456">
        <v>0</v>
      </c>
    </row>
    <row r="457" spans="11:19">
      <c r="K457">
        <v>0</v>
      </c>
      <c r="R457">
        <v>0</v>
      </c>
      <c r="S457">
        <v>0</v>
      </c>
    </row>
    <row r="458" spans="11:19">
      <c r="K458">
        <v>0</v>
      </c>
      <c r="R458">
        <v>0</v>
      </c>
      <c r="S458">
        <v>0</v>
      </c>
    </row>
    <row r="459" spans="11:19">
      <c r="K459">
        <v>0</v>
      </c>
      <c r="R459">
        <v>0</v>
      </c>
      <c r="S459">
        <v>0</v>
      </c>
    </row>
    <row r="460" spans="11:19">
      <c r="K460">
        <v>0</v>
      </c>
      <c r="R460">
        <v>0</v>
      </c>
      <c r="S460">
        <v>0</v>
      </c>
    </row>
    <row r="461" spans="11:19">
      <c r="K461">
        <v>0</v>
      </c>
      <c r="R461">
        <v>0</v>
      </c>
      <c r="S461">
        <v>0</v>
      </c>
    </row>
    <row r="462" spans="11:19">
      <c r="K462">
        <v>0</v>
      </c>
      <c r="R462">
        <v>0</v>
      </c>
      <c r="S462">
        <v>0</v>
      </c>
    </row>
    <row r="463" spans="11:19">
      <c r="K463">
        <v>0</v>
      </c>
      <c r="R463">
        <v>0</v>
      </c>
      <c r="S463">
        <v>0</v>
      </c>
    </row>
    <row r="464" spans="11:19">
      <c r="K464">
        <v>0</v>
      </c>
      <c r="R464">
        <v>0</v>
      </c>
      <c r="S464">
        <v>0</v>
      </c>
    </row>
    <row r="465" spans="11:19">
      <c r="K465">
        <v>0</v>
      </c>
      <c r="R465">
        <v>0</v>
      </c>
      <c r="S465">
        <v>0</v>
      </c>
    </row>
    <row r="466" spans="11:19">
      <c r="K466">
        <v>0</v>
      </c>
      <c r="R466">
        <v>0</v>
      </c>
      <c r="S466">
        <v>0</v>
      </c>
    </row>
    <row r="467" spans="11:19">
      <c r="K467">
        <v>0</v>
      </c>
      <c r="R467">
        <v>0</v>
      </c>
      <c r="S467">
        <v>0</v>
      </c>
    </row>
    <row r="468" spans="11:19">
      <c r="K468">
        <v>0</v>
      </c>
      <c r="R468">
        <v>0</v>
      </c>
      <c r="S468">
        <v>0</v>
      </c>
    </row>
    <row r="469" spans="11:19">
      <c r="K469">
        <v>0</v>
      </c>
      <c r="R469">
        <v>0</v>
      </c>
      <c r="S469">
        <v>0</v>
      </c>
    </row>
    <row r="470" spans="11:19">
      <c r="K470">
        <v>0</v>
      </c>
      <c r="R470">
        <v>0</v>
      </c>
      <c r="S470">
        <v>0</v>
      </c>
    </row>
    <row r="471" spans="11:19">
      <c r="K471">
        <v>0</v>
      </c>
      <c r="R471">
        <v>0</v>
      </c>
      <c r="S471">
        <v>0</v>
      </c>
    </row>
    <row r="472" spans="11:19">
      <c r="K472">
        <v>0</v>
      </c>
      <c r="R472">
        <v>0</v>
      </c>
      <c r="S472">
        <v>0</v>
      </c>
    </row>
    <row r="473" spans="11:19">
      <c r="K473">
        <v>0</v>
      </c>
      <c r="R473">
        <v>0</v>
      </c>
      <c r="S473">
        <v>0</v>
      </c>
    </row>
    <row r="474" spans="11:19">
      <c r="K474">
        <v>0</v>
      </c>
      <c r="R474">
        <v>0</v>
      </c>
      <c r="S474">
        <v>0</v>
      </c>
    </row>
    <row r="475" spans="11:19">
      <c r="K475">
        <v>0</v>
      </c>
      <c r="R475">
        <v>0</v>
      </c>
      <c r="S475">
        <v>0</v>
      </c>
    </row>
    <row r="476" spans="11:19">
      <c r="K476">
        <v>0</v>
      </c>
      <c r="R476">
        <v>0</v>
      </c>
      <c r="S476">
        <v>0</v>
      </c>
    </row>
    <row r="477" spans="11:19">
      <c r="K477">
        <v>0</v>
      </c>
      <c r="R477">
        <v>0</v>
      </c>
      <c r="S477">
        <v>0</v>
      </c>
    </row>
    <row r="478" spans="11:19">
      <c r="K478">
        <v>0</v>
      </c>
      <c r="R478">
        <v>0</v>
      </c>
      <c r="S478">
        <v>0</v>
      </c>
    </row>
    <row r="479" spans="11:19">
      <c r="K479">
        <v>0</v>
      </c>
      <c r="R479">
        <v>0</v>
      </c>
      <c r="S479">
        <v>0</v>
      </c>
    </row>
    <row r="480" spans="11:19">
      <c r="K480">
        <v>0</v>
      </c>
      <c r="R480">
        <v>0</v>
      </c>
      <c r="S480">
        <v>0</v>
      </c>
    </row>
    <row r="481" spans="11:19">
      <c r="K481">
        <v>0</v>
      </c>
      <c r="R481">
        <v>0</v>
      </c>
      <c r="S481">
        <v>0</v>
      </c>
    </row>
    <row r="482" spans="11:19">
      <c r="K482">
        <v>0</v>
      </c>
      <c r="R482">
        <v>0</v>
      </c>
      <c r="S482">
        <v>0</v>
      </c>
    </row>
    <row r="483" spans="11:19">
      <c r="K483">
        <v>0</v>
      </c>
      <c r="R483">
        <v>0</v>
      </c>
      <c r="S483">
        <v>0</v>
      </c>
    </row>
    <row r="484" spans="11:19">
      <c r="K484">
        <v>0</v>
      </c>
      <c r="R484">
        <v>0</v>
      </c>
      <c r="S484">
        <v>0</v>
      </c>
    </row>
    <row r="485" spans="11:19">
      <c r="K485">
        <v>0</v>
      </c>
      <c r="R485">
        <v>0</v>
      </c>
      <c r="S485">
        <v>0</v>
      </c>
    </row>
    <row r="486" spans="11:19">
      <c r="K486">
        <v>0</v>
      </c>
      <c r="R486">
        <v>0</v>
      </c>
      <c r="S486">
        <v>0</v>
      </c>
    </row>
    <row r="487" spans="11:19">
      <c r="K487">
        <v>0</v>
      </c>
      <c r="R487">
        <v>0</v>
      </c>
      <c r="S487">
        <v>0</v>
      </c>
    </row>
    <row r="488" spans="11:19">
      <c r="K488">
        <v>0</v>
      </c>
      <c r="R488">
        <v>0</v>
      </c>
      <c r="S488">
        <v>0</v>
      </c>
    </row>
    <row r="489" spans="11:19">
      <c r="K489">
        <v>0</v>
      </c>
      <c r="R489">
        <v>0</v>
      </c>
      <c r="S489">
        <v>0</v>
      </c>
    </row>
    <row r="490" spans="11:19">
      <c r="K490">
        <v>0</v>
      </c>
      <c r="R490">
        <v>0</v>
      </c>
      <c r="S490">
        <v>0</v>
      </c>
    </row>
    <row r="491" spans="11:19">
      <c r="K491">
        <v>0</v>
      </c>
      <c r="R491">
        <v>0</v>
      </c>
      <c r="S491">
        <v>0</v>
      </c>
    </row>
    <row r="492" spans="11:19">
      <c r="K492">
        <v>0</v>
      </c>
      <c r="R492">
        <v>0</v>
      </c>
      <c r="S492">
        <v>0</v>
      </c>
    </row>
    <row r="493" spans="11:19">
      <c r="K493">
        <v>0</v>
      </c>
      <c r="R493">
        <v>0</v>
      </c>
      <c r="S493">
        <v>0</v>
      </c>
    </row>
    <row r="494" spans="11:19">
      <c r="K494">
        <v>0</v>
      </c>
      <c r="R494">
        <v>0</v>
      </c>
      <c r="S494">
        <v>0</v>
      </c>
    </row>
    <row r="495" spans="11:19">
      <c r="K495">
        <v>0</v>
      </c>
      <c r="R495">
        <v>0</v>
      </c>
      <c r="S495">
        <v>0</v>
      </c>
    </row>
    <row r="496" spans="11:19">
      <c r="K496">
        <v>0</v>
      </c>
      <c r="R496">
        <v>0</v>
      </c>
      <c r="S496">
        <v>0</v>
      </c>
    </row>
    <row r="497" spans="11:19">
      <c r="K497">
        <v>0</v>
      </c>
      <c r="R497">
        <v>0</v>
      </c>
      <c r="S497">
        <v>0</v>
      </c>
    </row>
    <row r="498" spans="11:19">
      <c r="K498">
        <v>0</v>
      </c>
      <c r="R498">
        <v>0</v>
      </c>
      <c r="S498">
        <v>0</v>
      </c>
    </row>
    <row r="499" spans="11:19">
      <c r="K499">
        <v>0</v>
      </c>
      <c r="R499">
        <v>0</v>
      </c>
      <c r="S499">
        <v>0</v>
      </c>
    </row>
    <row r="500" spans="11:19">
      <c r="K500">
        <v>0</v>
      </c>
      <c r="R500">
        <v>0</v>
      </c>
      <c r="S500">
        <v>0</v>
      </c>
    </row>
    <row r="501" spans="11:19">
      <c r="K501">
        <v>0</v>
      </c>
      <c r="R501">
        <v>0</v>
      </c>
      <c r="S501">
        <v>0</v>
      </c>
    </row>
    <row r="502" spans="11:19">
      <c r="K502">
        <v>0</v>
      </c>
      <c r="R502">
        <v>0</v>
      </c>
      <c r="S502">
        <v>0</v>
      </c>
    </row>
    <row r="503" spans="11:19">
      <c r="K503">
        <v>0</v>
      </c>
      <c r="R503">
        <v>0</v>
      </c>
      <c r="S503">
        <v>0</v>
      </c>
    </row>
    <row r="504" spans="11:19">
      <c r="K504">
        <v>0</v>
      </c>
      <c r="R504">
        <v>0</v>
      </c>
      <c r="S504">
        <v>0</v>
      </c>
    </row>
    <row r="505" spans="11:19">
      <c r="K505">
        <v>0</v>
      </c>
      <c r="R505">
        <v>0</v>
      </c>
      <c r="S505">
        <v>0</v>
      </c>
    </row>
    <row r="506" spans="11:19">
      <c r="K506">
        <v>0</v>
      </c>
      <c r="R506">
        <v>0</v>
      </c>
      <c r="S506">
        <v>0</v>
      </c>
    </row>
    <row r="507" spans="11:19">
      <c r="K507">
        <v>0</v>
      </c>
      <c r="R507">
        <v>0</v>
      </c>
      <c r="S507">
        <v>0</v>
      </c>
    </row>
    <row r="508" spans="11:19">
      <c r="K508">
        <v>0</v>
      </c>
      <c r="R508">
        <v>0</v>
      </c>
      <c r="S508">
        <v>0</v>
      </c>
    </row>
    <row r="509" spans="11:19">
      <c r="K509">
        <v>0</v>
      </c>
      <c r="R509">
        <v>0</v>
      </c>
      <c r="S509">
        <v>0</v>
      </c>
    </row>
    <row r="510" spans="11:19">
      <c r="K510">
        <v>0</v>
      </c>
      <c r="R510">
        <v>0</v>
      </c>
      <c r="S510">
        <v>0</v>
      </c>
    </row>
    <row r="511" spans="11:19">
      <c r="K511">
        <v>0</v>
      </c>
      <c r="R511">
        <v>0</v>
      </c>
      <c r="S511">
        <v>0</v>
      </c>
    </row>
    <row r="512" spans="11:19">
      <c r="K512">
        <v>0</v>
      </c>
      <c r="R512">
        <v>0</v>
      </c>
      <c r="S512">
        <v>0</v>
      </c>
    </row>
    <row r="513" spans="11:19">
      <c r="K513">
        <v>0</v>
      </c>
      <c r="R513">
        <v>0</v>
      </c>
      <c r="S513">
        <v>0</v>
      </c>
    </row>
    <row r="514" spans="11:19">
      <c r="K514">
        <v>0</v>
      </c>
      <c r="R514">
        <v>0</v>
      </c>
      <c r="S514">
        <v>0</v>
      </c>
    </row>
    <row r="515" spans="11:19">
      <c r="K515">
        <v>0</v>
      </c>
      <c r="R515">
        <v>0</v>
      </c>
      <c r="S515">
        <v>0</v>
      </c>
    </row>
    <row r="516" spans="11:19">
      <c r="K516">
        <v>0</v>
      </c>
      <c r="R516">
        <v>0</v>
      </c>
      <c r="S516">
        <v>0</v>
      </c>
    </row>
    <row r="517" spans="11:19">
      <c r="K517">
        <v>0</v>
      </c>
      <c r="R517">
        <v>0</v>
      </c>
      <c r="S517">
        <v>0</v>
      </c>
    </row>
    <row r="518" spans="11:19">
      <c r="K518">
        <v>0</v>
      </c>
      <c r="R518">
        <v>0</v>
      </c>
      <c r="S518">
        <v>0</v>
      </c>
    </row>
    <row r="519" spans="11:19">
      <c r="K519">
        <v>0</v>
      </c>
      <c r="R519">
        <v>0</v>
      </c>
      <c r="S519">
        <v>0</v>
      </c>
    </row>
    <row r="520" spans="11:19">
      <c r="K520">
        <v>0</v>
      </c>
      <c r="R520">
        <v>0</v>
      </c>
      <c r="S520">
        <v>0</v>
      </c>
    </row>
    <row r="521" spans="11:19">
      <c r="K521">
        <v>0</v>
      </c>
      <c r="R521">
        <v>0</v>
      </c>
      <c r="S521">
        <v>0</v>
      </c>
    </row>
    <row r="522" spans="11:19">
      <c r="K522">
        <v>0</v>
      </c>
      <c r="R522">
        <v>0</v>
      </c>
      <c r="S522">
        <v>0</v>
      </c>
    </row>
    <row r="523" spans="11:19">
      <c r="K523">
        <v>0</v>
      </c>
      <c r="R523">
        <v>0</v>
      </c>
      <c r="S523">
        <v>0</v>
      </c>
    </row>
    <row r="524" spans="11:19">
      <c r="K524">
        <v>0</v>
      </c>
      <c r="R524">
        <v>0</v>
      </c>
      <c r="S524">
        <v>0</v>
      </c>
    </row>
    <row r="525" spans="11:19">
      <c r="K525">
        <v>0</v>
      </c>
      <c r="R525">
        <v>0</v>
      </c>
      <c r="S525">
        <v>0</v>
      </c>
    </row>
    <row r="526" spans="11:19">
      <c r="K526">
        <v>0</v>
      </c>
      <c r="R526">
        <v>0</v>
      </c>
      <c r="S526">
        <v>0</v>
      </c>
    </row>
    <row r="527" spans="11:19">
      <c r="K527">
        <v>0</v>
      </c>
      <c r="R527">
        <v>0</v>
      </c>
      <c r="S527">
        <v>0</v>
      </c>
    </row>
    <row r="528" spans="11:19">
      <c r="K528">
        <v>0</v>
      </c>
      <c r="R528">
        <v>0</v>
      </c>
      <c r="S528">
        <v>0</v>
      </c>
    </row>
    <row r="529" spans="11:19">
      <c r="K529">
        <v>0</v>
      </c>
      <c r="R529">
        <v>0</v>
      </c>
      <c r="S529">
        <v>0</v>
      </c>
    </row>
    <row r="530" spans="11:19">
      <c r="K530">
        <v>0</v>
      </c>
      <c r="R530">
        <v>0</v>
      </c>
      <c r="S530">
        <v>0</v>
      </c>
    </row>
    <row r="531" spans="11:19">
      <c r="K531">
        <v>0</v>
      </c>
      <c r="R531">
        <v>0</v>
      </c>
      <c r="S531">
        <v>0</v>
      </c>
    </row>
    <row r="532" spans="11:19">
      <c r="K532">
        <v>0</v>
      </c>
      <c r="R532">
        <v>0</v>
      </c>
      <c r="S532">
        <v>0</v>
      </c>
    </row>
    <row r="533" spans="11:19">
      <c r="K533">
        <v>0</v>
      </c>
      <c r="R533">
        <v>0</v>
      </c>
      <c r="S533">
        <v>0</v>
      </c>
    </row>
    <row r="534" spans="11:19">
      <c r="K534">
        <v>0</v>
      </c>
      <c r="R534">
        <v>0</v>
      </c>
      <c r="S534">
        <v>0</v>
      </c>
    </row>
    <row r="535" spans="11:19">
      <c r="K535">
        <v>0</v>
      </c>
      <c r="R535">
        <v>0</v>
      </c>
      <c r="S535">
        <v>0</v>
      </c>
    </row>
    <row r="536" spans="11:19">
      <c r="K536">
        <v>0</v>
      </c>
      <c r="R536">
        <v>0</v>
      </c>
      <c r="S536">
        <v>0</v>
      </c>
    </row>
    <row r="537" spans="11:19">
      <c r="K537">
        <v>0</v>
      </c>
      <c r="R537">
        <v>0</v>
      </c>
      <c r="S537">
        <v>0</v>
      </c>
    </row>
    <row r="538" spans="11:19">
      <c r="K538">
        <v>0</v>
      </c>
      <c r="R538">
        <v>0</v>
      </c>
      <c r="S538">
        <v>0</v>
      </c>
    </row>
    <row r="539" spans="11:19">
      <c r="K539">
        <v>0</v>
      </c>
      <c r="R539">
        <v>0</v>
      </c>
      <c r="S539">
        <v>0</v>
      </c>
    </row>
    <row r="540" spans="11:19">
      <c r="K540">
        <v>0</v>
      </c>
      <c r="R540">
        <v>0</v>
      </c>
      <c r="S540">
        <v>0</v>
      </c>
    </row>
    <row r="541" spans="11:19">
      <c r="K541">
        <v>0</v>
      </c>
      <c r="R541">
        <v>0</v>
      </c>
      <c r="S541">
        <v>0</v>
      </c>
    </row>
    <row r="542" spans="11:19">
      <c r="K542">
        <v>0</v>
      </c>
      <c r="R542">
        <v>0</v>
      </c>
      <c r="S542">
        <v>0</v>
      </c>
    </row>
    <row r="543" spans="11:19">
      <c r="K543">
        <v>0</v>
      </c>
      <c r="R543">
        <v>0</v>
      </c>
      <c r="S543">
        <v>0</v>
      </c>
    </row>
    <row r="544" spans="11:19">
      <c r="K544">
        <v>0</v>
      </c>
      <c r="R544">
        <v>0</v>
      </c>
      <c r="S544">
        <v>0</v>
      </c>
    </row>
    <row r="545" spans="11:19">
      <c r="K545">
        <v>0</v>
      </c>
      <c r="R545">
        <v>0</v>
      </c>
      <c r="S545">
        <v>0</v>
      </c>
    </row>
    <row r="546" spans="11:19">
      <c r="K546">
        <v>0</v>
      </c>
      <c r="R546">
        <v>0</v>
      </c>
      <c r="S546">
        <v>0</v>
      </c>
    </row>
    <row r="547" spans="11:19">
      <c r="K547">
        <v>0</v>
      </c>
      <c r="R547">
        <v>0</v>
      </c>
      <c r="S547">
        <v>0</v>
      </c>
    </row>
    <row r="548" spans="11:19">
      <c r="K548">
        <v>0</v>
      </c>
      <c r="R548">
        <v>0</v>
      </c>
      <c r="S548">
        <v>0</v>
      </c>
    </row>
    <row r="549" spans="11:19">
      <c r="K549">
        <v>0</v>
      </c>
      <c r="R549">
        <v>0</v>
      </c>
      <c r="S549">
        <v>0</v>
      </c>
    </row>
    <row r="550" spans="11:19">
      <c r="K550">
        <v>0</v>
      </c>
      <c r="R550">
        <v>0</v>
      </c>
      <c r="S550">
        <v>0</v>
      </c>
    </row>
    <row r="551" spans="11:19">
      <c r="K551">
        <v>0</v>
      </c>
      <c r="R551">
        <v>0</v>
      </c>
      <c r="S551">
        <v>0</v>
      </c>
    </row>
    <row r="552" spans="11:19">
      <c r="K552">
        <v>0</v>
      </c>
      <c r="R552">
        <v>0</v>
      </c>
      <c r="S552">
        <v>0</v>
      </c>
    </row>
    <row r="553" spans="11:19">
      <c r="K553">
        <v>0</v>
      </c>
      <c r="R553">
        <v>0</v>
      </c>
      <c r="S553">
        <v>0</v>
      </c>
    </row>
    <row r="554" spans="11:19">
      <c r="K554">
        <v>0</v>
      </c>
      <c r="R554">
        <v>0</v>
      </c>
      <c r="S554">
        <v>0</v>
      </c>
    </row>
    <row r="555" spans="11:19">
      <c r="K555">
        <v>0</v>
      </c>
      <c r="R555">
        <v>0</v>
      </c>
      <c r="S555">
        <v>0</v>
      </c>
    </row>
    <row r="556" spans="11:19">
      <c r="K556">
        <v>0</v>
      </c>
      <c r="R556">
        <v>0</v>
      </c>
      <c r="S556">
        <v>0</v>
      </c>
    </row>
    <row r="557" spans="11:19">
      <c r="K557">
        <v>0</v>
      </c>
      <c r="R557">
        <v>0</v>
      </c>
      <c r="S557">
        <v>0</v>
      </c>
    </row>
    <row r="558" spans="11:19">
      <c r="K558">
        <v>0</v>
      </c>
      <c r="R558">
        <v>0</v>
      </c>
      <c r="S558">
        <v>0</v>
      </c>
    </row>
    <row r="559" spans="11:19">
      <c r="K559">
        <v>0</v>
      </c>
      <c r="R559">
        <v>0</v>
      </c>
      <c r="S559">
        <v>0</v>
      </c>
    </row>
    <row r="560" spans="11:19">
      <c r="K560">
        <v>0</v>
      </c>
      <c r="R560">
        <v>0</v>
      </c>
      <c r="S560">
        <v>0</v>
      </c>
    </row>
    <row r="561" spans="11:19">
      <c r="K561">
        <v>0</v>
      </c>
      <c r="R561">
        <v>0</v>
      </c>
      <c r="S561">
        <v>0</v>
      </c>
    </row>
    <row r="562" spans="11:19">
      <c r="K562">
        <v>0</v>
      </c>
      <c r="R562">
        <v>0</v>
      </c>
      <c r="S562">
        <v>0</v>
      </c>
    </row>
    <row r="563" spans="11:19">
      <c r="K563">
        <v>0</v>
      </c>
      <c r="R563">
        <v>0</v>
      </c>
      <c r="S563">
        <v>0</v>
      </c>
    </row>
    <row r="564" spans="11:19">
      <c r="K564">
        <v>0</v>
      </c>
      <c r="R564">
        <v>0</v>
      </c>
      <c r="S564">
        <v>0</v>
      </c>
    </row>
    <row r="565" spans="11:19">
      <c r="K565">
        <v>0</v>
      </c>
      <c r="R565">
        <v>0</v>
      </c>
      <c r="S565">
        <v>0</v>
      </c>
    </row>
    <row r="566" spans="11:19">
      <c r="K566">
        <v>0</v>
      </c>
      <c r="R566">
        <v>0</v>
      </c>
      <c r="S566">
        <v>0</v>
      </c>
    </row>
    <row r="567" spans="11:19">
      <c r="K567">
        <v>0</v>
      </c>
      <c r="R567">
        <v>0</v>
      </c>
      <c r="S567">
        <v>0</v>
      </c>
    </row>
    <row r="568" spans="11:19">
      <c r="K568">
        <v>0</v>
      </c>
      <c r="R568">
        <v>0</v>
      </c>
      <c r="S568">
        <v>0</v>
      </c>
    </row>
    <row r="569" spans="11:19">
      <c r="K569">
        <v>0</v>
      </c>
      <c r="R569">
        <v>0</v>
      </c>
      <c r="S569">
        <v>0</v>
      </c>
    </row>
    <row r="570" spans="11:19">
      <c r="K570">
        <v>0</v>
      </c>
      <c r="R570">
        <v>0</v>
      </c>
      <c r="S570">
        <v>0</v>
      </c>
    </row>
    <row r="571" spans="11:19">
      <c r="K571">
        <v>0</v>
      </c>
      <c r="R571">
        <v>0</v>
      </c>
      <c r="S571">
        <v>0</v>
      </c>
    </row>
    <row r="572" spans="11:19">
      <c r="K572">
        <v>0</v>
      </c>
      <c r="R572">
        <v>0</v>
      </c>
      <c r="S572">
        <v>0</v>
      </c>
    </row>
    <row r="573" spans="11:19">
      <c r="K573">
        <v>0</v>
      </c>
      <c r="R573">
        <v>0</v>
      </c>
      <c r="S573">
        <v>0</v>
      </c>
    </row>
    <row r="574" spans="11:19">
      <c r="K574">
        <v>0</v>
      </c>
      <c r="R574">
        <v>0</v>
      </c>
      <c r="S574">
        <v>0</v>
      </c>
    </row>
    <row r="575" spans="11:19">
      <c r="K575">
        <v>0</v>
      </c>
      <c r="R575">
        <v>0</v>
      </c>
      <c r="S575">
        <v>0</v>
      </c>
    </row>
    <row r="576" spans="11:19">
      <c r="K576">
        <v>0</v>
      </c>
      <c r="R576">
        <v>0</v>
      </c>
      <c r="S576">
        <v>0</v>
      </c>
    </row>
    <row r="577" spans="11:19">
      <c r="K577">
        <v>0</v>
      </c>
      <c r="R577">
        <v>0</v>
      </c>
      <c r="S577">
        <v>0</v>
      </c>
    </row>
    <row r="578" spans="11:19">
      <c r="K578">
        <v>0</v>
      </c>
      <c r="R578">
        <v>0</v>
      </c>
      <c r="S578">
        <v>0</v>
      </c>
    </row>
    <row r="579" spans="11:19">
      <c r="K579">
        <v>0</v>
      </c>
      <c r="R579">
        <v>0</v>
      </c>
      <c r="S579">
        <v>0</v>
      </c>
    </row>
    <row r="580" spans="11:19">
      <c r="K580">
        <v>0</v>
      </c>
      <c r="R580">
        <v>0</v>
      </c>
      <c r="S580">
        <v>0</v>
      </c>
    </row>
    <row r="581" spans="11:19">
      <c r="K581">
        <v>0</v>
      </c>
      <c r="R581">
        <v>0</v>
      </c>
      <c r="S581">
        <v>0</v>
      </c>
    </row>
    <row r="582" spans="11:19">
      <c r="K582">
        <v>0</v>
      </c>
      <c r="R582">
        <v>0</v>
      </c>
      <c r="S582">
        <v>0</v>
      </c>
    </row>
    <row r="583" spans="11:19">
      <c r="K583">
        <v>0</v>
      </c>
      <c r="R583">
        <v>0</v>
      </c>
      <c r="S583">
        <v>0</v>
      </c>
    </row>
    <row r="584" spans="11:19">
      <c r="K584">
        <v>0</v>
      </c>
      <c r="R584">
        <v>0</v>
      </c>
      <c r="S584">
        <v>0</v>
      </c>
    </row>
    <row r="585" spans="11:19">
      <c r="K585">
        <v>0</v>
      </c>
      <c r="R585">
        <v>0</v>
      </c>
      <c r="S585">
        <v>0</v>
      </c>
    </row>
    <row r="586" spans="11:19">
      <c r="K586">
        <v>0</v>
      </c>
      <c r="R586">
        <v>0</v>
      </c>
      <c r="S586">
        <v>0</v>
      </c>
    </row>
    <row r="587" spans="11:19">
      <c r="K587">
        <v>0</v>
      </c>
      <c r="R587">
        <v>0</v>
      </c>
      <c r="S587">
        <v>0</v>
      </c>
    </row>
    <row r="588" spans="11:19">
      <c r="K588">
        <v>0</v>
      </c>
      <c r="R588">
        <v>0</v>
      </c>
      <c r="S588">
        <v>0</v>
      </c>
    </row>
    <row r="589" spans="11:19">
      <c r="K589">
        <v>0</v>
      </c>
      <c r="R589">
        <v>0</v>
      </c>
      <c r="S589">
        <v>0</v>
      </c>
    </row>
    <row r="590" spans="11:19">
      <c r="K590">
        <v>0</v>
      </c>
      <c r="R590">
        <v>0</v>
      </c>
      <c r="S590">
        <v>0</v>
      </c>
    </row>
    <row r="591" spans="11:19">
      <c r="K591">
        <v>0</v>
      </c>
      <c r="R591">
        <v>0</v>
      </c>
      <c r="S591">
        <v>0</v>
      </c>
    </row>
    <row r="592" spans="11:19">
      <c r="K592">
        <v>0</v>
      </c>
      <c r="R592">
        <v>0</v>
      </c>
      <c r="S592">
        <v>0</v>
      </c>
    </row>
    <row r="593" spans="11:19">
      <c r="K593">
        <v>0</v>
      </c>
      <c r="R593">
        <v>0</v>
      </c>
      <c r="S593">
        <v>0</v>
      </c>
    </row>
    <row r="594" spans="11:19">
      <c r="K594">
        <v>0</v>
      </c>
      <c r="R594">
        <v>0</v>
      </c>
      <c r="S594">
        <v>0</v>
      </c>
    </row>
    <row r="595" spans="11:19">
      <c r="K595">
        <v>0</v>
      </c>
      <c r="R595">
        <v>0</v>
      </c>
      <c r="S595">
        <v>0</v>
      </c>
    </row>
    <row r="596" spans="11:19">
      <c r="K596">
        <v>0</v>
      </c>
      <c r="R596">
        <v>0</v>
      </c>
      <c r="S596">
        <v>0</v>
      </c>
    </row>
    <row r="597" spans="11:19">
      <c r="K597">
        <v>0</v>
      </c>
      <c r="R597">
        <v>0</v>
      </c>
      <c r="S597">
        <v>0</v>
      </c>
    </row>
    <row r="598" spans="11:19">
      <c r="K598">
        <v>0</v>
      </c>
      <c r="R598">
        <v>0</v>
      </c>
      <c r="S598">
        <v>0</v>
      </c>
    </row>
    <row r="599" spans="11:19">
      <c r="K599">
        <v>0</v>
      </c>
      <c r="R599">
        <v>0</v>
      </c>
      <c r="S599">
        <v>0</v>
      </c>
    </row>
    <row r="600" spans="11:19">
      <c r="K600">
        <v>0</v>
      </c>
      <c r="R600">
        <v>0</v>
      </c>
      <c r="S600">
        <v>0</v>
      </c>
    </row>
    <row r="601" spans="11:19">
      <c r="K601">
        <v>0</v>
      </c>
      <c r="R601">
        <v>0</v>
      </c>
      <c r="S601">
        <v>0</v>
      </c>
    </row>
    <row r="602" spans="11:19">
      <c r="K602">
        <v>0</v>
      </c>
      <c r="R602">
        <v>0</v>
      </c>
      <c r="S602">
        <v>0</v>
      </c>
    </row>
    <row r="603" spans="11:19">
      <c r="K603">
        <v>0</v>
      </c>
      <c r="R603">
        <v>0</v>
      </c>
      <c r="S603">
        <v>0</v>
      </c>
    </row>
    <row r="604" spans="11:19">
      <c r="K604">
        <v>0</v>
      </c>
      <c r="R604">
        <v>0</v>
      </c>
      <c r="S604">
        <v>0</v>
      </c>
    </row>
    <row r="605" spans="11:19">
      <c r="K605">
        <v>0</v>
      </c>
      <c r="R605">
        <v>0</v>
      </c>
      <c r="S605">
        <v>0</v>
      </c>
    </row>
    <row r="606" spans="11:19">
      <c r="K606">
        <v>0</v>
      </c>
      <c r="R606">
        <v>0</v>
      </c>
      <c r="S606">
        <v>0</v>
      </c>
    </row>
    <row r="607" spans="11:19">
      <c r="K607">
        <v>0</v>
      </c>
      <c r="R607">
        <v>0</v>
      </c>
      <c r="S607">
        <v>0</v>
      </c>
    </row>
    <row r="608" spans="11:19">
      <c r="K608">
        <v>0</v>
      </c>
      <c r="R608">
        <v>0</v>
      </c>
      <c r="S608">
        <v>0</v>
      </c>
    </row>
    <row r="609" spans="11:19">
      <c r="K609">
        <v>0</v>
      </c>
      <c r="R609">
        <v>0</v>
      </c>
      <c r="S609">
        <v>0</v>
      </c>
    </row>
    <row r="610" spans="11:19">
      <c r="K610">
        <v>0</v>
      </c>
      <c r="R610">
        <v>0</v>
      </c>
      <c r="S610">
        <v>0</v>
      </c>
    </row>
    <row r="611" spans="11:19">
      <c r="K611">
        <v>0</v>
      </c>
      <c r="R611">
        <v>0</v>
      </c>
      <c r="S611">
        <v>0</v>
      </c>
    </row>
    <row r="612" spans="11:19">
      <c r="K612">
        <v>0</v>
      </c>
      <c r="R612">
        <v>0</v>
      </c>
      <c r="S612">
        <v>0</v>
      </c>
    </row>
    <row r="613" spans="11:19">
      <c r="K613">
        <v>0</v>
      </c>
      <c r="R613">
        <v>0</v>
      </c>
      <c r="S613">
        <v>0</v>
      </c>
    </row>
    <row r="614" spans="11:19">
      <c r="K614">
        <v>0</v>
      </c>
      <c r="R614">
        <v>0</v>
      </c>
      <c r="S614">
        <v>0</v>
      </c>
    </row>
    <row r="615" spans="11:19">
      <c r="K615">
        <v>0</v>
      </c>
      <c r="R615">
        <v>0</v>
      </c>
      <c r="S615">
        <v>0</v>
      </c>
    </row>
    <row r="616" spans="11:19">
      <c r="K616">
        <v>0</v>
      </c>
      <c r="R616">
        <v>0</v>
      </c>
      <c r="S616">
        <v>0</v>
      </c>
    </row>
    <row r="617" spans="11:19">
      <c r="K617">
        <v>0</v>
      </c>
      <c r="R617">
        <v>0</v>
      </c>
      <c r="S617">
        <v>0</v>
      </c>
    </row>
    <row r="618" spans="11:19">
      <c r="K618">
        <v>0</v>
      </c>
      <c r="R618">
        <v>0</v>
      </c>
      <c r="S618">
        <v>0</v>
      </c>
    </row>
    <row r="619" spans="11:19">
      <c r="K619">
        <v>0</v>
      </c>
      <c r="R619">
        <v>0</v>
      </c>
      <c r="S619">
        <v>0</v>
      </c>
    </row>
    <row r="620" spans="11:19">
      <c r="K620">
        <v>0</v>
      </c>
      <c r="R620">
        <v>0</v>
      </c>
      <c r="S620">
        <v>0</v>
      </c>
    </row>
    <row r="621" spans="11:19">
      <c r="K621">
        <v>0</v>
      </c>
      <c r="R621">
        <v>0</v>
      </c>
      <c r="S621">
        <v>0</v>
      </c>
    </row>
    <row r="622" spans="11:19">
      <c r="K622">
        <v>0</v>
      </c>
      <c r="R622">
        <v>0</v>
      </c>
      <c r="S622">
        <v>0</v>
      </c>
    </row>
    <row r="623" spans="11:19">
      <c r="K623">
        <v>0</v>
      </c>
      <c r="R623">
        <v>0</v>
      </c>
      <c r="S623">
        <v>0</v>
      </c>
    </row>
    <row r="624" spans="11:19">
      <c r="K624">
        <v>0</v>
      </c>
      <c r="R624">
        <v>0</v>
      </c>
      <c r="S624">
        <v>0</v>
      </c>
    </row>
    <row r="625" spans="11:19">
      <c r="K625">
        <v>0</v>
      </c>
      <c r="R625">
        <v>0</v>
      </c>
      <c r="S625">
        <v>0</v>
      </c>
    </row>
    <row r="626" spans="11:19">
      <c r="K626">
        <v>0</v>
      </c>
      <c r="R626">
        <v>0</v>
      </c>
      <c r="S626">
        <v>0</v>
      </c>
    </row>
    <row r="627" spans="11:19">
      <c r="K627">
        <v>0</v>
      </c>
      <c r="R627">
        <v>0</v>
      </c>
      <c r="S627">
        <v>0</v>
      </c>
    </row>
    <row r="628" spans="11:19">
      <c r="K628">
        <v>0</v>
      </c>
      <c r="R628">
        <v>0</v>
      </c>
      <c r="S628">
        <v>0</v>
      </c>
    </row>
    <row r="629" spans="11:19">
      <c r="K629">
        <v>0</v>
      </c>
      <c r="R629">
        <v>0</v>
      </c>
      <c r="S629">
        <v>0</v>
      </c>
    </row>
    <row r="630" spans="11:19">
      <c r="K630">
        <v>0</v>
      </c>
      <c r="R630">
        <v>0</v>
      </c>
      <c r="S630">
        <v>0</v>
      </c>
    </row>
    <row r="631" spans="11:19">
      <c r="K631">
        <v>0</v>
      </c>
      <c r="R631">
        <v>0</v>
      </c>
      <c r="S631">
        <v>0</v>
      </c>
    </row>
    <row r="632" spans="11:19">
      <c r="K632">
        <v>0</v>
      </c>
      <c r="R632">
        <v>0</v>
      </c>
      <c r="S632">
        <v>0</v>
      </c>
    </row>
    <row r="633" spans="11:19">
      <c r="K633">
        <v>0</v>
      </c>
      <c r="R633">
        <v>0</v>
      </c>
      <c r="S633">
        <v>0</v>
      </c>
    </row>
    <row r="634" spans="11:19">
      <c r="K634">
        <v>0</v>
      </c>
      <c r="R634">
        <v>0</v>
      </c>
      <c r="S634">
        <v>0</v>
      </c>
    </row>
    <row r="635" spans="11:19">
      <c r="K635">
        <v>0</v>
      </c>
      <c r="R635">
        <v>0</v>
      </c>
      <c r="S635">
        <v>0</v>
      </c>
    </row>
    <row r="636" spans="11:19">
      <c r="K636">
        <v>0</v>
      </c>
      <c r="R636">
        <v>0</v>
      </c>
      <c r="S636">
        <v>0</v>
      </c>
    </row>
    <row r="637" spans="11:19">
      <c r="K637">
        <v>0</v>
      </c>
      <c r="R637">
        <v>0</v>
      </c>
      <c r="S637">
        <v>0</v>
      </c>
    </row>
    <row r="638" spans="11:19">
      <c r="K638">
        <v>0</v>
      </c>
      <c r="R638">
        <v>0</v>
      </c>
      <c r="S638">
        <v>0</v>
      </c>
    </row>
    <row r="639" spans="11:19">
      <c r="K639">
        <v>0</v>
      </c>
      <c r="R639">
        <v>0</v>
      </c>
      <c r="S639">
        <v>0</v>
      </c>
    </row>
    <row r="640" spans="11:19">
      <c r="K640">
        <v>0</v>
      </c>
      <c r="R640">
        <v>0</v>
      </c>
      <c r="S640">
        <v>0</v>
      </c>
    </row>
    <row r="641" spans="11:19">
      <c r="K641">
        <v>0</v>
      </c>
      <c r="R641">
        <v>0</v>
      </c>
      <c r="S641">
        <v>0</v>
      </c>
    </row>
    <row r="642" spans="11:19">
      <c r="K642">
        <v>0</v>
      </c>
      <c r="R642">
        <v>0</v>
      </c>
      <c r="S642">
        <v>0</v>
      </c>
    </row>
    <row r="643" spans="11:19">
      <c r="K643">
        <v>0</v>
      </c>
      <c r="R643">
        <v>0</v>
      </c>
      <c r="S643">
        <v>0</v>
      </c>
    </row>
    <row r="644" spans="11:19">
      <c r="K644">
        <v>0</v>
      </c>
      <c r="R644">
        <v>0</v>
      </c>
      <c r="S644">
        <v>0</v>
      </c>
    </row>
    <row r="645" spans="11:19">
      <c r="K645">
        <v>0</v>
      </c>
      <c r="R645">
        <v>0</v>
      </c>
      <c r="S645">
        <v>0</v>
      </c>
    </row>
    <row r="646" spans="11:19">
      <c r="K646">
        <v>0</v>
      </c>
      <c r="R646">
        <v>0</v>
      </c>
      <c r="S646">
        <v>0</v>
      </c>
    </row>
    <row r="647" spans="11:19">
      <c r="K647">
        <v>0</v>
      </c>
      <c r="R647">
        <v>0</v>
      </c>
      <c r="S647">
        <v>0</v>
      </c>
    </row>
    <row r="648" spans="11:19">
      <c r="K648">
        <v>0</v>
      </c>
      <c r="R648">
        <v>0</v>
      </c>
      <c r="S648">
        <v>0</v>
      </c>
    </row>
    <row r="649" spans="11:19">
      <c r="K649">
        <v>0</v>
      </c>
      <c r="R649">
        <v>0</v>
      </c>
      <c r="S649">
        <v>0</v>
      </c>
    </row>
    <row r="650" spans="11:19">
      <c r="K650">
        <v>0</v>
      </c>
      <c r="R650">
        <v>0</v>
      </c>
      <c r="S650">
        <v>0</v>
      </c>
    </row>
    <row r="651" spans="11:19">
      <c r="K651">
        <v>0</v>
      </c>
      <c r="R651">
        <v>0</v>
      </c>
      <c r="S651">
        <v>0</v>
      </c>
    </row>
    <row r="652" spans="11:19">
      <c r="K652">
        <v>0</v>
      </c>
      <c r="R652">
        <v>0</v>
      </c>
      <c r="S652">
        <v>0</v>
      </c>
    </row>
    <row r="653" spans="11:19">
      <c r="K653">
        <v>0</v>
      </c>
      <c r="R653">
        <v>0</v>
      </c>
      <c r="S653">
        <v>0</v>
      </c>
    </row>
    <row r="654" spans="11:19">
      <c r="K654">
        <v>0</v>
      </c>
      <c r="R654">
        <v>0</v>
      </c>
      <c r="S654">
        <v>0</v>
      </c>
    </row>
    <row r="655" spans="11:19">
      <c r="K655">
        <v>0</v>
      </c>
      <c r="R655">
        <v>0</v>
      </c>
      <c r="S655">
        <v>0</v>
      </c>
    </row>
    <row r="656" spans="11:19">
      <c r="K656">
        <v>0</v>
      </c>
      <c r="R656">
        <v>0</v>
      </c>
      <c r="S65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6774-3663-4F4A-95B1-B0EB2EF4AF02}">
  <dimension ref="A1:V1005"/>
  <sheetViews>
    <sheetView workbookViewId="0">
      <selection activeCell="Y21" sqref="Y21"/>
    </sheetView>
  </sheetViews>
  <sheetFormatPr defaultRowHeight="12.75"/>
  <sheetData>
    <row r="1" spans="1:15">
      <c r="A1" t="s">
        <v>535</v>
      </c>
    </row>
    <row r="2" spans="1:15">
      <c r="A2" t="s">
        <v>427</v>
      </c>
    </row>
    <row r="3" spans="1:15">
      <c r="A3" t="s">
        <v>536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129.43137250000001</v>
      </c>
    </row>
    <row r="8" spans="1:15">
      <c r="D8" t="s">
        <v>7</v>
      </c>
      <c r="J8">
        <v>75</v>
      </c>
      <c r="O8">
        <v>50.137254900000002</v>
      </c>
    </row>
    <row r="9" spans="1:15">
      <c r="D9" t="s">
        <v>8</v>
      </c>
      <c r="J9">
        <v>75</v>
      </c>
      <c r="O9">
        <v>50.333333330000002</v>
      </c>
    </row>
    <row r="10" spans="1:15">
      <c r="D10" t="s">
        <v>9</v>
      </c>
      <c r="J10">
        <v>0</v>
      </c>
      <c r="O10">
        <v>-0.156862745</v>
      </c>
    </row>
    <row r="11" spans="1:15">
      <c r="D11" t="s">
        <v>10</v>
      </c>
      <c r="J11">
        <v>100</v>
      </c>
      <c r="O11">
        <v>90.254901959999998</v>
      </c>
    </row>
    <row r="12" spans="1:15">
      <c r="D12" t="s">
        <v>11</v>
      </c>
      <c r="J12">
        <v>125</v>
      </c>
      <c r="O12">
        <v>92.41176471</v>
      </c>
    </row>
    <row r="13" spans="1:15">
      <c r="D13" t="s">
        <v>12</v>
      </c>
      <c r="J13">
        <v>225</v>
      </c>
      <c r="O13">
        <v>150.62745100000001</v>
      </c>
    </row>
    <row r="14" spans="1:15">
      <c r="D14" t="s">
        <v>13</v>
      </c>
      <c r="J14">
        <v>10</v>
      </c>
      <c r="O14">
        <v>10</v>
      </c>
    </row>
    <row r="15" spans="1:15">
      <c r="D15" t="s">
        <v>14</v>
      </c>
      <c r="J15">
        <v>760</v>
      </c>
      <c r="O15">
        <v>573.0392157</v>
      </c>
    </row>
    <row r="17" spans="1:22">
      <c r="D17" t="s">
        <v>15</v>
      </c>
      <c r="J17">
        <v>40</v>
      </c>
      <c r="O17">
        <v>37.819148939999998</v>
      </c>
    </row>
    <row r="18" spans="1:22">
      <c r="D18" t="s">
        <v>537</v>
      </c>
      <c r="J18">
        <v>100</v>
      </c>
      <c r="O18">
        <v>77.106382980000006</v>
      </c>
    </row>
    <row r="19" spans="1:22">
      <c r="D19" t="s">
        <v>538</v>
      </c>
      <c r="J19">
        <v>20</v>
      </c>
      <c r="O19">
        <v>7.7659574469999999</v>
      </c>
    </row>
    <row r="20" spans="1:22">
      <c r="D20" t="s">
        <v>539</v>
      </c>
      <c r="J20">
        <v>20</v>
      </c>
      <c r="O20">
        <v>19.57446809</v>
      </c>
    </row>
    <row r="21" spans="1:22">
      <c r="D21" t="s">
        <v>19</v>
      </c>
      <c r="J21">
        <v>40</v>
      </c>
      <c r="O21">
        <v>37.340425529999997</v>
      </c>
    </row>
    <row r="22" spans="1:22">
      <c r="D22" t="s">
        <v>20</v>
      </c>
      <c r="J22">
        <v>15</v>
      </c>
      <c r="O22">
        <v>12.44680851</v>
      </c>
    </row>
    <row r="23" spans="1:22">
      <c r="D23" t="s">
        <v>21</v>
      </c>
      <c r="J23">
        <v>235</v>
      </c>
      <c r="O23">
        <v>192.0531915</v>
      </c>
    </row>
    <row r="25" spans="1:22">
      <c r="D25" t="s">
        <v>22</v>
      </c>
      <c r="J25">
        <v>995</v>
      </c>
      <c r="O25">
        <v>765.09240720000003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40</v>
      </c>
      <c r="M29">
        <v>100</v>
      </c>
      <c r="N29">
        <v>20</v>
      </c>
      <c r="O29">
        <v>20</v>
      </c>
      <c r="P29">
        <v>40</v>
      </c>
      <c r="Q29">
        <v>15</v>
      </c>
      <c r="R29">
        <v>235</v>
      </c>
      <c r="S29">
        <v>995</v>
      </c>
      <c r="T29" t="s">
        <v>263</v>
      </c>
      <c r="U29" t="s">
        <v>44</v>
      </c>
      <c r="V29" t="s">
        <v>45</v>
      </c>
    </row>
    <row r="30" spans="1:22">
      <c r="A30" t="s">
        <v>428</v>
      </c>
      <c r="B30" t="s">
        <v>540</v>
      </c>
      <c r="C30">
        <v>140</v>
      </c>
      <c r="D30">
        <v>57</v>
      </c>
      <c r="E30">
        <v>58</v>
      </c>
      <c r="F30">
        <v>0</v>
      </c>
      <c r="G30">
        <v>90</v>
      </c>
      <c r="H30">
        <v>91</v>
      </c>
      <c r="I30">
        <v>225</v>
      </c>
      <c r="J30">
        <v>10</v>
      </c>
      <c r="K30">
        <v>671</v>
      </c>
      <c r="L30">
        <v>40</v>
      </c>
      <c r="M30">
        <v>82</v>
      </c>
      <c r="N30">
        <v>2</v>
      </c>
      <c r="O30">
        <v>20</v>
      </c>
      <c r="P30">
        <v>40</v>
      </c>
      <c r="Q30">
        <v>15</v>
      </c>
      <c r="R30">
        <v>199</v>
      </c>
      <c r="S30">
        <v>870</v>
      </c>
      <c r="T30" t="s">
        <v>48</v>
      </c>
      <c r="U30">
        <v>1</v>
      </c>
      <c r="V30" t="s">
        <v>350</v>
      </c>
    </row>
    <row r="31" spans="1:22">
      <c r="A31" t="s">
        <v>541</v>
      </c>
      <c r="B31" t="s">
        <v>542</v>
      </c>
      <c r="C31">
        <v>141</v>
      </c>
      <c r="D31">
        <v>55</v>
      </c>
      <c r="E31">
        <v>54</v>
      </c>
      <c r="F31">
        <v>0</v>
      </c>
      <c r="G31">
        <v>91</v>
      </c>
      <c r="H31">
        <v>92</v>
      </c>
      <c r="I31">
        <v>216</v>
      </c>
      <c r="J31">
        <v>10</v>
      </c>
      <c r="K31">
        <v>659</v>
      </c>
      <c r="L31">
        <v>40</v>
      </c>
      <c r="M31">
        <v>75</v>
      </c>
      <c r="N31">
        <v>2</v>
      </c>
      <c r="O31">
        <v>20</v>
      </c>
      <c r="P31">
        <v>40</v>
      </c>
      <c r="Q31">
        <v>15</v>
      </c>
      <c r="R31">
        <v>192</v>
      </c>
      <c r="S31">
        <v>851</v>
      </c>
      <c r="T31" t="s">
        <v>48</v>
      </c>
      <c r="U31">
        <v>2</v>
      </c>
      <c r="V31" t="s">
        <v>543</v>
      </c>
    </row>
    <row r="32" spans="1:22">
      <c r="A32" t="s">
        <v>544</v>
      </c>
      <c r="B32" t="s">
        <v>67</v>
      </c>
      <c r="C32">
        <v>141</v>
      </c>
      <c r="D32">
        <v>57</v>
      </c>
      <c r="E32">
        <v>58</v>
      </c>
      <c r="F32">
        <v>0</v>
      </c>
      <c r="G32">
        <v>92</v>
      </c>
      <c r="H32">
        <v>94</v>
      </c>
      <c r="I32">
        <v>180</v>
      </c>
      <c r="J32">
        <v>10</v>
      </c>
      <c r="K32">
        <v>632</v>
      </c>
      <c r="L32">
        <v>40</v>
      </c>
      <c r="M32">
        <v>71</v>
      </c>
      <c r="N32">
        <v>16</v>
      </c>
      <c r="O32">
        <v>20</v>
      </c>
      <c r="P32">
        <v>40</v>
      </c>
      <c r="Q32">
        <v>15</v>
      </c>
      <c r="R32">
        <v>202</v>
      </c>
      <c r="S32">
        <v>834</v>
      </c>
      <c r="T32" t="s">
        <v>48</v>
      </c>
      <c r="U32">
        <v>3</v>
      </c>
      <c r="V32" t="s">
        <v>71</v>
      </c>
    </row>
    <row r="33" spans="1:22">
      <c r="A33" t="s">
        <v>545</v>
      </c>
      <c r="B33" t="s">
        <v>280</v>
      </c>
      <c r="C33">
        <v>142</v>
      </c>
      <c r="D33">
        <v>55</v>
      </c>
      <c r="E33">
        <v>54</v>
      </c>
      <c r="F33">
        <v>-1</v>
      </c>
      <c r="G33">
        <v>91</v>
      </c>
      <c r="H33">
        <v>92</v>
      </c>
      <c r="I33">
        <v>189</v>
      </c>
      <c r="J33">
        <v>10</v>
      </c>
      <c r="K33">
        <v>632</v>
      </c>
      <c r="L33">
        <v>40</v>
      </c>
      <c r="M33">
        <v>76</v>
      </c>
      <c r="N33">
        <v>2</v>
      </c>
      <c r="O33">
        <v>20</v>
      </c>
      <c r="P33">
        <v>40</v>
      </c>
      <c r="Q33">
        <v>15</v>
      </c>
      <c r="R33">
        <v>193</v>
      </c>
      <c r="S33">
        <v>825</v>
      </c>
      <c r="T33" t="s">
        <v>48</v>
      </c>
      <c r="U33">
        <v>4</v>
      </c>
      <c r="V33" t="s">
        <v>57</v>
      </c>
    </row>
    <row r="34" spans="1:22">
      <c r="A34" t="s">
        <v>478</v>
      </c>
      <c r="B34" t="s">
        <v>397</v>
      </c>
      <c r="C34">
        <v>135</v>
      </c>
      <c r="D34">
        <v>55</v>
      </c>
      <c r="E34">
        <v>56</v>
      </c>
      <c r="F34">
        <v>0</v>
      </c>
      <c r="G34">
        <v>87</v>
      </c>
      <c r="H34">
        <v>85</v>
      </c>
      <c r="I34">
        <v>180</v>
      </c>
      <c r="J34">
        <v>10</v>
      </c>
      <c r="K34">
        <v>608</v>
      </c>
      <c r="L34">
        <v>40</v>
      </c>
      <c r="M34">
        <v>85</v>
      </c>
      <c r="N34">
        <v>16</v>
      </c>
      <c r="O34">
        <v>20</v>
      </c>
      <c r="P34">
        <v>40</v>
      </c>
      <c r="Q34">
        <v>15</v>
      </c>
      <c r="R34">
        <v>216</v>
      </c>
      <c r="S34">
        <v>824</v>
      </c>
      <c r="T34" t="s">
        <v>48</v>
      </c>
      <c r="U34">
        <v>5</v>
      </c>
      <c r="V34" t="s">
        <v>57</v>
      </c>
    </row>
    <row r="35" spans="1:22">
      <c r="A35" t="s">
        <v>546</v>
      </c>
      <c r="B35" t="s">
        <v>280</v>
      </c>
      <c r="C35">
        <v>141</v>
      </c>
      <c r="D35">
        <v>57</v>
      </c>
      <c r="E35">
        <v>58</v>
      </c>
      <c r="F35">
        <v>0</v>
      </c>
      <c r="G35">
        <v>93</v>
      </c>
      <c r="H35">
        <v>94</v>
      </c>
      <c r="I35">
        <v>180</v>
      </c>
      <c r="J35">
        <v>10</v>
      </c>
      <c r="K35">
        <v>633</v>
      </c>
      <c r="L35">
        <v>16</v>
      </c>
      <c r="M35">
        <v>71</v>
      </c>
      <c r="N35">
        <v>0</v>
      </c>
      <c r="O35">
        <v>20</v>
      </c>
      <c r="P35">
        <v>40</v>
      </c>
      <c r="Q35">
        <v>15</v>
      </c>
      <c r="R35">
        <v>162</v>
      </c>
      <c r="S35">
        <v>795</v>
      </c>
      <c r="T35" t="s">
        <v>48</v>
      </c>
      <c r="U35">
        <v>6</v>
      </c>
      <c r="V35" t="s">
        <v>57</v>
      </c>
    </row>
    <row r="36" spans="1:22">
      <c r="A36" t="s">
        <v>547</v>
      </c>
      <c r="B36" t="s">
        <v>67</v>
      </c>
      <c r="C36">
        <v>142</v>
      </c>
      <c r="D36">
        <v>56</v>
      </c>
      <c r="E36">
        <v>55</v>
      </c>
      <c r="F36">
        <v>0</v>
      </c>
      <c r="G36">
        <v>92</v>
      </c>
      <c r="H36">
        <v>95</v>
      </c>
      <c r="I36">
        <v>162</v>
      </c>
      <c r="J36">
        <v>10</v>
      </c>
      <c r="K36">
        <v>612</v>
      </c>
      <c r="L36">
        <v>35</v>
      </c>
      <c r="M36">
        <v>74</v>
      </c>
      <c r="N36">
        <v>2</v>
      </c>
      <c r="O36">
        <v>20</v>
      </c>
      <c r="P36">
        <v>40</v>
      </c>
      <c r="Q36">
        <v>10</v>
      </c>
      <c r="R36">
        <v>181</v>
      </c>
      <c r="S36">
        <v>793</v>
      </c>
      <c r="T36" t="s">
        <v>48</v>
      </c>
      <c r="U36">
        <v>7</v>
      </c>
    </row>
    <row r="37" spans="1:22">
      <c r="A37" t="s">
        <v>548</v>
      </c>
      <c r="B37" t="s">
        <v>75</v>
      </c>
      <c r="C37">
        <v>138</v>
      </c>
      <c r="D37">
        <v>54</v>
      </c>
      <c r="E37">
        <v>55</v>
      </c>
      <c r="F37">
        <v>-1</v>
      </c>
      <c r="G37">
        <v>89</v>
      </c>
      <c r="H37">
        <v>93</v>
      </c>
      <c r="I37">
        <v>153</v>
      </c>
      <c r="J37">
        <v>10</v>
      </c>
      <c r="K37">
        <v>591</v>
      </c>
      <c r="L37">
        <v>40</v>
      </c>
      <c r="M37">
        <v>76</v>
      </c>
      <c r="N37">
        <v>2</v>
      </c>
      <c r="O37">
        <v>20</v>
      </c>
      <c r="P37">
        <v>40</v>
      </c>
      <c r="Q37">
        <v>10</v>
      </c>
      <c r="R37">
        <v>188</v>
      </c>
      <c r="S37">
        <v>779</v>
      </c>
      <c r="T37" t="s">
        <v>48</v>
      </c>
      <c r="U37">
        <v>8</v>
      </c>
    </row>
    <row r="38" spans="1:22">
      <c r="A38" t="s">
        <v>549</v>
      </c>
      <c r="B38" t="s">
        <v>280</v>
      </c>
      <c r="C38">
        <v>140</v>
      </c>
      <c r="D38">
        <v>54</v>
      </c>
      <c r="E38">
        <v>54</v>
      </c>
      <c r="F38">
        <v>0</v>
      </c>
      <c r="G38">
        <v>93</v>
      </c>
      <c r="H38">
        <v>93</v>
      </c>
      <c r="I38">
        <v>117</v>
      </c>
      <c r="J38">
        <v>10</v>
      </c>
      <c r="K38">
        <v>561</v>
      </c>
      <c r="L38">
        <v>40</v>
      </c>
      <c r="M38">
        <v>66</v>
      </c>
      <c r="N38">
        <v>2</v>
      </c>
      <c r="O38">
        <v>20</v>
      </c>
      <c r="P38">
        <v>40</v>
      </c>
      <c r="Q38">
        <v>15</v>
      </c>
      <c r="R38">
        <v>183</v>
      </c>
      <c r="S38">
        <v>744</v>
      </c>
      <c r="T38" t="s">
        <v>48</v>
      </c>
      <c r="U38">
        <v>9</v>
      </c>
    </row>
    <row r="39" spans="1:22">
      <c r="A39" t="s">
        <v>550</v>
      </c>
      <c r="B39" t="s">
        <v>551</v>
      </c>
      <c r="C39">
        <v>141</v>
      </c>
      <c r="D39">
        <v>51</v>
      </c>
      <c r="E39">
        <v>54</v>
      </c>
      <c r="F39">
        <v>0</v>
      </c>
      <c r="G39">
        <v>92</v>
      </c>
      <c r="H39">
        <v>93</v>
      </c>
      <c r="I39">
        <v>72</v>
      </c>
      <c r="J39">
        <v>10</v>
      </c>
      <c r="K39">
        <v>513</v>
      </c>
      <c r="L39">
        <v>35</v>
      </c>
      <c r="M39">
        <v>91</v>
      </c>
      <c r="N39">
        <v>2</v>
      </c>
      <c r="O39">
        <v>20</v>
      </c>
      <c r="P39">
        <v>40</v>
      </c>
      <c r="Q39">
        <v>7.5</v>
      </c>
      <c r="R39">
        <v>195.5</v>
      </c>
      <c r="S39">
        <v>708.5</v>
      </c>
      <c r="T39" t="s">
        <v>48</v>
      </c>
      <c r="U39">
        <v>10</v>
      </c>
    </row>
    <row r="40" spans="1:22">
      <c r="A40" t="s">
        <v>506</v>
      </c>
      <c r="B40" t="s">
        <v>75</v>
      </c>
      <c r="C40">
        <v>88</v>
      </c>
      <c r="D40">
        <v>15</v>
      </c>
      <c r="E40">
        <v>16</v>
      </c>
      <c r="F40">
        <v>0</v>
      </c>
      <c r="G40">
        <v>87</v>
      </c>
      <c r="H40">
        <v>89</v>
      </c>
      <c r="I40">
        <v>9</v>
      </c>
      <c r="J40">
        <v>10</v>
      </c>
      <c r="K40">
        <v>314</v>
      </c>
      <c r="L40">
        <v>40</v>
      </c>
      <c r="M40">
        <v>70</v>
      </c>
      <c r="N40">
        <v>2</v>
      </c>
      <c r="O40">
        <v>20</v>
      </c>
      <c r="P40">
        <v>40</v>
      </c>
      <c r="Q40">
        <v>15</v>
      </c>
      <c r="R40">
        <v>187</v>
      </c>
      <c r="S40">
        <v>501</v>
      </c>
      <c r="T40" t="s">
        <v>48</v>
      </c>
      <c r="U40">
        <v>11</v>
      </c>
    </row>
    <row r="41" spans="1:22">
      <c r="A41" t="s">
        <v>552</v>
      </c>
      <c r="B41" t="s">
        <v>397</v>
      </c>
      <c r="C41">
        <v>128</v>
      </c>
      <c r="D41">
        <v>50</v>
      </c>
      <c r="E41">
        <v>48</v>
      </c>
      <c r="F41">
        <v>0</v>
      </c>
      <c r="G41">
        <v>80</v>
      </c>
      <c r="H41">
        <v>82</v>
      </c>
      <c r="I41">
        <v>45</v>
      </c>
      <c r="J41">
        <v>10</v>
      </c>
      <c r="K41">
        <v>443</v>
      </c>
      <c r="R41">
        <v>0</v>
      </c>
      <c r="S41">
        <v>443</v>
      </c>
      <c r="T41" t="s">
        <v>48</v>
      </c>
      <c r="U41">
        <v>12</v>
      </c>
      <c r="V41" t="s">
        <v>172</v>
      </c>
    </row>
    <row r="42" spans="1:22">
      <c r="A42" t="s">
        <v>553</v>
      </c>
      <c r="B42" t="s">
        <v>554</v>
      </c>
      <c r="C42">
        <v>60</v>
      </c>
      <c r="D42">
        <v>19</v>
      </c>
      <c r="E42">
        <v>30</v>
      </c>
      <c r="F42">
        <v>0</v>
      </c>
      <c r="G42">
        <v>70</v>
      </c>
      <c r="H42">
        <v>84</v>
      </c>
      <c r="I42">
        <v>0</v>
      </c>
      <c r="J42">
        <v>10</v>
      </c>
      <c r="K42">
        <v>273</v>
      </c>
      <c r="L42">
        <v>40</v>
      </c>
      <c r="M42">
        <v>68</v>
      </c>
      <c r="N42">
        <v>2</v>
      </c>
      <c r="O42">
        <v>20</v>
      </c>
      <c r="P42">
        <v>20</v>
      </c>
      <c r="Q42">
        <v>10</v>
      </c>
      <c r="R42">
        <v>160</v>
      </c>
      <c r="S42">
        <v>433</v>
      </c>
      <c r="T42" t="s">
        <v>48</v>
      </c>
      <c r="U42">
        <v>13</v>
      </c>
    </row>
    <row r="43" spans="1:22">
      <c r="A43" t="s">
        <v>555</v>
      </c>
      <c r="B43" t="s">
        <v>75</v>
      </c>
      <c r="C43">
        <v>58</v>
      </c>
      <c r="D43">
        <v>13</v>
      </c>
      <c r="E43">
        <v>14</v>
      </c>
      <c r="F43">
        <v>0</v>
      </c>
      <c r="G43">
        <v>82</v>
      </c>
      <c r="H43">
        <v>87</v>
      </c>
      <c r="I43">
        <v>1</v>
      </c>
      <c r="J43">
        <v>10</v>
      </c>
      <c r="K43">
        <v>265</v>
      </c>
      <c r="L43">
        <v>40</v>
      </c>
      <c r="M43">
        <v>63</v>
      </c>
      <c r="N43">
        <v>2</v>
      </c>
      <c r="O43">
        <v>20</v>
      </c>
      <c r="P43">
        <v>40</v>
      </c>
      <c r="Q43">
        <v>0</v>
      </c>
      <c r="R43">
        <v>165</v>
      </c>
      <c r="S43">
        <v>430</v>
      </c>
      <c r="T43" t="s">
        <v>48</v>
      </c>
      <c r="U43">
        <v>14</v>
      </c>
    </row>
    <row r="44" spans="1:22">
      <c r="A44" t="s">
        <v>556</v>
      </c>
      <c r="B44" t="s">
        <v>108</v>
      </c>
      <c r="C44">
        <v>84</v>
      </c>
      <c r="D44">
        <v>31</v>
      </c>
      <c r="E44">
        <v>31</v>
      </c>
      <c r="F44">
        <v>0</v>
      </c>
      <c r="G44">
        <v>80</v>
      </c>
      <c r="H44">
        <v>80</v>
      </c>
      <c r="I44">
        <v>18</v>
      </c>
      <c r="J44">
        <v>10</v>
      </c>
      <c r="K44">
        <v>334</v>
      </c>
      <c r="R44">
        <v>0</v>
      </c>
      <c r="S44">
        <v>334</v>
      </c>
      <c r="T44" t="s">
        <v>48</v>
      </c>
      <c r="U44">
        <v>15</v>
      </c>
      <c r="V44" t="s">
        <v>172</v>
      </c>
    </row>
    <row r="45" spans="1:22">
      <c r="A45" t="s">
        <v>557</v>
      </c>
      <c r="B45" t="s">
        <v>108</v>
      </c>
      <c r="C45">
        <v>60</v>
      </c>
      <c r="D45">
        <v>29</v>
      </c>
      <c r="E45">
        <v>30</v>
      </c>
      <c r="F45">
        <v>-1</v>
      </c>
      <c r="G45">
        <v>70</v>
      </c>
      <c r="H45">
        <v>80</v>
      </c>
      <c r="I45">
        <v>1</v>
      </c>
      <c r="J45">
        <v>10</v>
      </c>
      <c r="K45">
        <v>279</v>
      </c>
      <c r="R45">
        <v>0</v>
      </c>
      <c r="S45">
        <v>279</v>
      </c>
      <c r="T45" t="s">
        <v>48</v>
      </c>
      <c r="U45">
        <v>16</v>
      </c>
      <c r="V45" t="s">
        <v>172</v>
      </c>
    </row>
    <row r="46" spans="1:22">
      <c r="A46" t="s">
        <v>558</v>
      </c>
      <c r="B46" t="s">
        <v>108</v>
      </c>
      <c r="C46">
        <v>59</v>
      </c>
      <c r="D46">
        <v>28</v>
      </c>
      <c r="E46">
        <v>29</v>
      </c>
      <c r="F46">
        <v>0</v>
      </c>
      <c r="G46">
        <v>70</v>
      </c>
      <c r="H46">
        <v>80</v>
      </c>
      <c r="I46">
        <v>1</v>
      </c>
      <c r="J46">
        <v>10</v>
      </c>
      <c r="K46">
        <v>277</v>
      </c>
      <c r="R46">
        <v>0</v>
      </c>
      <c r="S46">
        <v>277</v>
      </c>
      <c r="T46" t="s">
        <v>48</v>
      </c>
      <c r="U46">
        <v>17</v>
      </c>
      <c r="V46" t="s">
        <v>172</v>
      </c>
    </row>
    <row r="47" spans="1:22">
      <c r="A47" t="s">
        <v>559</v>
      </c>
      <c r="B47" t="s">
        <v>54</v>
      </c>
      <c r="C47">
        <v>146</v>
      </c>
      <c r="D47">
        <v>60</v>
      </c>
      <c r="E47">
        <v>59</v>
      </c>
      <c r="F47">
        <v>-1</v>
      </c>
      <c r="G47">
        <v>95</v>
      </c>
      <c r="H47">
        <v>95</v>
      </c>
      <c r="I47">
        <v>225</v>
      </c>
      <c r="J47">
        <v>10</v>
      </c>
      <c r="K47">
        <v>689</v>
      </c>
      <c r="L47">
        <v>40</v>
      </c>
      <c r="M47">
        <v>79</v>
      </c>
      <c r="N47">
        <v>16</v>
      </c>
      <c r="O47">
        <v>20</v>
      </c>
      <c r="P47">
        <v>40</v>
      </c>
      <c r="Q47">
        <v>10</v>
      </c>
      <c r="R47">
        <v>205</v>
      </c>
      <c r="S47">
        <v>894</v>
      </c>
      <c r="T47" t="s">
        <v>49</v>
      </c>
      <c r="U47">
        <v>1</v>
      </c>
      <c r="V47" t="s">
        <v>360</v>
      </c>
    </row>
    <row r="48" spans="1:22">
      <c r="A48" t="s">
        <v>560</v>
      </c>
      <c r="B48" t="s">
        <v>54</v>
      </c>
      <c r="C48">
        <v>146</v>
      </c>
      <c r="D48">
        <v>58</v>
      </c>
      <c r="E48">
        <v>57</v>
      </c>
      <c r="F48">
        <v>0</v>
      </c>
      <c r="G48">
        <v>96</v>
      </c>
      <c r="H48">
        <v>97</v>
      </c>
      <c r="I48">
        <v>225</v>
      </c>
      <c r="J48">
        <v>10</v>
      </c>
      <c r="K48">
        <v>689</v>
      </c>
      <c r="L48">
        <v>35</v>
      </c>
      <c r="M48">
        <v>82</v>
      </c>
      <c r="N48">
        <v>10</v>
      </c>
      <c r="O48">
        <v>20</v>
      </c>
      <c r="P48">
        <v>40</v>
      </c>
      <c r="Q48">
        <v>15</v>
      </c>
      <c r="R48">
        <v>202</v>
      </c>
      <c r="S48">
        <v>891</v>
      </c>
      <c r="T48" t="s">
        <v>49</v>
      </c>
      <c r="U48">
        <v>2</v>
      </c>
      <c r="V48" t="s">
        <v>561</v>
      </c>
    </row>
    <row r="49" spans="1:22">
      <c r="A49" t="s">
        <v>562</v>
      </c>
      <c r="B49" t="s">
        <v>70</v>
      </c>
      <c r="C49">
        <v>143</v>
      </c>
      <c r="D49">
        <v>58</v>
      </c>
      <c r="E49">
        <v>59</v>
      </c>
      <c r="F49">
        <v>0</v>
      </c>
      <c r="G49">
        <v>95</v>
      </c>
      <c r="H49">
        <v>96</v>
      </c>
      <c r="I49">
        <v>180</v>
      </c>
      <c r="J49">
        <v>10</v>
      </c>
      <c r="K49">
        <v>641</v>
      </c>
      <c r="L49">
        <v>40</v>
      </c>
      <c r="M49">
        <v>93</v>
      </c>
      <c r="N49">
        <v>16</v>
      </c>
      <c r="O49">
        <v>20</v>
      </c>
      <c r="P49">
        <v>40</v>
      </c>
      <c r="Q49">
        <v>15</v>
      </c>
      <c r="R49">
        <v>224</v>
      </c>
      <c r="S49">
        <v>865</v>
      </c>
      <c r="T49" t="s">
        <v>49</v>
      </c>
      <c r="U49">
        <v>3</v>
      </c>
      <c r="V49" t="s">
        <v>71</v>
      </c>
    </row>
    <row r="50" spans="1:22">
      <c r="A50" t="s">
        <v>563</v>
      </c>
      <c r="B50" t="s">
        <v>54</v>
      </c>
      <c r="C50">
        <v>143</v>
      </c>
      <c r="D50">
        <v>59</v>
      </c>
      <c r="E50">
        <v>60</v>
      </c>
      <c r="F50">
        <v>-1</v>
      </c>
      <c r="G50">
        <v>93</v>
      </c>
      <c r="H50">
        <v>96</v>
      </c>
      <c r="I50">
        <v>198</v>
      </c>
      <c r="J50">
        <v>10</v>
      </c>
      <c r="K50">
        <v>658</v>
      </c>
      <c r="L50">
        <v>40</v>
      </c>
      <c r="M50">
        <v>80</v>
      </c>
      <c r="N50">
        <v>2</v>
      </c>
      <c r="O50">
        <v>20</v>
      </c>
      <c r="P50">
        <v>40</v>
      </c>
      <c r="Q50">
        <v>15</v>
      </c>
      <c r="R50">
        <v>197</v>
      </c>
      <c r="S50">
        <v>855</v>
      </c>
      <c r="T50" t="s">
        <v>49</v>
      </c>
      <c r="U50">
        <v>4</v>
      </c>
      <c r="V50" t="s">
        <v>57</v>
      </c>
    </row>
    <row r="51" spans="1:22">
      <c r="A51" t="s">
        <v>564</v>
      </c>
      <c r="B51" t="s">
        <v>308</v>
      </c>
      <c r="C51">
        <v>141</v>
      </c>
      <c r="D51">
        <v>57</v>
      </c>
      <c r="E51">
        <v>56</v>
      </c>
      <c r="F51">
        <v>0</v>
      </c>
      <c r="G51">
        <v>91</v>
      </c>
      <c r="H51">
        <v>91</v>
      </c>
      <c r="I51">
        <v>207</v>
      </c>
      <c r="J51">
        <v>10</v>
      </c>
      <c r="K51">
        <v>653</v>
      </c>
      <c r="L51">
        <v>40</v>
      </c>
      <c r="M51">
        <v>82</v>
      </c>
      <c r="N51">
        <v>2</v>
      </c>
      <c r="O51">
        <v>20</v>
      </c>
      <c r="P51">
        <v>40</v>
      </c>
      <c r="Q51">
        <v>15</v>
      </c>
      <c r="R51">
        <v>199</v>
      </c>
      <c r="S51">
        <v>852</v>
      </c>
      <c r="T51" t="s">
        <v>49</v>
      </c>
      <c r="U51">
        <v>5</v>
      </c>
      <c r="V51" t="s">
        <v>57</v>
      </c>
    </row>
    <row r="52" spans="1:22">
      <c r="A52" t="s">
        <v>565</v>
      </c>
      <c r="B52" t="s">
        <v>308</v>
      </c>
      <c r="C52">
        <v>135</v>
      </c>
      <c r="D52">
        <v>55</v>
      </c>
      <c r="E52">
        <v>54</v>
      </c>
      <c r="F52">
        <v>-1</v>
      </c>
      <c r="G52">
        <v>88</v>
      </c>
      <c r="H52">
        <v>92</v>
      </c>
      <c r="I52">
        <v>207</v>
      </c>
      <c r="J52">
        <v>10</v>
      </c>
      <c r="K52">
        <v>640</v>
      </c>
      <c r="L52">
        <v>40</v>
      </c>
      <c r="M52">
        <v>80</v>
      </c>
      <c r="N52">
        <v>16</v>
      </c>
      <c r="O52">
        <v>20</v>
      </c>
      <c r="P52">
        <v>40</v>
      </c>
      <c r="Q52">
        <v>15</v>
      </c>
      <c r="R52">
        <v>211</v>
      </c>
      <c r="S52">
        <v>851</v>
      </c>
      <c r="T52" t="s">
        <v>49</v>
      </c>
      <c r="U52">
        <v>6</v>
      </c>
      <c r="V52" t="s">
        <v>57</v>
      </c>
    </row>
    <row r="53" spans="1:22">
      <c r="A53" t="s">
        <v>566</v>
      </c>
      <c r="B53" t="s">
        <v>308</v>
      </c>
      <c r="C53">
        <v>138</v>
      </c>
      <c r="D53">
        <v>55</v>
      </c>
      <c r="E53">
        <v>57</v>
      </c>
      <c r="F53">
        <v>-1</v>
      </c>
      <c r="G53">
        <v>91</v>
      </c>
      <c r="H53">
        <v>89</v>
      </c>
      <c r="I53">
        <v>189</v>
      </c>
      <c r="J53">
        <v>10</v>
      </c>
      <c r="K53">
        <v>628</v>
      </c>
      <c r="L53">
        <v>40</v>
      </c>
      <c r="M53">
        <v>84</v>
      </c>
      <c r="N53">
        <v>12</v>
      </c>
      <c r="O53">
        <v>20</v>
      </c>
      <c r="P53">
        <v>40</v>
      </c>
      <c r="Q53">
        <v>15</v>
      </c>
      <c r="R53">
        <v>211</v>
      </c>
      <c r="S53">
        <v>839</v>
      </c>
      <c r="T53" t="s">
        <v>49</v>
      </c>
      <c r="U53">
        <v>7</v>
      </c>
    </row>
    <row r="54" spans="1:22">
      <c r="A54" t="s">
        <v>567</v>
      </c>
      <c r="B54" t="s">
        <v>54</v>
      </c>
      <c r="C54">
        <v>140</v>
      </c>
      <c r="D54">
        <v>57</v>
      </c>
      <c r="E54">
        <v>59</v>
      </c>
      <c r="F54">
        <v>0</v>
      </c>
      <c r="G54">
        <v>94</v>
      </c>
      <c r="H54">
        <v>96</v>
      </c>
      <c r="I54">
        <v>189</v>
      </c>
      <c r="J54">
        <v>10</v>
      </c>
      <c r="K54">
        <v>645</v>
      </c>
      <c r="L54">
        <v>40</v>
      </c>
      <c r="M54">
        <v>82</v>
      </c>
      <c r="N54">
        <v>2</v>
      </c>
      <c r="O54">
        <v>20</v>
      </c>
      <c r="P54">
        <v>40</v>
      </c>
      <c r="Q54">
        <v>10</v>
      </c>
      <c r="R54">
        <v>194</v>
      </c>
      <c r="S54">
        <v>839</v>
      </c>
      <c r="T54" t="s">
        <v>49</v>
      </c>
      <c r="U54">
        <v>7</v>
      </c>
    </row>
    <row r="55" spans="1:22">
      <c r="A55" t="s">
        <v>568</v>
      </c>
      <c r="B55" t="s">
        <v>308</v>
      </c>
      <c r="C55">
        <v>139</v>
      </c>
      <c r="D55">
        <v>55</v>
      </c>
      <c r="E55">
        <v>50</v>
      </c>
      <c r="F55">
        <v>0</v>
      </c>
      <c r="G55">
        <v>92</v>
      </c>
      <c r="H55">
        <v>88</v>
      </c>
      <c r="I55">
        <v>171</v>
      </c>
      <c r="J55">
        <v>10</v>
      </c>
      <c r="K55">
        <v>605</v>
      </c>
      <c r="L55">
        <v>40</v>
      </c>
      <c r="M55">
        <v>81</v>
      </c>
      <c r="N55">
        <v>20</v>
      </c>
      <c r="O55">
        <v>20</v>
      </c>
      <c r="P55">
        <v>40</v>
      </c>
      <c r="Q55">
        <v>15</v>
      </c>
      <c r="R55">
        <v>216</v>
      </c>
      <c r="S55">
        <v>821</v>
      </c>
      <c r="T55" t="s">
        <v>49</v>
      </c>
      <c r="U55">
        <v>9</v>
      </c>
    </row>
    <row r="56" spans="1:22">
      <c r="A56" t="s">
        <v>569</v>
      </c>
      <c r="B56" t="s">
        <v>308</v>
      </c>
      <c r="C56">
        <v>139</v>
      </c>
      <c r="D56">
        <v>54</v>
      </c>
      <c r="E56">
        <v>54</v>
      </c>
      <c r="F56">
        <v>0</v>
      </c>
      <c r="G56">
        <v>91</v>
      </c>
      <c r="H56">
        <v>93</v>
      </c>
      <c r="I56">
        <v>162</v>
      </c>
      <c r="J56">
        <v>10</v>
      </c>
      <c r="K56">
        <v>603</v>
      </c>
      <c r="L56">
        <v>40</v>
      </c>
      <c r="M56">
        <v>81</v>
      </c>
      <c r="N56">
        <v>18</v>
      </c>
      <c r="O56">
        <v>20</v>
      </c>
      <c r="P56">
        <v>40</v>
      </c>
      <c r="Q56">
        <v>15</v>
      </c>
      <c r="R56">
        <v>214</v>
      </c>
      <c r="S56">
        <v>817</v>
      </c>
      <c r="T56" t="s">
        <v>49</v>
      </c>
      <c r="U56">
        <v>10</v>
      </c>
    </row>
    <row r="57" spans="1:22">
      <c r="A57" t="s">
        <v>570</v>
      </c>
      <c r="B57" t="s">
        <v>308</v>
      </c>
      <c r="C57">
        <v>138</v>
      </c>
      <c r="D57">
        <v>54</v>
      </c>
      <c r="E57">
        <v>53</v>
      </c>
      <c r="F57">
        <v>0</v>
      </c>
      <c r="G57">
        <v>90</v>
      </c>
      <c r="H57">
        <v>89</v>
      </c>
      <c r="I57">
        <v>162</v>
      </c>
      <c r="J57">
        <v>10</v>
      </c>
      <c r="K57">
        <v>596</v>
      </c>
      <c r="L57">
        <v>40</v>
      </c>
      <c r="M57">
        <v>82</v>
      </c>
      <c r="N57">
        <v>20</v>
      </c>
      <c r="O57">
        <v>20</v>
      </c>
      <c r="P57">
        <v>40</v>
      </c>
      <c r="Q57">
        <v>15</v>
      </c>
      <c r="R57">
        <v>217</v>
      </c>
      <c r="S57">
        <v>813</v>
      </c>
      <c r="T57" t="s">
        <v>49</v>
      </c>
      <c r="U57">
        <v>11</v>
      </c>
    </row>
    <row r="58" spans="1:22">
      <c r="A58" t="s">
        <v>455</v>
      </c>
      <c r="B58" t="s">
        <v>54</v>
      </c>
      <c r="C58">
        <v>140</v>
      </c>
      <c r="D58">
        <v>55</v>
      </c>
      <c r="E58">
        <v>53</v>
      </c>
      <c r="F58">
        <v>0</v>
      </c>
      <c r="G58">
        <v>93</v>
      </c>
      <c r="H58">
        <v>96</v>
      </c>
      <c r="I58">
        <v>153</v>
      </c>
      <c r="J58">
        <v>10</v>
      </c>
      <c r="K58">
        <v>600</v>
      </c>
      <c r="L58">
        <v>35</v>
      </c>
      <c r="M58">
        <v>79</v>
      </c>
      <c r="N58">
        <v>6</v>
      </c>
      <c r="O58">
        <v>20</v>
      </c>
      <c r="P58">
        <v>40</v>
      </c>
      <c r="Q58">
        <v>15</v>
      </c>
      <c r="R58">
        <v>195</v>
      </c>
      <c r="S58">
        <v>795</v>
      </c>
      <c r="T58" t="s">
        <v>49</v>
      </c>
      <c r="U58">
        <v>12</v>
      </c>
    </row>
    <row r="59" spans="1:22">
      <c r="A59" t="s">
        <v>571</v>
      </c>
      <c r="B59" t="s">
        <v>63</v>
      </c>
      <c r="C59">
        <v>140</v>
      </c>
      <c r="D59">
        <v>54</v>
      </c>
      <c r="E59">
        <v>54</v>
      </c>
      <c r="F59">
        <v>0</v>
      </c>
      <c r="G59">
        <v>93</v>
      </c>
      <c r="H59">
        <v>94</v>
      </c>
      <c r="I59">
        <v>144</v>
      </c>
      <c r="J59">
        <v>10</v>
      </c>
      <c r="K59">
        <v>589</v>
      </c>
      <c r="L59">
        <v>40</v>
      </c>
      <c r="M59">
        <v>80</v>
      </c>
      <c r="N59">
        <v>2</v>
      </c>
      <c r="O59">
        <v>20</v>
      </c>
      <c r="P59">
        <v>40</v>
      </c>
      <c r="Q59">
        <v>15</v>
      </c>
      <c r="R59">
        <v>197</v>
      </c>
      <c r="S59">
        <v>786</v>
      </c>
      <c r="T59" t="s">
        <v>49</v>
      </c>
      <c r="U59">
        <v>13</v>
      </c>
    </row>
    <row r="60" spans="1:22">
      <c r="A60" t="s">
        <v>521</v>
      </c>
      <c r="B60" t="s">
        <v>54</v>
      </c>
      <c r="C60">
        <v>138</v>
      </c>
      <c r="D60">
        <v>52</v>
      </c>
      <c r="E60">
        <v>52</v>
      </c>
      <c r="F60">
        <v>0</v>
      </c>
      <c r="G60">
        <v>93</v>
      </c>
      <c r="H60">
        <v>94</v>
      </c>
      <c r="I60">
        <v>153</v>
      </c>
      <c r="J60">
        <v>10</v>
      </c>
      <c r="K60">
        <v>592</v>
      </c>
      <c r="L60">
        <v>40</v>
      </c>
      <c r="M60">
        <v>72</v>
      </c>
      <c r="N60">
        <v>2</v>
      </c>
      <c r="O60">
        <v>20</v>
      </c>
      <c r="P60">
        <v>40</v>
      </c>
      <c r="Q60">
        <v>15</v>
      </c>
      <c r="R60">
        <v>189</v>
      </c>
      <c r="S60">
        <v>781</v>
      </c>
      <c r="T60" t="s">
        <v>49</v>
      </c>
      <c r="U60">
        <v>14</v>
      </c>
    </row>
    <row r="61" spans="1:22">
      <c r="A61" t="s">
        <v>572</v>
      </c>
      <c r="B61" t="s">
        <v>573</v>
      </c>
      <c r="C61">
        <v>139</v>
      </c>
      <c r="D61">
        <v>53</v>
      </c>
      <c r="E61">
        <v>51</v>
      </c>
      <c r="F61">
        <v>0</v>
      </c>
      <c r="G61">
        <v>90</v>
      </c>
      <c r="H61">
        <v>90</v>
      </c>
      <c r="I61">
        <v>153</v>
      </c>
      <c r="J61">
        <v>10</v>
      </c>
      <c r="K61">
        <v>586</v>
      </c>
      <c r="L61">
        <v>38</v>
      </c>
      <c r="M61">
        <v>81</v>
      </c>
      <c r="N61">
        <v>2</v>
      </c>
      <c r="O61">
        <v>20</v>
      </c>
      <c r="P61">
        <v>0</v>
      </c>
      <c r="Q61">
        <v>0</v>
      </c>
      <c r="R61">
        <v>141</v>
      </c>
      <c r="S61">
        <v>727</v>
      </c>
      <c r="T61" t="s">
        <v>49</v>
      </c>
      <c r="U61">
        <v>15</v>
      </c>
    </row>
    <row r="62" spans="1:22">
      <c r="A62" t="s">
        <v>574</v>
      </c>
      <c r="B62" t="s">
        <v>308</v>
      </c>
      <c r="C62">
        <v>135</v>
      </c>
      <c r="D62">
        <v>43</v>
      </c>
      <c r="E62">
        <v>49</v>
      </c>
      <c r="F62">
        <v>0</v>
      </c>
      <c r="G62">
        <v>90</v>
      </c>
      <c r="H62">
        <v>92</v>
      </c>
      <c r="I62">
        <v>90</v>
      </c>
      <c r="J62">
        <v>10</v>
      </c>
      <c r="K62">
        <v>509</v>
      </c>
      <c r="L62">
        <v>40</v>
      </c>
      <c r="M62">
        <v>83</v>
      </c>
      <c r="N62">
        <v>18</v>
      </c>
      <c r="O62">
        <v>20</v>
      </c>
      <c r="P62">
        <v>40</v>
      </c>
      <c r="Q62">
        <v>15</v>
      </c>
      <c r="R62">
        <v>216</v>
      </c>
      <c r="S62">
        <v>725</v>
      </c>
      <c r="T62" t="s">
        <v>49</v>
      </c>
      <c r="U62">
        <v>16</v>
      </c>
    </row>
    <row r="63" spans="1:22">
      <c r="A63" t="s">
        <v>575</v>
      </c>
      <c r="B63" t="s">
        <v>145</v>
      </c>
      <c r="C63">
        <v>136</v>
      </c>
      <c r="D63">
        <v>40</v>
      </c>
      <c r="E63">
        <v>42</v>
      </c>
      <c r="F63">
        <v>0</v>
      </c>
      <c r="G63">
        <v>88</v>
      </c>
      <c r="H63">
        <v>90</v>
      </c>
      <c r="I63">
        <v>90</v>
      </c>
      <c r="J63">
        <v>10</v>
      </c>
      <c r="K63">
        <v>496</v>
      </c>
      <c r="L63">
        <v>35</v>
      </c>
      <c r="M63">
        <v>84</v>
      </c>
      <c r="N63">
        <v>16</v>
      </c>
      <c r="O63">
        <v>20</v>
      </c>
      <c r="P63">
        <v>15</v>
      </c>
      <c r="Q63">
        <v>15</v>
      </c>
      <c r="R63">
        <v>185</v>
      </c>
      <c r="S63">
        <v>681</v>
      </c>
      <c r="T63" t="s">
        <v>49</v>
      </c>
      <c r="U63">
        <v>17</v>
      </c>
    </row>
    <row r="64" spans="1:22">
      <c r="A64" t="s">
        <v>576</v>
      </c>
      <c r="B64" t="s">
        <v>63</v>
      </c>
      <c r="C64">
        <v>59</v>
      </c>
      <c r="D64">
        <v>14</v>
      </c>
      <c r="E64">
        <v>16</v>
      </c>
      <c r="F64">
        <v>0</v>
      </c>
      <c r="G64">
        <v>75</v>
      </c>
      <c r="H64">
        <v>90</v>
      </c>
      <c r="I64">
        <v>1</v>
      </c>
      <c r="J64">
        <v>10</v>
      </c>
      <c r="K64">
        <v>265</v>
      </c>
      <c r="L64">
        <v>12.5</v>
      </c>
      <c r="M64">
        <v>25</v>
      </c>
      <c r="N64">
        <v>2</v>
      </c>
      <c r="O64">
        <v>0</v>
      </c>
      <c r="P64">
        <v>0</v>
      </c>
      <c r="Q64">
        <v>0</v>
      </c>
      <c r="R64">
        <v>39.5</v>
      </c>
      <c r="S64">
        <v>304.5</v>
      </c>
      <c r="T64" t="s">
        <v>49</v>
      </c>
      <c r="U64">
        <v>18</v>
      </c>
    </row>
    <row r="65" spans="1:22">
      <c r="A65" t="s">
        <v>514</v>
      </c>
      <c r="B65" t="s">
        <v>179</v>
      </c>
      <c r="C65">
        <v>147</v>
      </c>
      <c r="D65">
        <v>60</v>
      </c>
      <c r="E65">
        <v>61</v>
      </c>
      <c r="F65">
        <v>-1</v>
      </c>
      <c r="G65">
        <v>96</v>
      </c>
      <c r="H65">
        <v>99</v>
      </c>
      <c r="I65">
        <v>225</v>
      </c>
      <c r="J65">
        <v>10</v>
      </c>
      <c r="K65">
        <v>697</v>
      </c>
      <c r="L65">
        <v>40</v>
      </c>
      <c r="M65">
        <v>80</v>
      </c>
      <c r="N65">
        <v>18</v>
      </c>
      <c r="O65">
        <v>20</v>
      </c>
      <c r="P65">
        <v>40</v>
      </c>
      <c r="Q65">
        <v>15</v>
      </c>
      <c r="R65">
        <v>213</v>
      </c>
      <c r="S65">
        <v>910</v>
      </c>
      <c r="T65" t="s">
        <v>127</v>
      </c>
      <c r="U65">
        <v>1</v>
      </c>
      <c r="V65" t="s">
        <v>372</v>
      </c>
    </row>
    <row r="66" spans="1:22">
      <c r="A66" t="s">
        <v>577</v>
      </c>
      <c r="B66" t="s">
        <v>96</v>
      </c>
      <c r="C66">
        <v>146</v>
      </c>
      <c r="D66">
        <v>61</v>
      </c>
      <c r="E66">
        <v>58</v>
      </c>
      <c r="F66">
        <v>0</v>
      </c>
      <c r="G66">
        <v>96</v>
      </c>
      <c r="H66">
        <v>98</v>
      </c>
      <c r="I66">
        <v>225</v>
      </c>
      <c r="J66">
        <v>10</v>
      </c>
      <c r="K66">
        <v>694</v>
      </c>
      <c r="L66">
        <v>40</v>
      </c>
      <c r="M66">
        <v>85</v>
      </c>
      <c r="N66">
        <v>14</v>
      </c>
      <c r="O66">
        <v>20</v>
      </c>
      <c r="P66">
        <v>40</v>
      </c>
      <c r="Q66">
        <v>15</v>
      </c>
      <c r="R66">
        <v>214</v>
      </c>
      <c r="S66">
        <v>908</v>
      </c>
      <c r="T66" t="s">
        <v>127</v>
      </c>
      <c r="U66">
        <v>2</v>
      </c>
      <c r="V66" t="s">
        <v>578</v>
      </c>
    </row>
    <row r="67" spans="1:22">
      <c r="A67" t="s">
        <v>579</v>
      </c>
      <c r="B67" t="s">
        <v>98</v>
      </c>
      <c r="C67">
        <v>150</v>
      </c>
      <c r="D67">
        <v>63</v>
      </c>
      <c r="E67">
        <v>60</v>
      </c>
      <c r="F67">
        <v>0</v>
      </c>
      <c r="G67">
        <v>96</v>
      </c>
      <c r="H67">
        <v>100</v>
      </c>
      <c r="I67">
        <v>225</v>
      </c>
      <c r="J67">
        <v>10</v>
      </c>
      <c r="K67">
        <v>704</v>
      </c>
      <c r="L67">
        <v>35</v>
      </c>
      <c r="M67">
        <v>76</v>
      </c>
      <c r="N67">
        <v>18</v>
      </c>
      <c r="O67">
        <v>20</v>
      </c>
      <c r="P67">
        <v>40</v>
      </c>
      <c r="Q67">
        <v>15</v>
      </c>
      <c r="R67">
        <v>204</v>
      </c>
      <c r="S67">
        <v>908</v>
      </c>
      <c r="T67" t="s">
        <v>127</v>
      </c>
      <c r="U67">
        <v>2</v>
      </c>
      <c r="V67" t="s">
        <v>71</v>
      </c>
    </row>
    <row r="68" spans="1:22">
      <c r="A68" t="s">
        <v>580</v>
      </c>
      <c r="B68" t="s">
        <v>106</v>
      </c>
      <c r="C68">
        <v>148</v>
      </c>
      <c r="D68">
        <v>61</v>
      </c>
      <c r="E68">
        <v>60</v>
      </c>
      <c r="F68">
        <v>0</v>
      </c>
      <c r="G68">
        <v>96</v>
      </c>
      <c r="H68">
        <v>98</v>
      </c>
      <c r="I68">
        <v>225</v>
      </c>
      <c r="J68">
        <v>10</v>
      </c>
      <c r="K68">
        <v>698</v>
      </c>
      <c r="L68">
        <v>40</v>
      </c>
      <c r="M68">
        <v>81</v>
      </c>
      <c r="N68">
        <v>13</v>
      </c>
      <c r="O68">
        <v>20</v>
      </c>
      <c r="P68">
        <v>40</v>
      </c>
      <c r="Q68">
        <v>15</v>
      </c>
      <c r="R68">
        <v>209</v>
      </c>
      <c r="S68">
        <v>907</v>
      </c>
      <c r="T68" t="s">
        <v>127</v>
      </c>
      <c r="U68">
        <v>4</v>
      </c>
      <c r="V68" t="s">
        <v>57</v>
      </c>
    </row>
    <row r="69" spans="1:22">
      <c r="A69" t="s">
        <v>581</v>
      </c>
      <c r="B69" t="s">
        <v>98</v>
      </c>
      <c r="C69">
        <v>143</v>
      </c>
      <c r="D69">
        <v>60</v>
      </c>
      <c r="E69">
        <v>61</v>
      </c>
      <c r="F69">
        <v>0</v>
      </c>
      <c r="G69">
        <v>96</v>
      </c>
      <c r="H69">
        <v>98</v>
      </c>
      <c r="I69">
        <v>225</v>
      </c>
      <c r="J69">
        <v>10</v>
      </c>
      <c r="K69">
        <v>693</v>
      </c>
      <c r="L69">
        <v>40</v>
      </c>
      <c r="M69">
        <v>82</v>
      </c>
      <c r="N69">
        <v>20</v>
      </c>
      <c r="O69">
        <v>20</v>
      </c>
      <c r="P69">
        <v>40</v>
      </c>
      <c r="Q69">
        <v>10</v>
      </c>
      <c r="R69">
        <v>212</v>
      </c>
      <c r="S69">
        <v>905</v>
      </c>
      <c r="T69" t="s">
        <v>127</v>
      </c>
      <c r="U69">
        <v>5</v>
      </c>
      <c r="V69" t="s">
        <v>57</v>
      </c>
    </row>
    <row r="70" spans="1:22">
      <c r="A70" t="s">
        <v>582</v>
      </c>
      <c r="B70" t="s">
        <v>98</v>
      </c>
      <c r="C70">
        <v>145</v>
      </c>
      <c r="D70">
        <v>63</v>
      </c>
      <c r="E70">
        <v>61</v>
      </c>
      <c r="F70">
        <v>0</v>
      </c>
      <c r="G70">
        <v>96</v>
      </c>
      <c r="H70">
        <v>98</v>
      </c>
      <c r="I70">
        <v>225</v>
      </c>
      <c r="J70">
        <v>10</v>
      </c>
      <c r="K70">
        <v>698</v>
      </c>
      <c r="L70">
        <v>40</v>
      </c>
      <c r="M70">
        <v>74</v>
      </c>
      <c r="N70">
        <v>16</v>
      </c>
      <c r="O70">
        <v>20</v>
      </c>
      <c r="P70">
        <v>40</v>
      </c>
      <c r="Q70">
        <v>15</v>
      </c>
      <c r="R70">
        <v>205</v>
      </c>
      <c r="S70">
        <v>903</v>
      </c>
      <c r="T70" t="s">
        <v>127</v>
      </c>
      <c r="U70">
        <v>6</v>
      </c>
      <c r="V70" t="s">
        <v>57</v>
      </c>
    </row>
    <row r="71" spans="1:22">
      <c r="A71" t="s">
        <v>519</v>
      </c>
      <c r="B71" t="s">
        <v>96</v>
      </c>
      <c r="C71">
        <v>148</v>
      </c>
      <c r="D71">
        <v>59</v>
      </c>
      <c r="E71">
        <v>57</v>
      </c>
      <c r="F71">
        <v>0</v>
      </c>
      <c r="G71">
        <v>97</v>
      </c>
      <c r="H71">
        <v>97</v>
      </c>
      <c r="I71">
        <v>225</v>
      </c>
      <c r="J71">
        <v>10</v>
      </c>
      <c r="K71">
        <v>693</v>
      </c>
      <c r="L71">
        <v>40</v>
      </c>
      <c r="M71">
        <v>83</v>
      </c>
      <c r="N71">
        <v>2</v>
      </c>
      <c r="O71">
        <v>20</v>
      </c>
      <c r="P71">
        <v>40</v>
      </c>
      <c r="Q71">
        <v>15</v>
      </c>
      <c r="R71">
        <v>200</v>
      </c>
      <c r="S71">
        <v>893</v>
      </c>
      <c r="T71" t="s">
        <v>127</v>
      </c>
      <c r="U71">
        <v>7</v>
      </c>
    </row>
    <row r="72" spans="1:22">
      <c r="A72" t="s">
        <v>583</v>
      </c>
      <c r="B72" t="s">
        <v>179</v>
      </c>
      <c r="C72">
        <v>149</v>
      </c>
      <c r="D72">
        <v>62</v>
      </c>
      <c r="E72">
        <v>61</v>
      </c>
      <c r="F72">
        <v>0</v>
      </c>
      <c r="G72">
        <v>97</v>
      </c>
      <c r="H72">
        <v>99</v>
      </c>
      <c r="I72">
        <v>225</v>
      </c>
      <c r="J72">
        <v>10</v>
      </c>
      <c r="K72">
        <v>703</v>
      </c>
      <c r="L72">
        <v>36</v>
      </c>
      <c r="M72">
        <v>72</v>
      </c>
      <c r="N72">
        <v>2</v>
      </c>
      <c r="O72">
        <v>20</v>
      </c>
      <c r="P72">
        <v>40</v>
      </c>
      <c r="Q72">
        <v>15</v>
      </c>
      <c r="R72">
        <v>185</v>
      </c>
      <c r="S72">
        <v>888</v>
      </c>
      <c r="T72" t="s">
        <v>127</v>
      </c>
      <c r="U72">
        <v>8</v>
      </c>
    </row>
    <row r="73" spans="1:22">
      <c r="A73" t="s">
        <v>584</v>
      </c>
      <c r="B73" t="s">
        <v>106</v>
      </c>
      <c r="C73">
        <v>143</v>
      </c>
      <c r="D73">
        <v>60</v>
      </c>
      <c r="E73">
        <v>59</v>
      </c>
      <c r="F73">
        <v>0</v>
      </c>
      <c r="G73">
        <v>95</v>
      </c>
      <c r="H73">
        <v>95</v>
      </c>
      <c r="I73">
        <v>225</v>
      </c>
      <c r="J73">
        <v>10</v>
      </c>
      <c r="K73">
        <v>687</v>
      </c>
      <c r="L73">
        <v>40</v>
      </c>
      <c r="M73">
        <v>77</v>
      </c>
      <c r="N73">
        <v>2</v>
      </c>
      <c r="O73">
        <v>20</v>
      </c>
      <c r="P73">
        <v>40</v>
      </c>
      <c r="Q73">
        <v>15</v>
      </c>
      <c r="R73">
        <v>194</v>
      </c>
      <c r="S73">
        <v>881</v>
      </c>
      <c r="T73" t="s">
        <v>127</v>
      </c>
      <c r="U73">
        <v>9</v>
      </c>
    </row>
    <row r="74" spans="1:22">
      <c r="A74" t="s">
        <v>585</v>
      </c>
      <c r="B74" t="s">
        <v>179</v>
      </c>
      <c r="C74">
        <v>146</v>
      </c>
      <c r="D74">
        <v>59</v>
      </c>
      <c r="E74">
        <v>60</v>
      </c>
      <c r="F74">
        <v>0</v>
      </c>
      <c r="G74">
        <v>96</v>
      </c>
      <c r="H74">
        <v>98</v>
      </c>
      <c r="I74">
        <v>225</v>
      </c>
      <c r="J74">
        <v>10</v>
      </c>
      <c r="K74">
        <v>694</v>
      </c>
      <c r="L74">
        <v>35</v>
      </c>
      <c r="M74">
        <v>72</v>
      </c>
      <c r="N74">
        <v>2</v>
      </c>
      <c r="O74">
        <v>20</v>
      </c>
      <c r="P74">
        <v>40</v>
      </c>
      <c r="Q74">
        <v>15</v>
      </c>
      <c r="R74">
        <v>184</v>
      </c>
      <c r="S74">
        <v>878</v>
      </c>
      <c r="T74" t="s">
        <v>127</v>
      </c>
      <c r="U74">
        <v>10</v>
      </c>
    </row>
    <row r="75" spans="1:22">
      <c r="A75" t="s">
        <v>586</v>
      </c>
      <c r="B75" t="s">
        <v>179</v>
      </c>
      <c r="C75">
        <v>148</v>
      </c>
      <c r="D75">
        <v>60</v>
      </c>
      <c r="E75">
        <v>60</v>
      </c>
      <c r="F75">
        <v>0</v>
      </c>
      <c r="G75">
        <v>95</v>
      </c>
      <c r="H75">
        <v>98</v>
      </c>
      <c r="I75">
        <v>189</v>
      </c>
      <c r="J75">
        <v>10</v>
      </c>
      <c r="K75">
        <v>660</v>
      </c>
      <c r="L75">
        <v>40</v>
      </c>
      <c r="M75">
        <v>75</v>
      </c>
      <c r="N75">
        <v>2</v>
      </c>
      <c r="O75">
        <v>20</v>
      </c>
      <c r="P75">
        <v>40</v>
      </c>
      <c r="Q75">
        <v>7.5</v>
      </c>
      <c r="R75">
        <v>184.5</v>
      </c>
      <c r="S75">
        <v>844.5</v>
      </c>
      <c r="T75" t="s">
        <v>127</v>
      </c>
      <c r="U75">
        <v>11</v>
      </c>
    </row>
    <row r="76" spans="1:22">
      <c r="A76" t="s">
        <v>587</v>
      </c>
      <c r="B76" t="s">
        <v>106</v>
      </c>
      <c r="C76">
        <v>140</v>
      </c>
      <c r="D76">
        <v>58</v>
      </c>
      <c r="E76">
        <v>58</v>
      </c>
      <c r="F76">
        <v>0</v>
      </c>
      <c r="G76">
        <v>95</v>
      </c>
      <c r="H76">
        <v>94</v>
      </c>
      <c r="I76">
        <v>180</v>
      </c>
      <c r="J76">
        <v>10</v>
      </c>
      <c r="K76">
        <v>635</v>
      </c>
      <c r="L76">
        <v>40</v>
      </c>
      <c r="M76">
        <v>75</v>
      </c>
      <c r="N76">
        <v>2</v>
      </c>
      <c r="O76">
        <v>20</v>
      </c>
      <c r="P76">
        <v>40</v>
      </c>
      <c r="Q76">
        <v>15</v>
      </c>
      <c r="R76">
        <v>192</v>
      </c>
      <c r="S76">
        <v>827</v>
      </c>
      <c r="T76" t="s">
        <v>127</v>
      </c>
      <c r="U76">
        <v>12</v>
      </c>
    </row>
    <row r="77" spans="1:22">
      <c r="A77" t="s">
        <v>588</v>
      </c>
      <c r="B77" t="s">
        <v>327</v>
      </c>
      <c r="C77">
        <v>143</v>
      </c>
      <c r="D77">
        <v>53</v>
      </c>
      <c r="E77">
        <v>51</v>
      </c>
      <c r="F77">
        <v>0</v>
      </c>
      <c r="G77">
        <v>92</v>
      </c>
      <c r="H77">
        <v>92</v>
      </c>
      <c r="I77">
        <v>171</v>
      </c>
      <c r="J77">
        <v>10</v>
      </c>
      <c r="K77">
        <v>612</v>
      </c>
      <c r="L77">
        <v>40</v>
      </c>
      <c r="M77">
        <v>80</v>
      </c>
      <c r="N77">
        <v>16</v>
      </c>
      <c r="O77">
        <v>20</v>
      </c>
      <c r="P77">
        <v>40</v>
      </c>
      <c r="Q77">
        <v>15</v>
      </c>
      <c r="R77">
        <v>211</v>
      </c>
      <c r="S77">
        <v>823</v>
      </c>
      <c r="T77" t="s">
        <v>127</v>
      </c>
      <c r="U77">
        <v>13</v>
      </c>
    </row>
    <row r="78" spans="1:22">
      <c r="A78" t="s">
        <v>589</v>
      </c>
      <c r="B78" t="s">
        <v>90</v>
      </c>
      <c r="C78">
        <v>139</v>
      </c>
      <c r="D78">
        <v>55</v>
      </c>
      <c r="E78">
        <v>57</v>
      </c>
      <c r="F78">
        <v>0</v>
      </c>
      <c r="G78">
        <v>95</v>
      </c>
      <c r="H78">
        <v>96</v>
      </c>
      <c r="I78">
        <v>162</v>
      </c>
      <c r="J78">
        <v>10</v>
      </c>
      <c r="K78">
        <v>614</v>
      </c>
      <c r="L78">
        <v>40</v>
      </c>
      <c r="M78">
        <v>76</v>
      </c>
      <c r="N78">
        <v>0</v>
      </c>
      <c r="O78">
        <v>20</v>
      </c>
      <c r="P78">
        <v>40</v>
      </c>
      <c r="Q78">
        <v>15</v>
      </c>
      <c r="R78">
        <v>191</v>
      </c>
      <c r="S78">
        <v>805</v>
      </c>
      <c r="T78" t="s">
        <v>127</v>
      </c>
      <c r="U78">
        <v>14</v>
      </c>
    </row>
    <row r="79" spans="1:22">
      <c r="A79" t="s">
        <v>590</v>
      </c>
      <c r="B79" t="s">
        <v>90</v>
      </c>
      <c r="C79">
        <v>125</v>
      </c>
      <c r="D79">
        <v>41</v>
      </c>
      <c r="E79">
        <v>41</v>
      </c>
      <c r="F79">
        <v>0</v>
      </c>
      <c r="G79">
        <v>90</v>
      </c>
      <c r="H79">
        <v>91</v>
      </c>
      <c r="I79">
        <v>81</v>
      </c>
      <c r="J79">
        <v>10</v>
      </c>
      <c r="K79">
        <v>479</v>
      </c>
      <c r="L79">
        <v>40</v>
      </c>
      <c r="M79">
        <v>79</v>
      </c>
      <c r="N79">
        <v>2</v>
      </c>
      <c r="O79">
        <v>20</v>
      </c>
      <c r="P79">
        <v>40</v>
      </c>
      <c r="Q79">
        <v>0</v>
      </c>
      <c r="R79">
        <v>181</v>
      </c>
      <c r="S79">
        <v>660</v>
      </c>
      <c r="T79" t="s">
        <v>127</v>
      </c>
      <c r="U79">
        <v>15</v>
      </c>
    </row>
    <row r="80" spans="1:22">
      <c r="A80" t="s">
        <v>591</v>
      </c>
      <c r="B80" t="s">
        <v>90</v>
      </c>
      <c r="C80">
        <v>68</v>
      </c>
      <c r="D80">
        <v>13</v>
      </c>
      <c r="E80">
        <v>13</v>
      </c>
      <c r="F80">
        <v>0</v>
      </c>
      <c r="G80">
        <v>88</v>
      </c>
      <c r="H80">
        <v>90</v>
      </c>
      <c r="I80">
        <v>1</v>
      </c>
      <c r="J80">
        <v>10</v>
      </c>
      <c r="K80">
        <v>283</v>
      </c>
      <c r="L80">
        <v>30</v>
      </c>
      <c r="M80">
        <v>79</v>
      </c>
      <c r="N80">
        <v>2</v>
      </c>
      <c r="O80">
        <v>20</v>
      </c>
      <c r="P80">
        <v>40</v>
      </c>
      <c r="Q80">
        <v>0</v>
      </c>
      <c r="R80">
        <v>171</v>
      </c>
      <c r="S80">
        <v>454</v>
      </c>
      <c r="T80" t="s">
        <v>127</v>
      </c>
      <c r="U80">
        <v>16</v>
      </c>
    </row>
    <row r="81" spans="18:18">
      <c r="R81">
        <v>0</v>
      </c>
    </row>
    <row r="82" spans="18:18">
      <c r="R82">
        <v>0</v>
      </c>
    </row>
    <row r="83" spans="18:18">
      <c r="R83">
        <v>0</v>
      </c>
    </row>
    <row r="84" spans="18:18">
      <c r="R84">
        <v>0</v>
      </c>
    </row>
    <row r="85" spans="18:18">
      <c r="R85">
        <v>0</v>
      </c>
    </row>
    <row r="86" spans="18:18">
      <c r="R86">
        <v>0</v>
      </c>
    </row>
    <row r="87" spans="18:18">
      <c r="R87">
        <v>0</v>
      </c>
    </row>
    <row r="88" spans="18:18">
      <c r="R88">
        <v>0</v>
      </c>
    </row>
    <row r="89" spans="18:18">
      <c r="R89">
        <v>0</v>
      </c>
    </row>
    <row r="90" spans="18:18">
      <c r="R90">
        <v>0</v>
      </c>
    </row>
    <row r="91" spans="18:18">
      <c r="R91">
        <v>0</v>
      </c>
    </row>
    <row r="92" spans="18:18">
      <c r="R92">
        <v>0</v>
      </c>
    </row>
    <row r="93" spans="18:18">
      <c r="R93">
        <v>0</v>
      </c>
    </row>
    <row r="94" spans="18:18">
      <c r="R94">
        <v>0</v>
      </c>
    </row>
    <row r="95" spans="18:18">
      <c r="R95">
        <v>0</v>
      </c>
    </row>
    <row r="96" spans="18:18">
      <c r="R96">
        <v>0</v>
      </c>
    </row>
    <row r="97" spans="18:18">
      <c r="R97">
        <v>0</v>
      </c>
    </row>
    <row r="98" spans="18:18">
      <c r="R98">
        <v>0</v>
      </c>
    </row>
    <row r="99" spans="18:18">
      <c r="R99">
        <v>0</v>
      </c>
    </row>
    <row r="100" spans="18:18">
      <c r="R100">
        <v>0</v>
      </c>
    </row>
    <row r="101" spans="18:18">
      <c r="R101">
        <v>0</v>
      </c>
    </row>
    <row r="102" spans="18:18">
      <c r="R102">
        <v>0</v>
      </c>
    </row>
    <row r="103" spans="18:18">
      <c r="R103">
        <v>0</v>
      </c>
    </row>
    <row r="104" spans="18:18">
      <c r="R104">
        <v>0</v>
      </c>
    </row>
    <row r="105" spans="18:18">
      <c r="R105">
        <v>0</v>
      </c>
    </row>
    <row r="106" spans="18:18">
      <c r="R106">
        <v>0</v>
      </c>
    </row>
    <row r="107" spans="18:18">
      <c r="R107">
        <v>0</v>
      </c>
    </row>
    <row r="108" spans="18:18">
      <c r="R108">
        <v>0</v>
      </c>
    </row>
    <row r="109" spans="18:18">
      <c r="R109">
        <v>0</v>
      </c>
    </row>
    <row r="110" spans="18:18">
      <c r="R110">
        <v>0</v>
      </c>
    </row>
    <row r="111" spans="18:18">
      <c r="R111">
        <v>0</v>
      </c>
    </row>
    <row r="112" spans="18:18">
      <c r="R112">
        <v>0</v>
      </c>
    </row>
    <row r="113" spans="18:18">
      <c r="R113">
        <v>0</v>
      </c>
    </row>
    <row r="114" spans="18:18">
      <c r="R114">
        <v>0</v>
      </c>
    </row>
    <row r="115" spans="18:18">
      <c r="R115">
        <v>0</v>
      </c>
    </row>
    <row r="116" spans="18:18">
      <c r="R116">
        <v>0</v>
      </c>
    </row>
    <row r="117" spans="18:18">
      <c r="R117">
        <v>0</v>
      </c>
    </row>
    <row r="118" spans="18:18">
      <c r="R118">
        <v>0</v>
      </c>
    </row>
    <row r="119" spans="18:18">
      <c r="R119">
        <v>0</v>
      </c>
    </row>
    <row r="120" spans="18:18">
      <c r="R120">
        <v>0</v>
      </c>
    </row>
    <row r="121" spans="18:18">
      <c r="R121">
        <v>0</v>
      </c>
    </row>
    <row r="122" spans="18:18">
      <c r="R122">
        <v>0</v>
      </c>
    </row>
    <row r="123" spans="18:18">
      <c r="R123">
        <v>0</v>
      </c>
    </row>
    <row r="124" spans="18:18">
      <c r="R124">
        <v>0</v>
      </c>
    </row>
    <row r="125" spans="18:18">
      <c r="R125">
        <v>0</v>
      </c>
    </row>
    <row r="126" spans="18:18">
      <c r="R126">
        <v>0</v>
      </c>
    </row>
    <row r="127" spans="18:18">
      <c r="R127">
        <v>0</v>
      </c>
    </row>
    <row r="128" spans="18:18">
      <c r="R128">
        <v>0</v>
      </c>
    </row>
    <row r="129" spans="18:18">
      <c r="R129">
        <v>0</v>
      </c>
    </row>
    <row r="130" spans="18:18">
      <c r="R130">
        <v>0</v>
      </c>
    </row>
    <row r="131" spans="18:18">
      <c r="R131">
        <v>0</v>
      </c>
    </row>
    <row r="132" spans="18:18">
      <c r="R132">
        <v>0</v>
      </c>
    </row>
    <row r="133" spans="18:18">
      <c r="R133">
        <v>0</v>
      </c>
    </row>
    <row r="134" spans="18:18">
      <c r="R134">
        <v>0</v>
      </c>
    </row>
    <row r="135" spans="18:18">
      <c r="R135">
        <v>0</v>
      </c>
    </row>
    <row r="136" spans="18:18">
      <c r="R136">
        <v>0</v>
      </c>
    </row>
    <row r="137" spans="18:18">
      <c r="R137">
        <v>0</v>
      </c>
    </row>
    <row r="138" spans="18:18">
      <c r="R138">
        <v>0</v>
      </c>
    </row>
    <row r="139" spans="18:18">
      <c r="R139">
        <v>0</v>
      </c>
    </row>
    <row r="140" spans="18:18">
      <c r="R140">
        <v>0</v>
      </c>
    </row>
    <row r="141" spans="18:18">
      <c r="R141">
        <v>0</v>
      </c>
    </row>
    <row r="142" spans="18:18">
      <c r="R142">
        <v>0</v>
      </c>
    </row>
    <row r="143" spans="18:18">
      <c r="R143">
        <v>0</v>
      </c>
    </row>
    <row r="144" spans="18:18">
      <c r="R144">
        <v>0</v>
      </c>
    </row>
    <row r="145" spans="18:18">
      <c r="R145">
        <v>0</v>
      </c>
    </row>
    <row r="146" spans="18:18">
      <c r="R146">
        <v>0</v>
      </c>
    </row>
    <row r="147" spans="18:18">
      <c r="R147">
        <v>0</v>
      </c>
    </row>
    <row r="148" spans="18:18">
      <c r="R148">
        <v>0</v>
      </c>
    </row>
    <row r="149" spans="18:18">
      <c r="R149">
        <v>0</v>
      </c>
    </row>
    <row r="150" spans="18:18">
      <c r="R150">
        <v>0</v>
      </c>
    </row>
    <row r="151" spans="18:18">
      <c r="R151">
        <v>0</v>
      </c>
    </row>
    <row r="152" spans="18:18">
      <c r="R152">
        <v>0</v>
      </c>
    </row>
    <row r="153" spans="18:18">
      <c r="R153">
        <v>0</v>
      </c>
    </row>
    <row r="154" spans="18:18">
      <c r="R154">
        <v>0</v>
      </c>
    </row>
    <row r="155" spans="18:18">
      <c r="R155">
        <v>0</v>
      </c>
    </row>
    <row r="156" spans="18:18">
      <c r="R156">
        <v>0</v>
      </c>
    </row>
    <row r="157" spans="18:18">
      <c r="R157">
        <v>0</v>
      </c>
    </row>
    <row r="158" spans="18:18">
      <c r="R158">
        <v>0</v>
      </c>
    </row>
    <row r="159" spans="18:18">
      <c r="R159">
        <v>0</v>
      </c>
    </row>
    <row r="160" spans="18:18">
      <c r="R160">
        <v>0</v>
      </c>
    </row>
    <row r="161" spans="18:18">
      <c r="R161">
        <v>0</v>
      </c>
    </row>
    <row r="162" spans="18:18">
      <c r="R162">
        <v>0</v>
      </c>
    </row>
    <row r="163" spans="18:18">
      <c r="R163">
        <v>0</v>
      </c>
    </row>
    <row r="164" spans="18:18">
      <c r="R164">
        <v>0</v>
      </c>
    </row>
    <row r="165" spans="18:18">
      <c r="R165">
        <v>0</v>
      </c>
    </row>
    <row r="166" spans="18:18">
      <c r="R166">
        <v>0</v>
      </c>
    </row>
    <row r="167" spans="18:18">
      <c r="R167">
        <v>0</v>
      </c>
    </row>
    <row r="168" spans="18:18">
      <c r="R168">
        <v>0</v>
      </c>
    </row>
    <row r="169" spans="18:18">
      <c r="R169">
        <v>0</v>
      </c>
    </row>
    <row r="170" spans="18:18">
      <c r="R170">
        <v>0</v>
      </c>
    </row>
    <row r="171" spans="18:18">
      <c r="R171">
        <v>0</v>
      </c>
    </row>
    <row r="172" spans="18:18">
      <c r="R172">
        <v>0</v>
      </c>
    </row>
    <row r="173" spans="18:18">
      <c r="R173">
        <v>0</v>
      </c>
    </row>
    <row r="174" spans="18:18">
      <c r="R174">
        <v>0</v>
      </c>
    </row>
    <row r="175" spans="18:18">
      <c r="R175">
        <v>0</v>
      </c>
    </row>
    <row r="176" spans="18:18">
      <c r="R176">
        <v>0</v>
      </c>
    </row>
    <row r="177" spans="18:21">
      <c r="R177">
        <v>0</v>
      </c>
    </row>
    <row r="178" spans="18:21">
      <c r="R178">
        <v>0</v>
      </c>
    </row>
    <row r="179" spans="18:21">
      <c r="R179">
        <v>0</v>
      </c>
    </row>
    <row r="180" spans="18:21">
      <c r="R180">
        <v>0</v>
      </c>
    </row>
    <row r="181" spans="18:21">
      <c r="R181">
        <v>0</v>
      </c>
    </row>
    <row r="182" spans="18:21">
      <c r="R182">
        <v>0</v>
      </c>
    </row>
    <row r="183" spans="18:21">
      <c r="R183">
        <v>0</v>
      </c>
    </row>
    <row r="184" spans="18:21">
      <c r="R184">
        <v>0</v>
      </c>
    </row>
    <row r="185" spans="18:21">
      <c r="R185">
        <v>0</v>
      </c>
    </row>
    <row r="186" spans="18:21">
      <c r="R186">
        <v>0</v>
      </c>
    </row>
    <row r="187" spans="18:21">
      <c r="R187">
        <v>0</v>
      </c>
    </row>
    <row r="188" spans="18:21">
      <c r="R188">
        <v>0</v>
      </c>
    </row>
    <row r="189" spans="18:21">
      <c r="R189">
        <v>0</v>
      </c>
    </row>
    <row r="190" spans="18:21">
      <c r="R190">
        <v>0</v>
      </c>
    </row>
    <row r="191" spans="18:21">
      <c r="R191">
        <v>0</v>
      </c>
      <c r="U191" t="s">
        <v>592</v>
      </c>
    </row>
    <row r="192" spans="18:21">
      <c r="R192">
        <v>0</v>
      </c>
      <c r="U192" t="s">
        <v>592</v>
      </c>
    </row>
    <row r="193" spans="18:21">
      <c r="R193">
        <v>0</v>
      </c>
      <c r="U193" t="s">
        <v>592</v>
      </c>
    </row>
    <row r="194" spans="18:21">
      <c r="R194">
        <v>0</v>
      </c>
      <c r="U194" t="s">
        <v>592</v>
      </c>
    </row>
    <row r="195" spans="18:21">
      <c r="R195">
        <v>0</v>
      </c>
      <c r="U195" t="s">
        <v>592</v>
      </c>
    </row>
    <row r="196" spans="18:21">
      <c r="R196">
        <v>0</v>
      </c>
      <c r="U196" t="s">
        <v>592</v>
      </c>
    </row>
    <row r="197" spans="18:21">
      <c r="R197">
        <v>0</v>
      </c>
      <c r="U197" t="s">
        <v>592</v>
      </c>
    </row>
    <row r="198" spans="18:21">
      <c r="R198">
        <v>0</v>
      </c>
      <c r="U198" t="s">
        <v>592</v>
      </c>
    </row>
    <row r="199" spans="18:21">
      <c r="R199">
        <v>0</v>
      </c>
      <c r="U199" t="s">
        <v>592</v>
      </c>
    </row>
    <row r="200" spans="18:21">
      <c r="R200">
        <v>0</v>
      </c>
      <c r="U200" t="s">
        <v>592</v>
      </c>
    </row>
    <row r="201" spans="18:21">
      <c r="R201">
        <v>0</v>
      </c>
      <c r="U201" t="s">
        <v>592</v>
      </c>
    </row>
    <row r="202" spans="18:21">
      <c r="R202">
        <v>0</v>
      </c>
      <c r="U202" t="s">
        <v>592</v>
      </c>
    </row>
    <row r="203" spans="18:21">
      <c r="R203">
        <v>0</v>
      </c>
      <c r="U203" t="s">
        <v>592</v>
      </c>
    </row>
    <row r="204" spans="18:21">
      <c r="R204">
        <v>0</v>
      </c>
      <c r="U204" t="s">
        <v>592</v>
      </c>
    </row>
    <row r="205" spans="18:21">
      <c r="R205">
        <v>0</v>
      </c>
      <c r="U205" t="s">
        <v>592</v>
      </c>
    </row>
    <row r="206" spans="18:21">
      <c r="R206">
        <v>0</v>
      </c>
      <c r="U206" t="s">
        <v>592</v>
      </c>
    </row>
    <row r="207" spans="18:21">
      <c r="R207">
        <v>0</v>
      </c>
      <c r="U207" t="s">
        <v>592</v>
      </c>
    </row>
    <row r="208" spans="18:21">
      <c r="R208">
        <v>0</v>
      </c>
      <c r="U208" t="s">
        <v>592</v>
      </c>
    </row>
    <row r="209" spans="18:21">
      <c r="R209">
        <v>0</v>
      </c>
      <c r="U209" t="s">
        <v>592</v>
      </c>
    </row>
    <row r="210" spans="18:21">
      <c r="R210">
        <v>0</v>
      </c>
      <c r="U210" t="s">
        <v>592</v>
      </c>
    </row>
    <row r="211" spans="18:21">
      <c r="R211">
        <v>0</v>
      </c>
      <c r="U211" t="s">
        <v>592</v>
      </c>
    </row>
    <row r="212" spans="18:21">
      <c r="R212">
        <v>0</v>
      </c>
      <c r="U212" t="s">
        <v>592</v>
      </c>
    </row>
    <row r="213" spans="18:21">
      <c r="R213">
        <v>0</v>
      </c>
      <c r="U213" t="s">
        <v>592</v>
      </c>
    </row>
    <row r="214" spans="18:21">
      <c r="R214">
        <v>0</v>
      </c>
      <c r="U214" t="s">
        <v>592</v>
      </c>
    </row>
    <row r="215" spans="18:21">
      <c r="R215">
        <v>0</v>
      </c>
      <c r="U215" t="s">
        <v>592</v>
      </c>
    </row>
    <row r="216" spans="18:21">
      <c r="R216">
        <v>0</v>
      </c>
      <c r="U216" t="s">
        <v>592</v>
      </c>
    </row>
    <row r="217" spans="18:21">
      <c r="R217">
        <v>0</v>
      </c>
      <c r="U217" t="s">
        <v>592</v>
      </c>
    </row>
    <row r="218" spans="18:21">
      <c r="R218">
        <v>0</v>
      </c>
      <c r="U218" t="s">
        <v>592</v>
      </c>
    </row>
    <row r="219" spans="18:21">
      <c r="R219">
        <v>0</v>
      </c>
      <c r="U219" t="s">
        <v>592</v>
      </c>
    </row>
    <row r="220" spans="18:21">
      <c r="R220">
        <v>0</v>
      </c>
      <c r="U220" t="s">
        <v>592</v>
      </c>
    </row>
    <row r="221" spans="18:21">
      <c r="U221" t="s">
        <v>592</v>
      </c>
    </row>
    <row r="222" spans="18:21">
      <c r="U222" t="s">
        <v>592</v>
      </c>
    </row>
    <row r="223" spans="18:21">
      <c r="U223" t="s">
        <v>592</v>
      </c>
    </row>
    <row r="224" spans="18:21">
      <c r="U224" t="s">
        <v>592</v>
      </c>
    </row>
    <row r="225" spans="21:21">
      <c r="U225" t="s">
        <v>592</v>
      </c>
    </row>
    <row r="226" spans="21:21">
      <c r="U226" t="s">
        <v>592</v>
      </c>
    </row>
    <row r="227" spans="21:21">
      <c r="U227" t="s">
        <v>592</v>
      </c>
    </row>
    <row r="228" spans="21:21">
      <c r="U228" t="s">
        <v>592</v>
      </c>
    </row>
    <row r="229" spans="21:21">
      <c r="U229" t="s">
        <v>592</v>
      </c>
    </row>
    <row r="230" spans="21:21">
      <c r="U230" t="s">
        <v>592</v>
      </c>
    </row>
    <row r="231" spans="21:21">
      <c r="U231" t="s">
        <v>592</v>
      </c>
    </row>
    <row r="232" spans="21:21">
      <c r="U232" t="s">
        <v>592</v>
      </c>
    </row>
    <row r="233" spans="21:21">
      <c r="U233" t="s">
        <v>592</v>
      </c>
    </row>
    <row r="234" spans="21:21">
      <c r="U234" t="s">
        <v>592</v>
      </c>
    </row>
    <row r="235" spans="21:21">
      <c r="U235" t="s">
        <v>592</v>
      </c>
    </row>
    <row r="236" spans="21:21">
      <c r="U236" t="s">
        <v>592</v>
      </c>
    </row>
    <row r="237" spans="21:21">
      <c r="U237" t="s">
        <v>592</v>
      </c>
    </row>
    <row r="238" spans="21:21">
      <c r="U238" t="s">
        <v>592</v>
      </c>
    </row>
    <row r="239" spans="21:21">
      <c r="U239" t="s">
        <v>592</v>
      </c>
    </row>
    <row r="240" spans="21:21">
      <c r="U240" t="s">
        <v>592</v>
      </c>
    </row>
    <row r="241" spans="21:21">
      <c r="U241" t="s">
        <v>592</v>
      </c>
    </row>
    <row r="242" spans="21:21">
      <c r="U242" t="s">
        <v>592</v>
      </c>
    </row>
    <row r="243" spans="21:21">
      <c r="U243" t="s">
        <v>592</v>
      </c>
    </row>
    <row r="244" spans="21:21">
      <c r="U244" t="s">
        <v>592</v>
      </c>
    </row>
    <row r="245" spans="21:21">
      <c r="U245" t="s">
        <v>592</v>
      </c>
    </row>
    <row r="246" spans="21:21">
      <c r="U246" t="s">
        <v>592</v>
      </c>
    </row>
    <row r="247" spans="21:21">
      <c r="U247" t="s">
        <v>592</v>
      </c>
    </row>
    <row r="248" spans="21:21">
      <c r="U248" t="s">
        <v>592</v>
      </c>
    </row>
    <row r="249" spans="21:21">
      <c r="U249" t="s">
        <v>592</v>
      </c>
    </row>
    <row r="250" spans="21:21">
      <c r="U250" t="s">
        <v>592</v>
      </c>
    </row>
    <row r="251" spans="21:21">
      <c r="U251" t="s">
        <v>592</v>
      </c>
    </row>
    <row r="252" spans="21:21">
      <c r="U252" t="s">
        <v>592</v>
      </c>
    </row>
    <row r="253" spans="21:21">
      <c r="U253" t="s">
        <v>592</v>
      </c>
    </row>
    <row r="254" spans="21:21">
      <c r="U254" t="s">
        <v>592</v>
      </c>
    </row>
    <row r="255" spans="21:21">
      <c r="U255" t="s">
        <v>592</v>
      </c>
    </row>
    <row r="256" spans="21:21">
      <c r="U256" t="s">
        <v>592</v>
      </c>
    </row>
    <row r="257" spans="21:21">
      <c r="U257" t="s">
        <v>592</v>
      </c>
    </row>
    <row r="258" spans="21:21">
      <c r="U258" t="s">
        <v>592</v>
      </c>
    </row>
    <row r="259" spans="21:21">
      <c r="U259" t="s">
        <v>592</v>
      </c>
    </row>
    <row r="260" spans="21:21">
      <c r="U260" t="s">
        <v>592</v>
      </c>
    </row>
    <row r="261" spans="21:21">
      <c r="U261" t="s">
        <v>592</v>
      </c>
    </row>
    <row r="262" spans="21:21">
      <c r="U262" t="s">
        <v>592</v>
      </c>
    </row>
    <row r="263" spans="21:21">
      <c r="U263" t="s">
        <v>592</v>
      </c>
    </row>
    <row r="264" spans="21:21">
      <c r="U264" t="s">
        <v>592</v>
      </c>
    </row>
    <row r="265" spans="21:21">
      <c r="U265" t="s">
        <v>592</v>
      </c>
    </row>
    <row r="266" spans="21:21">
      <c r="U266" t="s">
        <v>592</v>
      </c>
    </row>
    <row r="267" spans="21:21">
      <c r="U267" t="s">
        <v>592</v>
      </c>
    </row>
    <row r="268" spans="21:21">
      <c r="U268" t="s">
        <v>592</v>
      </c>
    </row>
    <row r="269" spans="21:21">
      <c r="U269" t="s">
        <v>592</v>
      </c>
    </row>
    <row r="270" spans="21:21">
      <c r="U270" t="s">
        <v>592</v>
      </c>
    </row>
    <row r="271" spans="21:21">
      <c r="U271" t="s">
        <v>592</v>
      </c>
    </row>
    <row r="272" spans="21:21">
      <c r="U272" t="s">
        <v>592</v>
      </c>
    </row>
    <row r="273" spans="21:21">
      <c r="U273" t="s">
        <v>592</v>
      </c>
    </row>
    <row r="274" spans="21:21">
      <c r="U274" t="s">
        <v>592</v>
      </c>
    </row>
    <row r="275" spans="21:21">
      <c r="U275" t="s">
        <v>592</v>
      </c>
    </row>
    <row r="276" spans="21:21">
      <c r="U276" t="s">
        <v>592</v>
      </c>
    </row>
    <row r="277" spans="21:21">
      <c r="U277" t="s">
        <v>592</v>
      </c>
    </row>
    <row r="278" spans="21:21">
      <c r="U278" t="s">
        <v>592</v>
      </c>
    </row>
    <row r="279" spans="21:21">
      <c r="U279" t="s">
        <v>592</v>
      </c>
    </row>
    <row r="280" spans="21:21">
      <c r="U280" t="s">
        <v>592</v>
      </c>
    </row>
    <row r="281" spans="21:21">
      <c r="U281" t="s">
        <v>592</v>
      </c>
    </row>
    <row r="282" spans="21:21">
      <c r="U282" t="s">
        <v>592</v>
      </c>
    </row>
    <row r="283" spans="21:21">
      <c r="U283" t="s">
        <v>592</v>
      </c>
    </row>
    <row r="284" spans="21:21">
      <c r="U284" t="s">
        <v>592</v>
      </c>
    </row>
    <row r="285" spans="21:21">
      <c r="U285" t="s">
        <v>592</v>
      </c>
    </row>
    <row r="286" spans="21:21">
      <c r="U286" t="s">
        <v>592</v>
      </c>
    </row>
    <row r="287" spans="21:21">
      <c r="U287" t="s">
        <v>592</v>
      </c>
    </row>
    <row r="288" spans="21:21">
      <c r="U288" t="s">
        <v>592</v>
      </c>
    </row>
    <row r="289" spans="21:21">
      <c r="U289" t="s">
        <v>592</v>
      </c>
    </row>
    <row r="290" spans="21:21">
      <c r="U290" t="s">
        <v>592</v>
      </c>
    </row>
    <row r="291" spans="21:21">
      <c r="U291" t="s">
        <v>592</v>
      </c>
    </row>
    <row r="292" spans="21:21">
      <c r="U292" t="s">
        <v>592</v>
      </c>
    </row>
    <row r="293" spans="21:21">
      <c r="U293" t="s">
        <v>592</v>
      </c>
    </row>
    <row r="294" spans="21:21">
      <c r="U294" t="s">
        <v>592</v>
      </c>
    </row>
    <row r="295" spans="21:21">
      <c r="U295" t="s">
        <v>592</v>
      </c>
    </row>
    <row r="296" spans="21:21">
      <c r="U296" t="s">
        <v>592</v>
      </c>
    </row>
    <row r="297" spans="21:21">
      <c r="U297" t="s">
        <v>592</v>
      </c>
    </row>
    <row r="298" spans="21:21">
      <c r="U298" t="s">
        <v>592</v>
      </c>
    </row>
    <row r="299" spans="21:21">
      <c r="U299" t="s">
        <v>592</v>
      </c>
    </row>
    <row r="300" spans="21:21">
      <c r="U300" t="s">
        <v>592</v>
      </c>
    </row>
    <row r="301" spans="21:21">
      <c r="U301" t="s">
        <v>592</v>
      </c>
    </row>
    <row r="302" spans="21:21">
      <c r="U302" t="s">
        <v>592</v>
      </c>
    </row>
    <row r="303" spans="21:21">
      <c r="U303" t="s">
        <v>592</v>
      </c>
    </row>
    <row r="304" spans="21:21">
      <c r="U304" t="s">
        <v>592</v>
      </c>
    </row>
    <row r="305" spans="21:21">
      <c r="U305" t="s">
        <v>592</v>
      </c>
    </row>
    <row r="306" spans="21:21">
      <c r="U306" t="s">
        <v>592</v>
      </c>
    </row>
    <row r="307" spans="21:21">
      <c r="U307" t="s">
        <v>592</v>
      </c>
    </row>
    <row r="308" spans="21:21">
      <c r="U308" t="s">
        <v>592</v>
      </c>
    </row>
    <row r="309" spans="21:21">
      <c r="U309" t="s">
        <v>592</v>
      </c>
    </row>
    <row r="310" spans="21:21">
      <c r="U310" t="s">
        <v>592</v>
      </c>
    </row>
    <row r="311" spans="21:21">
      <c r="U311" t="s">
        <v>592</v>
      </c>
    </row>
    <row r="312" spans="21:21">
      <c r="U312" t="s">
        <v>592</v>
      </c>
    </row>
    <row r="313" spans="21:21">
      <c r="U313" t="s">
        <v>592</v>
      </c>
    </row>
    <row r="314" spans="21:21">
      <c r="U314" t="s">
        <v>592</v>
      </c>
    </row>
    <row r="315" spans="21:21">
      <c r="U315" t="s">
        <v>592</v>
      </c>
    </row>
    <row r="316" spans="21:21">
      <c r="U316" t="s">
        <v>592</v>
      </c>
    </row>
    <row r="317" spans="21:21">
      <c r="U317" t="s">
        <v>592</v>
      </c>
    </row>
    <row r="318" spans="21:21">
      <c r="U318" t="s">
        <v>592</v>
      </c>
    </row>
    <row r="319" spans="21:21">
      <c r="U319" t="s">
        <v>592</v>
      </c>
    </row>
    <row r="320" spans="21:21">
      <c r="U320" t="s">
        <v>592</v>
      </c>
    </row>
    <row r="321" spans="21:21">
      <c r="U321" t="s">
        <v>592</v>
      </c>
    </row>
    <row r="322" spans="21:21">
      <c r="U322" t="s">
        <v>592</v>
      </c>
    </row>
    <row r="323" spans="21:21">
      <c r="U323" t="s">
        <v>592</v>
      </c>
    </row>
    <row r="324" spans="21:21">
      <c r="U324" t="s">
        <v>592</v>
      </c>
    </row>
    <row r="325" spans="21:21">
      <c r="U325" t="s">
        <v>592</v>
      </c>
    </row>
    <row r="326" spans="21:21">
      <c r="U326" t="s">
        <v>592</v>
      </c>
    </row>
    <row r="327" spans="21:21">
      <c r="U327" t="s">
        <v>592</v>
      </c>
    </row>
    <row r="328" spans="21:21">
      <c r="U328" t="s">
        <v>592</v>
      </c>
    </row>
    <row r="329" spans="21:21">
      <c r="U329" t="s">
        <v>592</v>
      </c>
    </row>
    <row r="330" spans="21:21">
      <c r="U330" t="s">
        <v>592</v>
      </c>
    </row>
    <row r="331" spans="21:21">
      <c r="U331" t="s">
        <v>592</v>
      </c>
    </row>
    <row r="332" spans="21:21">
      <c r="U332" t="s">
        <v>592</v>
      </c>
    </row>
    <row r="333" spans="21:21">
      <c r="U333" t="s">
        <v>592</v>
      </c>
    </row>
    <row r="334" spans="21:21">
      <c r="U334" t="s">
        <v>592</v>
      </c>
    </row>
    <row r="335" spans="21:21">
      <c r="U335" t="s">
        <v>592</v>
      </c>
    </row>
    <row r="336" spans="21:21">
      <c r="U336" t="s">
        <v>592</v>
      </c>
    </row>
    <row r="337" spans="21:21">
      <c r="U337" t="s">
        <v>592</v>
      </c>
    </row>
    <row r="338" spans="21:21">
      <c r="U338" t="s">
        <v>592</v>
      </c>
    </row>
    <row r="339" spans="21:21">
      <c r="U339" t="s">
        <v>592</v>
      </c>
    </row>
    <row r="340" spans="21:21">
      <c r="U340" t="s">
        <v>592</v>
      </c>
    </row>
    <row r="341" spans="21:21">
      <c r="U341" t="s">
        <v>592</v>
      </c>
    </row>
    <row r="342" spans="21:21">
      <c r="U342" t="s">
        <v>592</v>
      </c>
    </row>
    <row r="343" spans="21:21">
      <c r="U343" t="s">
        <v>592</v>
      </c>
    </row>
    <row r="344" spans="21:21">
      <c r="U344" t="s">
        <v>592</v>
      </c>
    </row>
    <row r="345" spans="21:21">
      <c r="U345" t="s">
        <v>592</v>
      </c>
    </row>
    <row r="346" spans="21:21">
      <c r="U346" t="s">
        <v>592</v>
      </c>
    </row>
    <row r="347" spans="21:21">
      <c r="U347" t="s">
        <v>592</v>
      </c>
    </row>
    <row r="348" spans="21:21">
      <c r="U348" t="s">
        <v>592</v>
      </c>
    </row>
    <row r="349" spans="21:21">
      <c r="U349" t="s">
        <v>592</v>
      </c>
    </row>
    <row r="350" spans="21:21">
      <c r="U350" t="s">
        <v>592</v>
      </c>
    </row>
    <row r="351" spans="21:21">
      <c r="U351" t="s">
        <v>592</v>
      </c>
    </row>
    <row r="352" spans="21:21">
      <c r="U352" t="s">
        <v>592</v>
      </c>
    </row>
    <row r="353" spans="21:21">
      <c r="U353" t="s">
        <v>592</v>
      </c>
    </row>
    <row r="354" spans="21:21">
      <c r="U354" t="s">
        <v>592</v>
      </c>
    </row>
    <row r="355" spans="21:21">
      <c r="U355" t="s">
        <v>592</v>
      </c>
    </row>
    <row r="356" spans="21:21">
      <c r="U356" t="s">
        <v>592</v>
      </c>
    </row>
    <row r="357" spans="21:21">
      <c r="U357" t="s">
        <v>592</v>
      </c>
    </row>
    <row r="358" spans="21:21">
      <c r="U358" t="s">
        <v>592</v>
      </c>
    </row>
    <row r="359" spans="21:21">
      <c r="U359" t="s">
        <v>592</v>
      </c>
    </row>
    <row r="360" spans="21:21">
      <c r="U360" t="s">
        <v>592</v>
      </c>
    </row>
    <row r="361" spans="21:21">
      <c r="U361" t="s">
        <v>592</v>
      </c>
    </row>
    <row r="362" spans="21:21">
      <c r="U362" t="s">
        <v>592</v>
      </c>
    </row>
    <row r="363" spans="21:21">
      <c r="U363" t="s">
        <v>592</v>
      </c>
    </row>
    <row r="364" spans="21:21">
      <c r="U364" t="s">
        <v>592</v>
      </c>
    </row>
    <row r="365" spans="21:21">
      <c r="U365" t="s">
        <v>592</v>
      </c>
    </row>
    <row r="366" spans="21:21">
      <c r="U366" t="s">
        <v>592</v>
      </c>
    </row>
    <row r="367" spans="21:21">
      <c r="U367" t="s">
        <v>592</v>
      </c>
    </row>
    <row r="368" spans="21:21">
      <c r="U368" t="s">
        <v>592</v>
      </c>
    </row>
    <row r="369" spans="21:21">
      <c r="U369" t="s">
        <v>592</v>
      </c>
    </row>
    <row r="370" spans="21:21">
      <c r="U370" t="s">
        <v>592</v>
      </c>
    </row>
    <row r="371" spans="21:21">
      <c r="U371" t="s">
        <v>592</v>
      </c>
    </row>
    <row r="372" spans="21:21">
      <c r="U372" t="s">
        <v>592</v>
      </c>
    </row>
    <row r="373" spans="21:21">
      <c r="U373" t="s">
        <v>592</v>
      </c>
    </row>
    <row r="374" spans="21:21">
      <c r="U374" t="s">
        <v>592</v>
      </c>
    </row>
    <row r="375" spans="21:21">
      <c r="U375" t="s">
        <v>592</v>
      </c>
    </row>
    <row r="376" spans="21:21">
      <c r="U376" t="s">
        <v>592</v>
      </c>
    </row>
    <row r="377" spans="21:21">
      <c r="U377" t="s">
        <v>592</v>
      </c>
    </row>
    <row r="378" spans="21:21">
      <c r="U378" t="s">
        <v>592</v>
      </c>
    </row>
    <row r="379" spans="21:21">
      <c r="U379" t="s">
        <v>592</v>
      </c>
    </row>
    <row r="380" spans="21:21">
      <c r="U380" t="s">
        <v>592</v>
      </c>
    </row>
    <row r="381" spans="21:21">
      <c r="U381" t="s">
        <v>592</v>
      </c>
    </row>
    <row r="382" spans="21:21">
      <c r="U382" t="s">
        <v>592</v>
      </c>
    </row>
    <row r="383" spans="21:21">
      <c r="U383" t="s">
        <v>592</v>
      </c>
    </row>
    <row r="384" spans="21:21">
      <c r="U384" t="s">
        <v>592</v>
      </c>
    </row>
    <row r="385" spans="21:21">
      <c r="U385" t="s">
        <v>592</v>
      </c>
    </row>
    <row r="386" spans="21:21">
      <c r="U386" t="s">
        <v>592</v>
      </c>
    </row>
    <row r="387" spans="21:21">
      <c r="U387" t="s">
        <v>592</v>
      </c>
    </row>
    <row r="388" spans="21:21">
      <c r="U388" t="s">
        <v>592</v>
      </c>
    </row>
    <row r="389" spans="21:21">
      <c r="U389" t="s">
        <v>592</v>
      </c>
    </row>
    <row r="390" spans="21:21">
      <c r="U390" t="s">
        <v>592</v>
      </c>
    </row>
    <row r="391" spans="21:21">
      <c r="U391" t="s">
        <v>592</v>
      </c>
    </row>
    <row r="392" spans="21:21">
      <c r="U392" t="s">
        <v>592</v>
      </c>
    </row>
    <row r="393" spans="21:21">
      <c r="U393" t="s">
        <v>592</v>
      </c>
    </row>
    <row r="394" spans="21:21">
      <c r="U394" t="s">
        <v>592</v>
      </c>
    </row>
    <row r="395" spans="21:21">
      <c r="U395" t="s">
        <v>592</v>
      </c>
    </row>
    <row r="396" spans="21:21">
      <c r="U396" t="s">
        <v>592</v>
      </c>
    </row>
    <row r="397" spans="21:21">
      <c r="U397" t="s">
        <v>592</v>
      </c>
    </row>
    <row r="398" spans="21:21">
      <c r="U398" t="s">
        <v>592</v>
      </c>
    </row>
    <row r="399" spans="21:21">
      <c r="U399" t="s">
        <v>592</v>
      </c>
    </row>
    <row r="400" spans="21:21">
      <c r="U400" t="s">
        <v>592</v>
      </c>
    </row>
    <row r="401" spans="21:21">
      <c r="U401" t="s">
        <v>592</v>
      </c>
    </row>
    <row r="402" spans="21:21">
      <c r="U402" t="s">
        <v>592</v>
      </c>
    </row>
    <row r="403" spans="21:21">
      <c r="U403" t="s">
        <v>592</v>
      </c>
    </row>
    <row r="404" spans="21:21">
      <c r="U404" t="s">
        <v>592</v>
      </c>
    </row>
    <row r="405" spans="21:21">
      <c r="U405" t="s">
        <v>592</v>
      </c>
    </row>
    <row r="406" spans="21:21">
      <c r="U406" t="s">
        <v>592</v>
      </c>
    </row>
    <row r="407" spans="21:21">
      <c r="U407" t="s">
        <v>592</v>
      </c>
    </row>
    <row r="408" spans="21:21">
      <c r="U408" t="s">
        <v>592</v>
      </c>
    </row>
    <row r="409" spans="21:21">
      <c r="U409" t="s">
        <v>592</v>
      </c>
    </row>
    <row r="410" spans="21:21">
      <c r="U410" t="s">
        <v>592</v>
      </c>
    </row>
    <row r="411" spans="21:21">
      <c r="U411" t="s">
        <v>592</v>
      </c>
    </row>
    <row r="412" spans="21:21">
      <c r="U412" t="s">
        <v>592</v>
      </c>
    </row>
    <row r="413" spans="21:21">
      <c r="U413" t="s">
        <v>592</v>
      </c>
    </row>
    <row r="414" spans="21:21">
      <c r="U414" t="s">
        <v>592</v>
      </c>
    </row>
    <row r="415" spans="21:21">
      <c r="U415" t="s">
        <v>592</v>
      </c>
    </row>
    <row r="416" spans="21:21">
      <c r="U416" t="s">
        <v>592</v>
      </c>
    </row>
    <row r="417" spans="21:21">
      <c r="U417" t="s">
        <v>592</v>
      </c>
    </row>
    <row r="418" spans="21:21">
      <c r="U418" t="s">
        <v>592</v>
      </c>
    </row>
    <row r="419" spans="21:21">
      <c r="U419" t="s">
        <v>592</v>
      </c>
    </row>
    <row r="420" spans="21:21">
      <c r="U420" t="s">
        <v>592</v>
      </c>
    </row>
    <row r="421" spans="21:21">
      <c r="U421" t="s">
        <v>592</v>
      </c>
    </row>
    <row r="422" spans="21:21">
      <c r="U422" t="s">
        <v>592</v>
      </c>
    </row>
    <row r="423" spans="21:21">
      <c r="U423" t="s">
        <v>592</v>
      </c>
    </row>
    <row r="424" spans="21:21">
      <c r="U424" t="s">
        <v>592</v>
      </c>
    </row>
    <row r="425" spans="21:21">
      <c r="U425" t="s">
        <v>592</v>
      </c>
    </row>
    <row r="426" spans="21:21">
      <c r="U426" t="s">
        <v>592</v>
      </c>
    </row>
    <row r="427" spans="21:21">
      <c r="U427" t="s">
        <v>592</v>
      </c>
    </row>
    <row r="428" spans="21:21">
      <c r="U428" t="s">
        <v>592</v>
      </c>
    </row>
    <row r="429" spans="21:21">
      <c r="U429" t="s">
        <v>592</v>
      </c>
    </row>
    <row r="430" spans="21:21">
      <c r="U430" t="s">
        <v>592</v>
      </c>
    </row>
    <row r="431" spans="21:21">
      <c r="U431" t="s">
        <v>592</v>
      </c>
    </row>
    <row r="432" spans="21:21">
      <c r="U432" t="s">
        <v>592</v>
      </c>
    </row>
    <row r="433" spans="21:21">
      <c r="U433" t="s">
        <v>592</v>
      </c>
    </row>
    <row r="434" spans="21:21">
      <c r="U434" t="s">
        <v>592</v>
      </c>
    </row>
    <row r="435" spans="21:21">
      <c r="U435" t="s">
        <v>592</v>
      </c>
    </row>
    <row r="436" spans="21:21">
      <c r="U436" t="s">
        <v>592</v>
      </c>
    </row>
    <row r="437" spans="21:21">
      <c r="U437" t="s">
        <v>592</v>
      </c>
    </row>
    <row r="438" spans="21:21">
      <c r="U438" t="s">
        <v>592</v>
      </c>
    </row>
    <row r="439" spans="21:21">
      <c r="U439" t="s">
        <v>592</v>
      </c>
    </row>
    <row r="440" spans="21:21">
      <c r="U440" t="s">
        <v>592</v>
      </c>
    </row>
    <row r="441" spans="21:21">
      <c r="U441" t="s">
        <v>592</v>
      </c>
    </row>
    <row r="442" spans="21:21">
      <c r="U442" t="s">
        <v>592</v>
      </c>
    </row>
    <row r="443" spans="21:21">
      <c r="U443" t="s">
        <v>592</v>
      </c>
    </row>
    <row r="444" spans="21:21">
      <c r="U444" t="s">
        <v>592</v>
      </c>
    </row>
    <row r="445" spans="21:21">
      <c r="U445" t="s">
        <v>592</v>
      </c>
    </row>
    <row r="446" spans="21:21">
      <c r="U446" t="s">
        <v>592</v>
      </c>
    </row>
    <row r="447" spans="21:21">
      <c r="U447" t="s">
        <v>592</v>
      </c>
    </row>
    <row r="448" spans="21:21">
      <c r="U448" t="s">
        <v>592</v>
      </c>
    </row>
    <row r="449" spans="21:21">
      <c r="U449" t="s">
        <v>592</v>
      </c>
    </row>
    <row r="450" spans="21:21">
      <c r="U450" t="s">
        <v>592</v>
      </c>
    </row>
    <row r="451" spans="21:21">
      <c r="U451" t="s">
        <v>592</v>
      </c>
    </row>
    <row r="452" spans="21:21">
      <c r="U452" t="s">
        <v>592</v>
      </c>
    </row>
    <row r="453" spans="21:21">
      <c r="U453" t="s">
        <v>592</v>
      </c>
    </row>
    <row r="454" spans="21:21">
      <c r="U454" t="s">
        <v>592</v>
      </c>
    </row>
    <row r="455" spans="21:21">
      <c r="U455" t="s">
        <v>592</v>
      </c>
    </row>
    <row r="456" spans="21:21">
      <c r="U456" t="s">
        <v>592</v>
      </c>
    </row>
    <row r="457" spans="21:21">
      <c r="U457" t="s">
        <v>592</v>
      </c>
    </row>
    <row r="458" spans="21:21">
      <c r="U458" t="s">
        <v>592</v>
      </c>
    </row>
    <row r="459" spans="21:21">
      <c r="U459" t="s">
        <v>592</v>
      </c>
    </row>
    <row r="460" spans="21:21">
      <c r="U460" t="s">
        <v>592</v>
      </c>
    </row>
    <row r="461" spans="21:21">
      <c r="U461" t="s">
        <v>592</v>
      </c>
    </row>
    <row r="462" spans="21:21">
      <c r="U462" t="s">
        <v>592</v>
      </c>
    </row>
    <row r="463" spans="21:21">
      <c r="U463" t="s">
        <v>592</v>
      </c>
    </row>
    <row r="464" spans="21:21">
      <c r="U464" t="s">
        <v>592</v>
      </c>
    </row>
    <row r="465" spans="21:21">
      <c r="U465" t="s">
        <v>592</v>
      </c>
    </row>
    <row r="466" spans="21:21">
      <c r="U466" t="s">
        <v>592</v>
      </c>
    </row>
    <row r="467" spans="21:21">
      <c r="U467" t="s">
        <v>592</v>
      </c>
    </row>
    <row r="468" spans="21:21">
      <c r="U468" t="s">
        <v>592</v>
      </c>
    </row>
    <row r="469" spans="21:21">
      <c r="U469" t="s">
        <v>592</v>
      </c>
    </row>
    <row r="470" spans="21:21">
      <c r="U470" t="s">
        <v>592</v>
      </c>
    </row>
    <row r="471" spans="21:21">
      <c r="U471" t="s">
        <v>592</v>
      </c>
    </row>
    <row r="472" spans="21:21">
      <c r="U472" t="s">
        <v>592</v>
      </c>
    </row>
    <row r="473" spans="21:21">
      <c r="U473" t="s">
        <v>592</v>
      </c>
    </row>
    <row r="474" spans="21:21">
      <c r="U474" t="s">
        <v>592</v>
      </c>
    </row>
    <row r="475" spans="21:21">
      <c r="U475" t="s">
        <v>592</v>
      </c>
    </row>
    <row r="476" spans="21:21">
      <c r="U476" t="s">
        <v>592</v>
      </c>
    </row>
    <row r="477" spans="21:21">
      <c r="U477" t="s">
        <v>592</v>
      </c>
    </row>
    <row r="478" spans="21:21">
      <c r="U478" t="s">
        <v>592</v>
      </c>
    </row>
    <row r="479" spans="21:21">
      <c r="U479" t="s">
        <v>592</v>
      </c>
    </row>
    <row r="480" spans="21:21">
      <c r="U480" t="s">
        <v>592</v>
      </c>
    </row>
    <row r="481" spans="21:21">
      <c r="U481" t="s">
        <v>592</v>
      </c>
    </row>
    <row r="482" spans="21:21">
      <c r="U482" t="s">
        <v>592</v>
      </c>
    </row>
    <row r="483" spans="21:21">
      <c r="U483" t="s">
        <v>592</v>
      </c>
    </row>
    <row r="484" spans="21:21">
      <c r="U484" t="s">
        <v>592</v>
      </c>
    </row>
    <row r="485" spans="21:21">
      <c r="U485" t="s">
        <v>592</v>
      </c>
    </row>
    <row r="486" spans="21:21">
      <c r="U486" t="s">
        <v>592</v>
      </c>
    </row>
    <row r="487" spans="21:21">
      <c r="U487" t="s">
        <v>592</v>
      </c>
    </row>
    <row r="488" spans="21:21">
      <c r="U488" t="s">
        <v>592</v>
      </c>
    </row>
    <row r="489" spans="21:21">
      <c r="U489" t="s">
        <v>592</v>
      </c>
    </row>
    <row r="490" spans="21:21">
      <c r="U490" t="s">
        <v>592</v>
      </c>
    </row>
    <row r="491" spans="21:21">
      <c r="U491" t="s">
        <v>592</v>
      </c>
    </row>
    <row r="492" spans="21:21">
      <c r="U492" t="s">
        <v>592</v>
      </c>
    </row>
    <row r="493" spans="21:21">
      <c r="U493" t="s">
        <v>592</v>
      </c>
    </row>
    <row r="494" spans="21:21">
      <c r="U494" t="s">
        <v>592</v>
      </c>
    </row>
    <row r="495" spans="21:21">
      <c r="U495" t="s">
        <v>592</v>
      </c>
    </row>
    <row r="496" spans="21:21">
      <c r="U496" t="s">
        <v>592</v>
      </c>
    </row>
    <row r="497" spans="21:21">
      <c r="U497" t="s">
        <v>592</v>
      </c>
    </row>
    <row r="498" spans="21:21">
      <c r="U498" t="s">
        <v>592</v>
      </c>
    </row>
    <row r="499" spans="21:21">
      <c r="U499" t="s">
        <v>592</v>
      </c>
    </row>
    <row r="500" spans="21:21">
      <c r="U500" t="s">
        <v>592</v>
      </c>
    </row>
    <row r="501" spans="21:21">
      <c r="U501" t="s">
        <v>592</v>
      </c>
    </row>
    <row r="502" spans="21:21">
      <c r="U502" t="s">
        <v>592</v>
      </c>
    </row>
    <row r="503" spans="21:21">
      <c r="U503" t="s">
        <v>592</v>
      </c>
    </row>
    <row r="504" spans="21:21">
      <c r="U504" t="s">
        <v>592</v>
      </c>
    </row>
    <row r="505" spans="21:21">
      <c r="U505" t="s">
        <v>592</v>
      </c>
    </row>
    <row r="506" spans="21:21">
      <c r="U506" t="s">
        <v>592</v>
      </c>
    </row>
    <row r="507" spans="21:21">
      <c r="U507" t="s">
        <v>592</v>
      </c>
    </row>
    <row r="508" spans="21:21">
      <c r="U508" t="s">
        <v>592</v>
      </c>
    </row>
    <row r="509" spans="21:21">
      <c r="U509" t="s">
        <v>592</v>
      </c>
    </row>
    <row r="510" spans="21:21">
      <c r="U510" t="s">
        <v>592</v>
      </c>
    </row>
    <row r="511" spans="21:21">
      <c r="U511" t="s">
        <v>592</v>
      </c>
    </row>
    <row r="512" spans="21:21">
      <c r="U512" t="s">
        <v>592</v>
      </c>
    </row>
    <row r="513" spans="21:21">
      <c r="U513" t="s">
        <v>592</v>
      </c>
    </row>
    <row r="514" spans="21:21">
      <c r="U514" t="s">
        <v>592</v>
      </c>
    </row>
    <row r="515" spans="21:21">
      <c r="U515" t="s">
        <v>592</v>
      </c>
    </row>
    <row r="516" spans="21:21">
      <c r="U516" t="s">
        <v>592</v>
      </c>
    </row>
    <row r="517" spans="21:21">
      <c r="U517" t="s">
        <v>592</v>
      </c>
    </row>
    <row r="518" spans="21:21">
      <c r="U518" t="s">
        <v>592</v>
      </c>
    </row>
    <row r="519" spans="21:21">
      <c r="U519" t="s">
        <v>592</v>
      </c>
    </row>
    <row r="520" spans="21:21">
      <c r="U520" t="s">
        <v>592</v>
      </c>
    </row>
    <row r="521" spans="21:21">
      <c r="U521" t="s">
        <v>592</v>
      </c>
    </row>
    <row r="522" spans="21:21">
      <c r="U522" t="s">
        <v>592</v>
      </c>
    </row>
    <row r="523" spans="21:21">
      <c r="U523" t="s">
        <v>592</v>
      </c>
    </row>
    <row r="524" spans="21:21">
      <c r="U524" t="s">
        <v>592</v>
      </c>
    </row>
    <row r="525" spans="21:21">
      <c r="U525" t="s">
        <v>592</v>
      </c>
    </row>
    <row r="526" spans="21:21">
      <c r="U526" t="s">
        <v>592</v>
      </c>
    </row>
    <row r="527" spans="21:21">
      <c r="U527" t="s">
        <v>592</v>
      </c>
    </row>
    <row r="528" spans="21:21">
      <c r="U528" t="s">
        <v>592</v>
      </c>
    </row>
    <row r="529" spans="21:21">
      <c r="U529" t="s">
        <v>592</v>
      </c>
    </row>
    <row r="530" spans="21:21">
      <c r="U530" t="s">
        <v>592</v>
      </c>
    </row>
    <row r="531" spans="21:21">
      <c r="U531" t="s">
        <v>592</v>
      </c>
    </row>
    <row r="532" spans="21:21">
      <c r="U532" t="s">
        <v>592</v>
      </c>
    </row>
    <row r="533" spans="21:21">
      <c r="U533" t="s">
        <v>592</v>
      </c>
    </row>
    <row r="534" spans="21:21">
      <c r="U534" t="s">
        <v>592</v>
      </c>
    </row>
    <row r="535" spans="21:21">
      <c r="U535" t="s">
        <v>592</v>
      </c>
    </row>
    <row r="536" spans="21:21">
      <c r="U536" t="s">
        <v>592</v>
      </c>
    </row>
    <row r="537" spans="21:21">
      <c r="U537" t="s">
        <v>592</v>
      </c>
    </row>
    <row r="538" spans="21:21">
      <c r="U538" t="s">
        <v>592</v>
      </c>
    </row>
    <row r="539" spans="21:21">
      <c r="U539" t="s">
        <v>592</v>
      </c>
    </row>
    <row r="540" spans="21:21">
      <c r="U540" t="s">
        <v>592</v>
      </c>
    </row>
    <row r="541" spans="21:21">
      <c r="U541" t="s">
        <v>592</v>
      </c>
    </row>
    <row r="542" spans="21:21">
      <c r="U542" t="s">
        <v>592</v>
      </c>
    </row>
    <row r="543" spans="21:21">
      <c r="U543" t="s">
        <v>592</v>
      </c>
    </row>
    <row r="544" spans="21:21">
      <c r="U544" t="s">
        <v>592</v>
      </c>
    </row>
    <row r="545" spans="21:21">
      <c r="U545" t="s">
        <v>592</v>
      </c>
    </row>
    <row r="546" spans="21:21">
      <c r="U546" t="s">
        <v>592</v>
      </c>
    </row>
    <row r="547" spans="21:21">
      <c r="U547" t="s">
        <v>592</v>
      </c>
    </row>
    <row r="548" spans="21:21">
      <c r="U548" t="s">
        <v>592</v>
      </c>
    </row>
    <row r="549" spans="21:21">
      <c r="U549" t="s">
        <v>592</v>
      </c>
    </row>
    <row r="550" spans="21:21">
      <c r="U550" t="s">
        <v>592</v>
      </c>
    </row>
    <row r="551" spans="21:21">
      <c r="U551" t="s">
        <v>592</v>
      </c>
    </row>
    <row r="552" spans="21:21">
      <c r="U552" t="s">
        <v>592</v>
      </c>
    </row>
    <row r="553" spans="21:21">
      <c r="U553" t="s">
        <v>592</v>
      </c>
    </row>
    <row r="554" spans="21:21">
      <c r="U554" t="s">
        <v>592</v>
      </c>
    </row>
    <row r="555" spans="21:21">
      <c r="U555" t="s">
        <v>592</v>
      </c>
    </row>
    <row r="556" spans="21:21">
      <c r="U556" t="s">
        <v>592</v>
      </c>
    </row>
    <row r="557" spans="21:21">
      <c r="U557" t="s">
        <v>592</v>
      </c>
    </row>
    <row r="558" spans="21:21">
      <c r="U558" t="s">
        <v>592</v>
      </c>
    </row>
    <row r="559" spans="21:21">
      <c r="U559" t="s">
        <v>592</v>
      </c>
    </row>
    <row r="560" spans="21:21">
      <c r="U560" t="s">
        <v>592</v>
      </c>
    </row>
    <row r="561" spans="21:21">
      <c r="U561" t="s">
        <v>592</v>
      </c>
    </row>
    <row r="562" spans="21:21">
      <c r="U562" t="s">
        <v>592</v>
      </c>
    </row>
    <row r="563" spans="21:21">
      <c r="U563" t="s">
        <v>592</v>
      </c>
    </row>
    <row r="564" spans="21:21">
      <c r="U564" t="s">
        <v>592</v>
      </c>
    </row>
    <row r="565" spans="21:21">
      <c r="U565" t="s">
        <v>592</v>
      </c>
    </row>
    <row r="566" spans="21:21">
      <c r="U566" t="s">
        <v>592</v>
      </c>
    </row>
    <row r="567" spans="21:21">
      <c r="U567" t="s">
        <v>592</v>
      </c>
    </row>
    <row r="568" spans="21:21">
      <c r="U568" t="s">
        <v>592</v>
      </c>
    </row>
    <row r="569" spans="21:21">
      <c r="U569" t="s">
        <v>592</v>
      </c>
    </row>
    <row r="570" spans="21:21">
      <c r="U570" t="s">
        <v>592</v>
      </c>
    </row>
    <row r="571" spans="21:21">
      <c r="U571" t="s">
        <v>592</v>
      </c>
    </row>
    <row r="572" spans="21:21">
      <c r="U572" t="s">
        <v>592</v>
      </c>
    </row>
    <row r="573" spans="21:21">
      <c r="U573" t="s">
        <v>592</v>
      </c>
    </row>
    <row r="574" spans="21:21">
      <c r="U574" t="s">
        <v>592</v>
      </c>
    </row>
    <row r="575" spans="21:21">
      <c r="U575" t="s">
        <v>592</v>
      </c>
    </row>
    <row r="576" spans="21:21">
      <c r="U576" t="s">
        <v>592</v>
      </c>
    </row>
    <row r="577" spans="21:21">
      <c r="U577" t="s">
        <v>592</v>
      </c>
    </row>
    <row r="578" spans="21:21">
      <c r="U578" t="s">
        <v>592</v>
      </c>
    </row>
    <row r="579" spans="21:21">
      <c r="U579" t="s">
        <v>592</v>
      </c>
    </row>
    <row r="580" spans="21:21">
      <c r="U580" t="s">
        <v>592</v>
      </c>
    </row>
    <row r="581" spans="21:21">
      <c r="U581" t="s">
        <v>592</v>
      </c>
    </row>
    <row r="582" spans="21:21">
      <c r="U582" t="s">
        <v>592</v>
      </c>
    </row>
    <row r="583" spans="21:21">
      <c r="U583" t="s">
        <v>592</v>
      </c>
    </row>
    <row r="584" spans="21:21">
      <c r="U584" t="s">
        <v>592</v>
      </c>
    </row>
    <row r="585" spans="21:21">
      <c r="U585" t="s">
        <v>592</v>
      </c>
    </row>
    <row r="586" spans="21:21">
      <c r="U586" t="s">
        <v>592</v>
      </c>
    </row>
    <row r="587" spans="21:21">
      <c r="U587" t="s">
        <v>592</v>
      </c>
    </row>
    <row r="588" spans="21:21">
      <c r="U588" t="s">
        <v>592</v>
      </c>
    </row>
    <row r="589" spans="21:21">
      <c r="U589" t="s">
        <v>592</v>
      </c>
    </row>
    <row r="590" spans="21:21">
      <c r="U590" t="s">
        <v>592</v>
      </c>
    </row>
    <row r="591" spans="21:21">
      <c r="U591" t="s">
        <v>592</v>
      </c>
    </row>
    <row r="592" spans="21:21">
      <c r="U592" t="s">
        <v>592</v>
      </c>
    </row>
    <row r="593" spans="21:21">
      <c r="U593" t="s">
        <v>592</v>
      </c>
    </row>
    <row r="594" spans="21:21">
      <c r="U594" t="s">
        <v>592</v>
      </c>
    </row>
    <row r="595" spans="21:21">
      <c r="U595" t="s">
        <v>592</v>
      </c>
    </row>
    <row r="596" spans="21:21">
      <c r="U596" t="s">
        <v>592</v>
      </c>
    </row>
    <row r="597" spans="21:21">
      <c r="U597" t="s">
        <v>592</v>
      </c>
    </row>
    <row r="598" spans="21:21">
      <c r="U598" t="s">
        <v>592</v>
      </c>
    </row>
    <row r="599" spans="21:21">
      <c r="U599" t="s">
        <v>592</v>
      </c>
    </row>
    <row r="600" spans="21:21">
      <c r="U600" t="s">
        <v>592</v>
      </c>
    </row>
    <row r="601" spans="21:21">
      <c r="U601" t="s">
        <v>592</v>
      </c>
    </row>
    <row r="602" spans="21:21">
      <c r="U602" t="s">
        <v>592</v>
      </c>
    </row>
    <row r="603" spans="21:21">
      <c r="U603" t="s">
        <v>592</v>
      </c>
    </row>
    <row r="604" spans="21:21">
      <c r="U604" t="s">
        <v>592</v>
      </c>
    </row>
    <row r="605" spans="21:21">
      <c r="U605" t="s">
        <v>592</v>
      </c>
    </row>
    <row r="606" spans="21:21">
      <c r="U606" t="s">
        <v>592</v>
      </c>
    </row>
    <row r="607" spans="21:21">
      <c r="U607" t="s">
        <v>592</v>
      </c>
    </row>
    <row r="608" spans="21:21">
      <c r="U608" t="s">
        <v>592</v>
      </c>
    </row>
    <row r="609" spans="21:21">
      <c r="U609" t="s">
        <v>592</v>
      </c>
    </row>
    <row r="610" spans="21:21">
      <c r="U610" t="s">
        <v>592</v>
      </c>
    </row>
    <row r="611" spans="21:21">
      <c r="U611" t="s">
        <v>592</v>
      </c>
    </row>
    <row r="612" spans="21:21">
      <c r="U612" t="s">
        <v>592</v>
      </c>
    </row>
    <row r="613" spans="21:21">
      <c r="U613" t="s">
        <v>592</v>
      </c>
    </row>
    <row r="614" spans="21:21">
      <c r="U614" t="s">
        <v>592</v>
      </c>
    </row>
    <row r="615" spans="21:21">
      <c r="U615" t="s">
        <v>592</v>
      </c>
    </row>
    <row r="616" spans="21:21">
      <c r="U616" t="s">
        <v>592</v>
      </c>
    </row>
    <row r="617" spans="21:21">
      <c r="U617" t="s">
        <v>592</v>
      </c>
    </row>
    <row r="618" spans="21:21">
      <c r="U618" t="s">
        <v>592</v>
      </c>
    </row>
    <row r="619" spans="21:21">
      <c r="U619" t="s">
        <v>592</v>
      </c>
    </row>
    <row r="620" spans="21:21">
      <c r="U620" t="s">
        <v>592</v>
      </c>
    </row>
    <row r="621" spans="21:21">
      <c r="U621" t="s">
        <v>592</v>
      </c>
    </row>
    <row r="622" spans="21:21">
      <c r="U622" t="s">
        <v>592</v>
      </c>
    </row>
    <row r="623" spans="21:21">
      <c r="U623" t="s">
        <v>592</v>
      </c>
    </row>
    <row r="624" spans="21:21">
      <c r="U624" t="s">
        <v>592</v>
      </c>
    </row>
    <row r="625" spans="21:21">
      <c r="U625" t="s">
        <v>592</v>
      </c>
    </row>
    <row r="626" spans="21:21">
      <c r="U626" t="s">
        <v>592</v>
      </c>
    </row>
    <row r="627" spans="21:21">
      <c r="U627" t="s">
        <v>592</v>
      </c>
    </row>
    <row r="628" spans="21:21">
      <c r="U628" t="s">
        <v>592</v>
      </c>
    </row>
    <row r="629" spans="21:21">
      <c r="U629" t="s">
        <v>592</v>
      </c>
    </row>
    <row r="630" spans="21:21">
      <c r="U630" t="s">
        <v>592</v>
      </c>
    </row>
    <row r="631" spans="21:21">
      <c r="U631" t="s">
        <v>592</v>
      </c>
    </row>
    <row r="632" spans="21:21">
      <c r="U632" t="s">
        <v>592</v>
      </c>
    </row>
    <row r="633" spans="21:21">
      <c r="U633" t="s">
        <v>592</v>
      </c>
    </row>
    <row r="634" spans="21:21">
      <c r="U634" t="s">
        <v>592</v>
      </c>
    </row>
    <row r="635" spans="21:21">
      <c r="U635" t="s">
        <v>592</v>
      </c>
    </row>
    <row r="636" spans="21:21">
      <c r="U636" t="s">
        <v>592</v>
      </c>
    </row>
    <row r="637" spans="21:21">
      <c r="U637" t="s">
        <v>592</v>
      </c>
    </row>
    <row r="638" spans="21:21">
      <c r="U638" t="s">
        <v>592</v>
      </c>
    </row>
    <row r="639" spans="21:21">
      <c r="U639" t="s">
        <v>592</v>
      </c>
    </row>
    <row r="640" spans="21:21">
      <c r="U640" t="s">
        <v>592</v>
      </c>
    </row>
    <row r="641" spans="21:21">
      <c r="U641" t="s">
        <v>592</v>
      </c>
    </row>
    <row r="642" spans="21:21">
      <c r="U642" t="s">
        <v>592</v>
      </c>
    </row>
    <row r="643" spans="21:21">
      <c r="U643" t="s">
        <v>592</v>
      </c>
    </row>
    <row r="644" spans="21:21">
      <c r="U644" t="s">
        <v>592</v>
      </c>
    </row>
    <row r="645" spans="21:21">
      <c r="U645" t="s">
        <v>592</v>
      </c>
    </row>
    <row r="646" spans="21:21">
      <c r="U646" t="s">
        <v>592</v>
      </c>
    </row>
    <row r="647" spans="21:21">
      <c r="U647" t="s">
        <v>592</v>
      </c>
    </row>
    <row r="648" spans="21:21">
      <c r="U648" t="s">
        <v>592</v>
      </c>
    </row>
    <row r="649" spans="21:21">
      <c r="U649" t="s">
        <v>592</v>
      </c>
    </row>
    <row r="650" spans="21:21">
      <c r="U650" t="s">
        <v>592</v>
      </c>
    </row>
    <row r="651" spans="21:21">
      <c r="U651" t="s">
        <v>592</v>
      </c>
    </row>
    <row r="652" spans="21:21">
      <c r="U652" t="s">
        <v>592</v>
      </c>
    </row>
    <row r="653" spans="21:21">
      <c r="U653" t="s">
        <v>592</v>
      </c>
    </row>
    <row r="654" spans="21:21">
      <c r="U654" t="s">
        <v>592</v>
      </c>
    </row>
    <row r="655" spans="21:21">
      <c r="U655" t="s">
        <v>592</v>
      </c>
    </row>
    <row r="656" spans="21:21">
      <c r="U656" t="s">
        <v>592</v>
      </c>
    </row>
    <row r="657" spans="21:21">
      <c r="U657" t="s">
        <v>592</v>
      </c>
    </row>
    <row r="658" spans="21:21">
      <c r="U658" t="s">
        <v>592</v>
      </c>
    </row>
    <row r="659" spans="21:21">
      <c r="U659" t="s">
        <v>592</v>
      </c>
    </row>
    <row r="660" spans="21:21">
      <c r="U660" t="s">
        <v>592</v>
      </c>
    </row>
    <row r="661" spans="21:21">
      <c r="U661" t="s">
        <v>592</v>
      </c>
    </row>
    <row r="662" spans="21:21">
      <c r="U662" t="s">
        <v>592</v>
      </c>
    </row>
    <row r="663" spans="21:21">
      <c r="U663" t="s">
        <v>592</v>
      </c>
    </row>
    <row r="664" spans="21:21">
      <c r="U664" t="s">
        <v>592</v>
      </c>
    </row>
    <row r="665" spans="21:21">
      <c r="U665" t="s">
        <v>592</v>
      </c>
    </row>
    <row r="666" spans="21:21">
      <c r="U666" t="s">
        <v>592</v>
      </c>
    </row>
    <row r="667" spans="21:21">
      <c r="U667" t="s">
        <v>592</v>
      </c>
    </row>
    <row r="668" spans="21:21">
      <c r="U668" t="s">
        <v>592</v>
      </c>
    </row>
    <row r="669" spans="21:21">
      <c r="U669" t="s">
        <v>592</v>
      </c>
    </row>
    <row r="670" spans="21:21">
      <c r="U670" t="s">
        <v>592</v>
      </c>
    </row>
    <row r="671" spans="21:21">
      <c r="U671" t="s">
        <v>592</v>
      </c>
    </row>
    <row r="672" spans="21:21">
      <c r="U672" t="s">
        <v>592</v>
      </c>
    </row>
    <row r="673" spans="21:21">
      <c r="U673" t="s">
        <v>592</v>
      </c>
    </row>
    <row r="674" spans="21:21">
      <c r="U674" t="s">
        <v>592</v>
      </c>
    </row>
    <row r="675" spans="21:21">
      <c r="U675" t="s">
        <v>592</v>
      </c>
    </row>
    <row r="676" spans="21:21">
      <c r="U676" t="s">
        <v>592</v>
      </c>
    </row>
    <row r="677" spans="21:21">
      <c r="U677" t="s">
        <v>592</v>
      </c>
    </row>
    <row r="678" spans="21:21">
      <c r="U678" t="s">
        <v>592</v>
      </c>
    </row>
    <row r="679" spans="21:21">
      <c r="U679" t="s">
        <v>592</v>
      </c>
    </row>
    <row r="680" spans="21:21">
      <c r="U680" t="s">
        <v>592</v>
      </c>
    </row>
    <row r="681" spans="21:21">
      <c r="U681" t="s">
        <v>592</v>
      </c>
    </row>
    <row r="682" spans="21:21">
      <c r="U682" t="s">
        <v>592</v>
      </c>
    </row>
    <row r="683" spans="21:21">
      <c r="U683" t="s">
        <v>592</v>
      </c>
    </row>
    <row r="684" spans="21:21">
      <c r="U684" t="s">
        <v>592</v>
      </c>
    </row>
    <row r="685" spans="21:21">
      <c r="U685" t="s">
        <v>592</v>
      </c>
    </row>
    <row r="686" spans="21:21">
      <c r="U686" t="s">
        <v>592</v>
      </c>
    </row>
    <row r="687" spans="21:21">
      <c r="U687" t="s">
        <v>592</v>
      </c>
    </row>
    <row r="688" spans="21:21">
      <c r="U688" t="s">
        <v>592</v>
      </c>
    </row>
    <row r="689" spans="21:21">
      <c r="U689" t="s">
        <v>592</v>
      </c>
    </row>
    <row r="690" spans="21:21">
      <c r="U690" t="s">
        <v>592</v>
      </c>
    </row>
    <row r="691" spans="21:21">
      <c r="U691" t="s">
        <v>592</v>
      </c>
    </row>
    <row r="692" spans="21:21">
      <c r="U692" t="s">
        <v>592</v>
      </c>
    </row>
    <row r="693" spans="21:21">
      <c r="U693" t="s">
        <v>592</v>
      </c>
    </row>
    <row r="694" spans="21:21">
      <c r="U694" t="s">
        <v>592</v>
      </c>
    </row>
    <row r="695" spans="21:21">
      <c r="U695" t="s">
        <v>592</v>
      </c>
    </row>
    <row r="696" spans="21:21">
      <c r="U696" t="s">
        <v>592</v>
      </c>
    </row>
    <row r="697" spans="21:21">
      <c r="U697" t="s">
        <v>592</v>
      </c>
    </row>
    <row r="698" spans="21:21">
      <c r="U698" t="s">
        <v>592</v>
      </c>
    </row>
    <row r="699" spans="21:21">
      <c r="U699" t="s">
        <v>592</v>
      </c>
    </row>
    <row r="700" spans="21:21">
      <c r="U700" t="s">
        <v>592</v>
      </c>
    </row>
    <row r="701" spans="21:21">
      <c r="U701" t="s">
        <v>592</v>
      </c>
    </row>
    <row r="702" spans="21:21">
      <c r="U702" t="s">
        <v>592</v>
      </c>
    </row>
    <row r="703" spans="21:21">
      <c r="U703" t="s">
        <v>592</v>
      </c>
    </row>
    <row r="704" spans="21:21">
      <c r="U704" t="s">
        <v>592</v>
      </c>
    </row>
    <row r="705" spans="21:21">
      <c r="U705" t="s">
        <v>592</v>
      </c>
    </row>
    <row r="706" spans="21:21">
      <c r="U706" t="s">
        <v>592</v>
      </c>
    </row>
    <row r="707" spans="21:21">
      <c r="U707" t="s">
        <v>592</v>
      </c>
    </row>
    <row r="708" spans="21:21">
      <c r="U708" t="s">
        <v>592</v>
      </c>
    </row>
    <row r="709" spans="21:21">
      <c r="U709" t="s">
        <v>592</v>
      </c>
    </row>
    <row r="710" spans="21:21">
      <c r="U710" t="s">
        <v>592</v>
      </c>
    </row>
    <row r="711" spans="21:21">
      <c r="U711" t="s">
        <v>592</v>
      </c>
    </row>
    <row r="712" spans="21:21">
      <c r="U712" t="s">
        <v>592</v>
      </c>
    </row>
    <row r="713" spans="21:21">
      <c r="U713" t="s">
        <v>592</v>
      </c>
    </row>
    <row r="714" spans="21:21">
      <c r="U714" t="s">
        <v>592</v>
      </c>
    </row>
    <row r="715" spans="21:21">
      <c r="U715" t="s">
        <v>592</v>
      </c>
    </row>
    <row r="716" spans="21:21">
      <c r="U716" t="s">
        <v>592</v>
      </c>
    </row>
    <row r="717" spans="21:21">
      <c r="U717" t="s">
        <v>592</v>
      </c>
    </row>
    <row r="718" spans="21:21">
      <c r="U718" t="s">
        <v>592</v>
      </c>
    </row>
    <row r="719" spans="21:21">
      <c r="U719" t="s">
        <v>592</v>
      </c>
    </row>
    <row r="720" spans="21:21">
      <c r="U720" t="s">
        <v>592</v>
      </c>
    </row>
    <row r="721" spans="21:21">
      <c r="U721" t="s">
        <v>592</v>
      </c>
    </row>
    <row r="722" spans="21:21">
      <c r="U722" t="s">
        <v>592</v>
      </c>
    </row>
    <row r="723" spans="21:21">
      <c r="U723" t="s">
        <v>592</v>
      </c>
    </row>
    <row r="724" spans="21:21">
      <c r="U724" t="s">
        <v>592</v>
      </c>
    </row>
    <row r="725" spans="21:21">
      <c r="U725" t="s">
        <v>592</v>
      </c>
    </row>
    <row r="726" spans="21:21">
      <c r="U726" t="s">
        <v>592</v>
      </c>
    </row>
    <row r="727" spans="21:21">
      <c r="U727" t="s">
        <v>592</v>
      </c>
    </row>
    <row r="728" spans="21:21">
      <c r="U728" t="s">
        <v>592</v>
      </c>
    </row>
    <row r="729" spans="21:21">
      <c r="U729" t="s">
        <v>592</v>
      </c>
    </row>
    <row r="730" spans="21:21">
      <c r="U730" t="s">
        <v>592</v>
      </c>
    </row>
    <row r="731" spans="21:21">
      <c r="U731" t="s">
        <v>592</v>
      </c>
    </row>
    <row r="732" spans="21:21">
      <c r="U732" t="s">
        <v>592</v>
      </c>
    </row>
    <row r="733" spans="21:21">
      <c r="U733" t="s">
        <v>592</v>
      </c>
    </row>
    <row r="734" spans="21:21">
      <c r="U734" t="s">
        <v>592</v>
      </c>
    </row>
    <row r="735" spans="21:21">
      <c r="U735" t="s">
        <v>592</v>
      </c>
    </row>
    <row r="736" spans="21:21">
      <c r="U736" t="s">
        <v>592</v>
      </c>
    </row>
    <row r="737" spans="21:21">
      <c r="U737" t="s">
        <v>592</v>
      </c>
    </row>
    <row r="738" spans="21:21">
      <c r="U738" t="s">
        <v>592</v>
      </c>
    </row>
    <row r="739" spans="21:21">
      <c r="U739" t="s">
        <v>592</v>
      </c>
    </row>
    <row r="740" spans="21:21">
      <c r="U740" t="s">
        <v>592</v>
      </c>
    </row>
    <row r="741" spans="21:21">
      <c r="U741" t="s">
        <v>592</v>
      </c>
    </row>
    <row r="742" spans="21:21">
      <c r="U742" t="s">
        <v>592</v>
      </c>
    </row>
    <row r="743" spans="21:21">
      <c r="U743" t="s">
        <v>592</v>
      </c>
    </row>
    <row r="744" spans="21:21">
      <c r="U744" t="s">
        <v>592</v>
      </c>
    </row>
    <row r="745" spans="21:21">
      <c r="U745" t="s">
        <v>592</v>
      </c>
    </row>
    <row r="746" spans="21:21">
      <c r="U746" t="s">
        <v>592</v>
      </c>
    </row>
    <row r="747" spans="21:21">
      <c r="U747" t="s">
        <v>592</v>
      </c>
    </row>
    <row r="748" spans="21:21">
      <c r="U748" t="s">
        <v>592</v>
      </c>
    </row>
    <row r="749" spans="21:21">
      <c r="U749" t="s">
        <v>592</v>
      </c>
    </row>
    <row r="750" spans="21:21">
      <c r="U750" t="s">
        <v>592</v>
      </c>
    </row>
    <row r="751" spans="21:21">
      <c r="U751" t="s">
        <v>592</v>
      </c>
    </row>
    <row r="752" spans="21:21">
      <c r="U752" t="s">
        <v>592</v>
      </c>
    </row>
    <row r="753" spans="21:21">
      <c r="U753" t="s">
        <v>592</v>
      </c>
    </row>
    <row r="754" spans="21:21">
      <c r="U754" t="s">
        <v>592</v>
      </c>
    </row>
    <row r="755" spans="21:21">
      <c r="U755" t="s">
        <v>592</v>
      </c>
    </row>
    <row r="756" spans="21:21">
      <c r="U756" t="s">
        <v>592</v>
      </c>
    </row>
    <row r="757" spans="21:21">
      <c r="U757" t="s">
        <v>592</v>
      </c>
    </row>
    <row r="758" spans="21:21">
      <c r="U758" t="s">
        <v>592</v>
      </c>
    </row>
    <row r="759" spans="21:21">
      <c r="U759" t="s">
        <v>592</v>
      </c>
    </row>
    <row r="760" spans="21:21">
      <c r="U760" t="s">
        <v>592</v>
      </c>
    </row>
    <row r="761" spans="21:21">
      <c r="U761" t="s">
        <v>592</v>
      </c>
    </row>
    <row r="762" spans="21:21">
      <c r="U762" t="s">
        <v>592</v>
      </c>
    </row>
    <row r="763" spans="21:21">
      <c r="U763" t="s">
        <v>592</v>
      </c>
    </row>
    <row r="764" spans="21:21">
      <c r="U764" t="s">
        <v>592</v>
      </c>
    </row>
    <row r="765" spans="21:21">
      <c r="U765" t="s">
        <v>592</v>
      </c>
    </row>
    <row r="766" spans="21:21">
      <c r="U766" t="s">
        <v>592</v>
      </c>
    </row>
    <row r="767" spans="21:21">
      <c r="U767" t="s">
        <v>592</v>
      </c>
    </row>
    <row r="768" spans="21:21">
      <c r="U768" t="s">
        <v>592</v>
      </c>
    </row>
    <row r="769" spans="21:21">
      <c r="U769" t="s">
        <v>592</v>
      </c>
    </row>
    <row r="770" spans="21:21">
      <c r="U770" t="s">
        <v>592</v>
      </c>
    </row>
    <row r="771" spans="21:21">
      <c r="U771" t="s">
        <v>592</v>
      </c>
    </row>
    <row r="772" spans="21:21">
      <c r="U772" t="s">
        <v>592</v>
      </c>
    </row>
    <row r="773" spans="21:21">
      <c r="U773" t="s">
        <v>592</v>
      </c>
    </row>
    <row r="774" spans="21:21">
      <c r="U774" t="s">
        <v>592</v>
      </c>
    </row>
    <row r="775" spans="21:21">
      <c r="U775" t="s">
        <v>592</v>
      </c>
    </row>
    <row r="776" spans="21:21">
      <c r="U776" t="s">
        <v>592</v>
      </c>
    </row>
    <row r="777" spans="21:21">
      <c r="U777" t="s">
        <v>592</v>
      </c>
    </row>
    <row r="778" spans="21:21">
      <c r="U778" t="s">
        <v>592</v>
      </c>
    </row>
    <row r="779" spans="21:21">
      <c r="U779" t="s">
        <v>592</v>
      </c>
    </row>
    <row r="780" spans="21:21">
      <c r="U780" t="s">
        <v>592</v>
      </c>
    </row>
    <row r="781" spans="21:21">
      <c r="U781" t="s">
        <v>592</v>
      </c>
    </row>
    <row r="782" spans="21:21">
      <c r="U782" t="s">
        <v>592</v>
      </c>
    </row>
    <row r="783" spans="21:21">
      <c r="U783" t="s">
        <v>592</v>
      </c>
    </row>
    <row r="784" spans="21:21">
      <c r="U784" t="s">
        <v>592</v>
      </c>
    </row>
    <row r="785" spans="21:21">
      <c r="U785" t="s">
        <v>592</v>
      </c>
    </row>
    <row r="786" spans="21:21">
      <c r="U786" t="s">
        <v>592</v>
      </c>
    </row>
    <row r="787" spans="21:21">
      <c r="U787" t="s">
        <v>592</v>
      </c>
    </row>
    <row r="788" spans="21:21">
      <c r="U788" t="s">
        <v>592</v>
      </c>
    </row>
    <row r="789" spans="21:21">
      <c r="U789" t="s">
        <v>592</v>
      </c>
    </row>
    <row r="790" spans="21:21">
      <c r="U790" t="s">
        <v>592</v>
      </c>
    </row>
    <row r="791" spans="21:21">
      <c r="U791" t="s">
        <v>592</v>
      </c>
    </row>
    <row r="792" spans="21:21">
      <c r="U792" t="s">
        <v>592</v>
      </c>
    </row>
    <row r="793" spans="21:21">
      <c r="U793" t="s">
        <v>592</v>
      </c>
    </row>
    <row r="794" spans="21:21">
      <c r="U794" t="s">
        <v>592</v>
      </c>
    </row>
    <row r="795" spans="21:21">
      <c r="U795" t="s">
        <v>592</v>
      </c>
    </row>
    <row r="796" spans="21:21">
      <c r="U796" t="s">
        <v>592</v>
      </c>
    </row>
    <row r="797" spans="21:21">
      <c r="U797" t="s">
        <v>592</v>
      </c>
    </row>
    <row r="798" spans="21:21">
      <c r="U798" t="s">
        <v>592</v>
      </c>
    </row>
    <row r="799" spans="21:21">
      <c r="U799" t="s">
        <v>592</v>
      </c>
    </row>
    <row r="800" spans="21:21">
      <c r="U800" t="s">
        <v>592</v>
      </c>
    </row>
    <row r="801" spans="21:21">
      <c r="U801" t="s">
        <v>592</v>
      </c>
    </row>
    <row r="802" spans="21:21">
      <c r="U802" t="s">
        <v>592</v>
      </c>
    </row>
    <row r="803" spans="21:21">
      <c r="U803" t="s">
        <v>592</v>
      </c>
    </row>
    <row r="804" spans="21:21">
      <c r="U804" t="s">
        <v>592</v>
      </c>
    </row>
    <row r="805" spans="21:21">
      <c r="U805" t="s">
        <v>592</v>
      </c>
    </row>
    <row r="806" spans="21:21">
      <c r="U806" t="s">
        <v>592</v>
      </c>
    </row>
    <row r="807" spans="21:21">
      <c r="U807" t="s">
        <v>592</v>
      </c>
    </row>
    <row r="808" spans="21:21">
      <c r="U808" t="s">
        <v>592</v>
      </c>
    </row>
    <row r="809" spans="21:21">
      <c r="U809" t="s">
        <v>592</v>
      </c>
    </row>
    <row r="810" spans="21:21">
      <c r="U810" t="s">
        <v>592</v>
      </c>
    </row>
    <row r="811" spans="21:21">
      <c r="U811" t="s">
        <v>592</v>
      </c>
    </row>
    <row r="812" spans="21:21">
      <c r="U812" t="s">
        <v>592</v>
      </c>
    </row>
    <row r="813" spans="21:21">
      <c r="U813" t="s">
        <v>592</v>
      </c>
    </row>
    <row r="814" spans="21:21">
      <c r="U814" t="s">
        <v>592</v>
      </c>
    </row>
    <row r="815" spans="21:21">
      <c r="U815" t="s">
        <v>592</v>
      </c>
    </row>
    <row r="816" spans="21:21">
      <c r="U816" t="s">
        <v>592</v>
      </c>
    </row>
    <row r="817" spans="21:21">
      <c r="U817" t="s">
        <v>592</v>
      </c>
    </row>
    <row r="818" spans="21:21">
      <c r="U818" t="s">
        <v>592</v>
      </c>
    </row>
    <row r="819" spans="21:21">
      <c r="U819" t="s">
        <v>592</v>
      </c>
    </row>
    <row r="820" spans="21:21">
      <c r="U820" t="s">
        <v>592</v>
      </c>
    </row>
    <row r="821" spans="21:21">
      <c r="U821" t="s">
        <v>592</v>
      </c>
    </row>
    <row r="822" spans="21:21">
      <c r="U822" t="s">
        <v>592</v>
      </c>
    </row>
    <row r="823" spans="21:21">
      <c r="U823" t="s">
        <v>592</v>
      </c>
    </row>
    <row r="824" spans="21:21">
      <c r="U824" t="s">
        <v>592</v>
      </c>
    </row>
    <row r="825" spans="21:21">
      <c r="U825" t="s">
        <v>592</v>
      </c>
    </row>
    <row r="826" spans="21:21">
      <c r="U826" t="s">
        <v>592</v>
      </c>
    </row>
    <row r="827" spans="21:21">
      <c r="U827" t="s">
        <v>592</v>
      </c>
    </row>
    <row r="828" spans="21:21">
      <c r="U828" t="s">
        <v>592</v>
      </c>
    </row>
    <row r="829" spans="21:21">
      <c r="U829" t="s">
        <v>592</v>
      </c>
    </row>
    <row r="830" spans="21:21">
      <c r="U830" t="s">
        <v>592</v>
      </c>
    </row>
    <row r="831" spans="21:21">
      <c r="U831" t="s">
        <v>592</v>
      </c>
    </row>
    <row r="832" spans="21:21">
      <c r="U832" t="s">
        <v>592</v>
      </c>
    </row>
    <row r="833" spans="21:21">
      <c r="U833" t="s">
        <v>592</v>
      </c>
    </row>
    <row r="834" spans="21:21">
      <c r="U834" t="s">
        <v>592</v>
      </c>
    </row>
    <row r="835" spans="21:21">
      <c r="U835" t="s">
        <v>592</v>
      </c>
    </row>
    <row r="836" spans="21:21">
      <c r="U836" t="s">
        <v>592</v>
      </c>
    </row>
    <row r="837" spans="21:21">
      <c r="U837" t="s">
        <v>592</v>
      </c>
    </row>
    <row r="838" spans="21:21">
      <c r="U838" t="s">
        <v>592</v>
      </c>
    </row>
    <row r="839" spans="21:21">
      <c r="U839" t="s">
        <v>592</v>
      </c>
    </row>
    <row r="840" spans="21:21">
      <c r="U840" t="s">
        <v>592</v>
      </c>
    </row>
    <row r="841" spans="21:21">
      <c r="U841" t="s">
        <v>592</v>
      </c>
    </row>
    <row r="842" spans="21:21">
      <c r="U842" t="s">
        <v>592</v>
      </c>
    </row>
    <row r="843" spans="21:21">
      <c r="U843" t="s">
        <v>592</v>
      </c>
    </row>
    <row r="844" spans="21:21">
      <c r="U844" t="s">
        <v>592</v>
      </c>
    </row>
    <row r="845" spans="21:21">
      <c r="U845" t="s">
        <v>592</v>
      </c>
    </row>
    <row r="846" spans="21:21">
      <c r="U846" t="s">
        <v>592</v>
      </c>
    </row>
    <row r="847" spans="21:21">
      <c r="U847" t="s">
        <v>592</v>
      </c>
    </row>
    <row r="848" spans="21:21">
      <c r="U848" t="s">
        <v>592</v>
      </c>
    </row>
    <row r="849" spans="21:21">
      <c r="U849" t="s">
        <v>592</v>
      </c>
    </row>
    <row r="850" spans="21:21">
      <c r="U850" t="s">
        <v>592</v>
      </c>
    </row>
    <row r="851" spans="21:21">
      <c r="U851" t="s">
        <v>592</v>
      </c>
    </row>
    <row r="852" spans="21:21">
      <c r="U852" t="s">
        <v>592</v>
      </c>
    </row>
    <row r="853" spans="21:21">
      <c r="U853" t="s">
        <v>592</v>
      </c>
    </row>
    <row r="854" spans="21:21">
      <c r="U854" t="s">
        <v>592</v>
      </c>
    </row>
    <row r="855" spans="21:21">
      <c r="U855" t="s">
        <v>592</v>
      </c>
    </row>
    <row r="856" spans="21:21">
      <c r="U856" t="s">
        <v>592</v>
      </c>
    </row>
    <row r="857" spans="21:21">
      <c r="U857" t="s">
        <v>592</v>
      </c>
    </row>
    <row r="858" spans="21:21">
      <c r="U858" t="s">
        <v>592</v>
      </c>
    </row>
    <row r="859" spans="21:21">
      <c r="U859" t="s">
        <v>592</v>
      </c>
    </row>
    <row r="860" spans="21:21">
      <c r="U860" t="s">
        <v>592</v>
      </c>
    </row>
    <row r="861" spans="21:21">
      <c r="U861" t="s">
        <v>592</v>
      </c>
    </row>
    <row r="862" spans="21:21">
      <c r="U862" t="s">
        <v>592</v>
      </c>
    </row>
    <row r="863" spans="21:21">
      <c r="U863" t="s">
        <v>592</v>
      </c>
    </row>
    <row r="864" spans="21:21">
      <c r="U864" t="s">
        <v>592</v>
      </c>
    </row>
    <row r="865" spans="21:21">
      <c r="U865" t="s">
        <v>592</v>
      </c>
    </row>
    <row r="866" spans="21:21">
      <c r="U866" t="s">
        <v>592</v>
      </c>
    </row>
    <row r="867" spans="21:21">
      <c r="U867" t="s">
        <v>592</v>
      </c>
    </row>
    <row r="868" spans="21:21">
      <c r="U868" t="s">
        <v>592</v>
      </c>
    </row>
    <row r="869" spans="21:21">
      <c r="U869" t="s">
        <v>592</v>
      </c>
    </row>
    <row r="870" spans="21:21">
      <c r="U870" t="s">
        <v>592</v>
      </c>
    </row>
    <row r="871" spans="21:21">
      <c r="U871" t="s">
        <v>592</v>
      </c>
    </row>
    <row r="872" spans="21:21">
      <c r="U872" t="s">
        <v>592</v>
      </c>
    </row>
    <row r="873" spans="21:21">
      <c r="U873" t="s">
        <v>592</v>
      </c>
    </row>
    <row r="874" spans="21:21">
      <c r="U874" t="s">
        <v>592</v>
      </c>
    </row>
    <row r="875" spans="21:21">
      <c r="U875" t="s">
        <v>592</v>
      </c>
    </row>
    <row r="876" spans="21:21">
      <c r="U876" t="s">
        <v>592</v>
      </c>
    </row>
    <row r="877" spans="21:21">
      <c r="U877" t="s">
        <v>592</v>
      </c>
    </row>
    <row r="878" spans="21:21">
      <c r="U878" t="s">
        <v>592</v>
      </c>
    </row>
    <row r="879" spans="21:21">
      <c r="U879" t="s">
        <v>592</v>
      </c>
    </row>
    <row r="880" spans="21:21">
      <c r="U880" t="s">
        <v>592</v>
      </c>
    </row>
    <row r="881" spans="21:21">
      <c r="U881" t="s">
        <v>592</v>
      </c>
    </row>
    <row r="882" spans="21:21">
      <c r="U882" t="s">
        <v>592</v>
      </c>
    </row>
    <row r="883" spans="21:21">
      <c r="U883" t="s">
        <v>592</v>
      </c>
    </row>
    <row r="884" spans="21:21">
      <c r="U884" t="s">
        <v>592</v>
      </c>
    </row>
    <row r="885" spans="21:21">
      <c r="U885" t="s">
        <v>592</v>
      </c>
    </row>
    <row r="886" spans="21:21">
      <c r="U886" t="s">
        <v>592</v>
      </c>
    </row>
    <row r="887" spans="21:21">
      <c r="U887" t="s">
        <v>592</v>
      </c>
    </row>
    <row r="888" spans="21:21">
      <c r="U888" t="s">
        <v>592</v>
      </c>
    </row>
    <row r="889" spans="21:21">
      <c r="U889" t="s">
        <v>592</v>
      </c>
    </row>
    <row r="890" spans="21:21">
      <c r="U890" t="s">
        <v>592</v>
      </c>
    </row>
    <row r="891" spans="21:21">
      <c r="U891" t="s">
        <v>592</v>
      </c>
    </row>
    <row r="892" spans="21:21">
      <c r="U892" t="s">
        <v>592</v>
      </c>
    </row>
    <row r="893" spans="21:21">
      <c r="U893" t="s">
        <v>592</v>
      </c>
    </row>
    <row r="894" spans="21:21">
      <c r="U894" t="s">
        <v>592</v>
      </c>
    </row>
    <row r="895" spans="21:21">
      <c r="U895" t="s">
        <v>592</v>
      </c>
    </row>
    <row r="896" spans="21:21">
      <c r="U896" t="s">
        <v>592</v>
      </c>
    </row>
    <row r="897" spans="21:21">
      <c r="U897" t="s">
        <v>592</v>
      </c>
    </row>
    <row r="898" spans="21:21">
      <c r="U898" t="s">
        <v>592</v>
      </c>
    </row>
    <row r="899" spans="21:21">
      <c r="U899" t="s">
        <v>592</v>
      </c>
    </row>
    <row r="900" spans="21:21">
      <c r="U900" t="s">
        <v>592</v>
      </c>
    </row>
    <row r="901" spans="21:21">
      <c r="U901" t="s">
        <v>592</v>
      </c>
    </row>
    <row r="902" spans="21:21">
      <c r="U902" t="s">
        <v>592</v>
      </c>
    </row>
    <row r="903" spans="21:21">
      <c r="U903" t="s">
        <v>592</v>
      </c>
    </row>
    <row r="904" spans="21:21">
      <c r="U904" t="s">
        <v>592</v>
      </c>
    </row>
    <row r="905" spans="21:21">
      <c r="U905" t="s">
        <v>592</v>
      </c>
    </row>
    <row r="906" spans="21:21">
      <c r="U906" t="s">
        <v>592</v>
      </c>
    </row>
    <row r="907" spans="21:21">
      <c r="U907" t="s">
        <v>592</v>
      </c>
    </row>
    <row r="908" spans="21:21">
      <c r="U908" t="s">
        <v>592</v>
      </c>
    </row>
    <row r="909" spans="21:21">
      <c r="U909" t="s">
        <v>592</v>
      </c>
    </row>
    <row r="910" spans="21:21">
      <c r="U910" t="s">
        <v>592</v>
      </c>
    </row>
    <row r="911" spans="21:21">
      <c r="U911" t="s">
        <v>592</v>
      </c>
    </row>
    <row r="912" spans="21:21">
      <c r="U912" t="s">
        <v>592</v>
      </c>
    </row>
    <row r="913" spans="21:21">
      <c r="U913" t="s">
        <v>592</v>
      </c>
    </row>
    <row r="914" spans="21:21">
      <c r="U914" t="s">
        <v>592</v>
      </c>
    </row>
    <row r="915" spans="21:21">
      <c r="U915" t="s">
        <v>592</v>
      </c>
    </row>
    <row r="916" spans="21:21">
      <c r="U916" t="s">
        <v>592</v>
      </c>
    </row>
    <row r="917" spans="21:21">
      <c r="U917" t="s">
        <v>592</v>
      </c>
    </row>
    <row r="918" spans="21:21">
      <c r="U918" t="s">
        <v>592</v>
      </c>
    </row>
    <row r="919" spans="21:21">
      <c r="U919" t="s">
        <v>592</v>
      </c>
    </row>
    <row r="920" spans="21:21">
      <c r="U920" t="s">
        <v>592</v>
      </c>
    </row>
    <row r="921" spans="21:21">
      <c r="U921" t="s">
        <v>592</v>
      </c>
    </row>
    <row r="922" spans="21:21">
      <c r="U922" t="s">
        <v>592</v>
      </c>
    </row>
    <row r="923" spans="21:21">
      <c r="U923" t="s">
        <v>592</v>
      </c>
    </row>
    <row r="924" spans="21:21">
      <c r="U924" t="s">
        <v>592</v>
      </c>
    </row>
    <row r="925" spans="21:21">
      <c r="U925" t="s">
        <v>592</v>
      </c>
    </row>
    <row r="926" spans="21:21">
      <c r="U926" t="s">
        <v>592</v>
      </c>
    </row>
    <row r="927" spans="21:21">
      <c r="U927" t="s">
        <v>592</v>
      </c>
    </row>
    <row r="928" spans="21:21">
      <c r="U928" t="s">
        <v>592</v>
      </c>
    </row>
    <row r="929" spans="21:21">
      <c r="U929" t="s">
        <v>592</v>
      </c>
    </row>
    <row r="930" spans="21:21">
      <c r="U930" t="s">
        <v>592</v>
      </c>
    </row>
    <row r="931" spans="21:21">
      <c r="U931" t="s">
        <v>592</v>
      </c>
    </row>
    <row r="932" spans="21:21">
      <c r="U932" t="s">
        <v>592</v>
      </c>
    </row>
    <row r="933" spans="21:21">
      <c r="U933" t="s">
        <v>592</v>
      </c>
    </row>
    <row r="934" spans="21:21">
      <c r="U934" t="s">
        <v>592</v>
      </c>
    </row>
    <row r="935" spans="21:21">
      <c r="U935" t="s">
        <v>592</v>
      </c>
    </row>
    <row r="936" spans="21:21">
      <c r="U936" t="s">
        <v>592</v>
      </c>
    </row>
    <row r="937" spans="21:21">
      <c r="U937" t="s">
        <v>592</v>
      </c>
    </row>
    <row r="938" spans="21:21">
      <c r="U938" t="s">
        <v>592</v>
      </c>
    </row>
    <row r="939" spans="21:21">
      <c r="U939" t="s">
        <v>592</v>
      </c>
    </row>
    <row r="940" spans="21:21">
      <c r="U940" t="s">
        <v>592</v>
      </c>
    </row>
    <row r="941" spans="21:21">
      <c r="U941" t="s">
        <v>592</v>
      </c>
    </row>
    <row r="942" spans="21:21">
      <c r="U942" t="s">
        <v>592</v>
      </c>
    </row>
    <row r="943" spans="21:21">
      <c r="U943" t="s">
        <v>592</v>
      </c>
    </row>
    <row r="944" spans="21:21">
      <c r="U944" t="s">
        <v>592</v>
      </c>
    </row>
    <row r="945" spans="21:21">
      <c r="U945" t="s">
        <v>592</v>
      </c>
    </row>
    <row r="946" spans="21:21">
      <c r="U946" t="s">
        <v>592</v>
      </c>
    </row>
    <row r="947" spans="21:21">
      <c r="U947" t="s">
        <v>592</v>
      </c>
    </row>
    <row r="948" spans="21:21">
      <c r="U948" t="s">
        <v>592</v>
      </c>
    </row>
    <row r="949" spans="21:21">
      <c r="U949" t="s">
        <v>592</v>
      </c>
    </row>
    <row r="950" spans="21:21">
      <c r="U950" t="s">
        <v>592</v>
      </c>
    </row>
    <row r="951" spans="21:21">
      <c r="U951" t="s">
        <v>592</v>
      </c>
    </row>
    <row r="952" spans="21:21">
      <c r="U952" t="s">
        <v>592</v>
      </c>
    </row>
    <row r="953" spans="21:21">
      <c r="U953" t="s">
        <v>592</v>
      </c>
    </row>
    <row r="954" spans="21:21">
      <c r="U954" t="s">
        <v>592</v>
      </c>
    </row>
    <row r="955" spans="21:21">
      <c r="U955" t="s">
        <v>592</v>
      </c>
    </row>
    <row r="956" spans="21:21">
      <c r="U956" t="s">
        <v>592</v>
      </c>
    </row>
    <row r="957" spans="21:21">
      <c r="U957" t="s">
        <v>592</v>
      </c>
    </row>
    <row r="958" spans="21:21">
      <c r="U958" t="s">
        <v>592</v>
      </c>
    </row>
    <row r="959" spans="21:21">
      <c r="U959" t="s">
        <v>592</v>
      </c>
    </row>
    <row r="960" spans="21:21">
      <c r="U960" t="s">
        <v>592</v>
      </c>
    </row>
    <row r="961" spans="21:21">
      <c r="U961" t="s">
        <v>592</v>
      </c>
    </row>
    <row r="962" spans="21:21">
      <c r="U962" t="s">
        <v>592</v>
      </c>
    </row>
    <row r="963" spans="21:21">
      <c r="U963" t="s">
        <v>592</v>
      </c>
    </row>
    <row r="964" spans="21:21">
      <c r="U964" t="s">
        <v>592</v>
      </c>
    </row>
    <row r="965" spans="21:21">
      <c r="U965" t="s">
        <v>592</v>
      </c>
    </row>
    <row r="966" spans="21:21">
      <c r="U966" t="s">
        <v>592</v>
      </c>
    </row>
    <row r="967" spans="21:21">
      <c r="U967" t="s">
        <v>592</v>
      </c>
    </row>
    <row r="968" spans="21:21">
      <c r="U968" t="s">
        <v>592</v>
      </c>
    </row>
    <row r="969" spans="21:21">
      <c r="U969" t="s">
        <v>592</v>
      </c>
    </row>
    <row r="970" spans="21:21">
      <c r="U970" t="s">
        <v>592</v>
      </c>
    </row>
    <row r="971" spans="21:21">
      <c r="U971" t="s">
        <v>592</v>
      </c>
    </row>
    <row r="972" spans="21:21">
      <c r="U972" t="s">
        <v>592</v>
      </c>
    </row>
    <row r="973" spans="21:21">
      <c r="U973" t="s">
        <v>592</v>
      </c>
    </row>
    <row r="974" spans="21:21">
      <c r="U974" t="s">
        <v>592</v>
      </c>
    </row>
    <row r="975" spans="21:21">
      <c r="U975" t="s">
        <v>592</v>
      </c>
    </row>
    <row r="976" spans="21:21">
      <c r="U976" t="s">
        <v>592</v>
      </c>
    </row>
    <row r="977" spans="21:21">
      <c r="U977" t="s">
        <v>592</v>
      </c>
    </row>
    <row r="978" spans="21:21">
      <c r="U978" t="s">
        <v>592</v>
      </c>
    </row>
    <row r="979" spans="21:21">
      <c r="U979" t="s">
        <v>592</v>
      </c>
    </row>
    <row r="980" spans="21:21">
      <c r="U980" t="s">
        <v>592</v>
      </c>
    </row>
    <row r="981" spans="21:21">
      <c r="U981" t="s">
        <v>592</v>
      </c>
    </row>
    <row r="982" spans="21:21">
      <c r="U982" t="s">
        <v>592</v>
      </c>
    </row>
    <row r="983" spans="21:21">
      <c r="U983" t="s">
        <v>592</v>
      </c>
    </row>
    <row r="984" spans="21:21">
      <c r="U984" t="s">
        <v>592</v>
      </c>
    </row>
    <row r="985" spans="21:21">
      <c r="U985" t="s">
        <v>592</v>
      </c>
    </row>
    <row r="986" spans="21:21">
      <c r="U986" t="s">
        <v>592</v>
      </c>
    </row>
    <row r="987" spans="21:21">
      <c r="U987" t="s">
        <v>592</v>
      </c>
    </row>
    <row r="988" spans="21:21">
      <c r="U988" t="s">
        <v>592</v>
      </c>
    </row>
    <row r="989" spans="21:21">
      <c r="U989" t="s">
        <v>592</v>
      </c>
    </row>
    <row r="990" spans="21:21">
      <c r="U990" t="s">
        <v>592</v>
      </c>
    </row>
    <row r="991" spans="21:21">
      <c r="U991" t="s">
        <v>592</v>
      </c>
    </row>
    <row r="992" spans="21:21">
      <c r="U992" t="s">
        <v>592</v>
      </c>
    </row>
    <row r="993" spans="21:21">
      <c r="U993" t="s">
        <v>592</v>
      </c>
    </row>
    <row r="994" spans="21:21">
      <c r="U994" t="s">
        <v>592</v>
      </c>
    </row>
    <row r="995" spans="21:21">
      <c r="U995" t="s">
        <v>592</v>
      </c>
    </row>
    <row r="996" spans="21:21">
      <c r="U996" t="s">
        <v>592</v>
      </c>
    </row>
    <row r="997" spans="21:21">
      <c r="U997" t="s">
        <v>592</v>
      </c>
    </row>
    <row r="998" spans="21:21">
      <c r="U998" t="s">
        <v>592</v>
      </c>
    </row>
    <row r="999" spans="21:21">
      <c r="U999" t="s">
        <v>592</v>
      </c>
    </row>
    <row r="1000" spans="21:21">
      <c r="U1000" t="s">
        <v>592</v>
      </c>
    </row>
    <row r="1001" spans="21:21">
      <c r="U1001" t="s">
        <v>592</v>
      </c>
    </row>
    <row r="1002" spans="21:21">
      <c r="U1002" t="s">
        <v>592</v>
      </c>
    </row>
    <row r="1003" spans="21:21">
      <c r="U1003" t="s">
        <v>592</v>
      </c>
    </row>
    <row r="1004" spans="21:21">
      <c r="U1004" t="s">
        <v>592</v>
      </c>
    </row>
    <row r="1005" spans="21:21">
      <c r="U1005" t="s">
        <v>592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B49A-813C-48DE-AB11-45C23983BB44}">
  <dimension ref="A1:V2897"/>
  <sheetViews>
    <sheetView workbookViewId="0">
      <selection activeCell="X21" sqref="X21"/>
    </sheetView>
  </sheetViews>
  <sheetFormatPr defaultRowHeight="12.75"/>
  <sheetData>
    <row r="1" spans="1:22">
      <c r="A1" s="51" t="s">
        <v>593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111"/>
    </row>
    <row r="2" spans="1:22">
      <c r="A2" s="112" t="s">
        <v>427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4"/>
    </row>
    <row r="3" spans="1:22">
      <c r="A3" s="115" t="s">
        <v>536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7"/>
    </row>
    <row r="4" spans="1:22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5"/>
    </row>
    <row r="5" spans="1:22">
      <c r="A5" s="56"/>
      <c r="B5" s="57"/>
      <c r="C5" s="57"/>
      <c r="D5" s="58" t="s">
        <v>3</v>
      </c>
      <c r="E5" s="57"/>
      <c r="F5" s="57"/>
      <c r="G5" s="57"/>
      <c r="H5" s="57"/>
      <c r="I5" s="118" t="s">
        <v>4</v>
      </c>
      <c r="J5" s="118"/>
      <c r="K5" s="118"/>
      <c r="L5" s="57"/>
      <c r="M5" s="57"/>
      <c r="N5" s="118" t="s">
        <v>5</v>
      </c>
      <c r="O5" s="118"/>
      <c r="P5" s="118"/>
      <c r="Q5" s="57"/>
      <c r="R5" s="59"/>
      <c r="S5" s="59"/>
      <c r="T5" s="57"/>
      <c r="U5" s="57"/>
      <c r="V5" s="60"/>
    </row>
    <row r="6" spans="1:22">
      <c r="A6" s="56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9"/>
      <c r="Q6" s="57"/>
      <c r="R6" s="59"/>
      <c r="S6" s="59"/>
      <c r="T6" s="57"/>
      <c r="U6" s="57"/>
      <c r="V6" s="60"/>
    </row>
    <row r="7" spans="1:22">
      <c r="A7" s="56"/>
      <c r="B7" s="57"/>
      <c r="C7" s="57"/>
      <c r="D7" s="57" t="s">
        <v>6</v>
      </c>
      <c r="E7" s="57"/>
      <c r="F7" s="57"/>
      <c r="G7" s="57"/>
      <c r="H7" s="57"/>
      <c r="I7" s="57"/>
      <c r="J7" s="57">
        <v>150</v>
      </c>
      <c r="K7" s="57"/>
      <c r="L7" s="57"/>
      <c r="M7" s="57"/>
      <c r="N7" s="57"/>
      <c r="O7" s="57">
        <v>128.43137254901961</v>
      </c>
      <c r="P7" s="59"/>
      <c r="Q7" s="57"/>
      <c r="R7" s="59"/>
      <c r="S7" s="59"/>
      <c r="T7" s="57"/>
      <c r="U7" s="57"/>
      <c r="V7" s="60"/>
    </row>
    <row r="8" spans="1:22">
      <c r="A8" s="56"/>
      <c r="B8" s="57"/>
      <c r="C8" s="57"/>
      <c r="D8" s="57" t="s">
        <v>7</v>
      </c>
      <c r="E8" s="57"/>
      <c r="F8" s="57"/>
      <c r="G8" s="57"/>
      <c r="H8" s="57"/>
      <c r="I8" s="57"/>
      <c r="J8" s="57">
        <v>75</v>
      </c>
      <c r="K8" s="57"/>
      <c r="L8" s="57"/>
      <c r="M8" s="57"/>
      <c r="N8" s="57"/>
      <c r="O8" s="57">
        <v>71.117647058823536</v>
      </c>
      <c r="P8" s="59"/>
      <c r="Q8" s="57"/>
      <c r="R8" s="59"/>
      <c r="S8" s="59"/>
      <c r="T8" s="57"/>
      <c r="U8" s="57"/>
      <c r="V8" s="60"/>
    </row>
    <row r="9" spans="1:22">
      <c r="A9" s="56"/>
      <c r="B9" s="57"/>
      <c r="C9" s="57"/>
      <c r="D9" s="61" t="s">
        <v>8</v>
      </c>
      <c r="E9" s="57"/>
      <c r="F9" s="57"/>
      <c r="G9" s="57"/>
      <c r="H9" s="57"/>
      <c r="I9" s="57"/>
      <c r="J9" s="57">
        <v>75</v>
      </c>
      <c r="K9" s="57"/>
      <c r="L9" s="57"/>
      <c r="M9" s="57"/>
      <c r="N9" s="57"/>
      <c r="O9" s="57">
        <v>71.117647058823536</v>
      </c>
      <c r="P9" s="59"/>
      <c r="Q9" s="57"/>
      <c r="R9" s="59"/>
      <c r="S9" s="59"/>
      <c r="T9" s="57"/>
      <c r="U9" s="57"/>
      <c r="V9" s="60"/>
    </row>
    <row r="10" spans="1:22">
      <c r="A10" s="56"/>
      <c r="B10" s="57"/>
      <c r="C10" s="57"/>
      <c r="D10" s="61" t="s">
        <v>9</v>
      </c>
      <c r="E10" s="57"/>
      <c r="F10" s="57"/>
      <c r="G10" s="57"/>
      <c r="H10" s="57"/>
      <c r="I10" s="57"/>
      <c r="J10" s="61">
        <v>0</v>
      </c>
      <c r="K10" s="57"/>
      <c r="L10" s="57"/>
      <c r="M10" s="57"/>
      <c r="N10" s="57"/>
      <c r="O10" s="57">
        <v>-1.5294117647058822</v>
      </c>
      <c r="P10" s="59"/>
      <c r="Q10" s="57"/>
      <c r="R10" s="59"/>
      <c r="S10" s="59"/>
      <c r="T10" s="57"/>
      <c r="U10" s="57"/>
      <c r="V10" s="60"/>
    </row>
    <row r="11" spans="1:22">
      <c r="A11" s="56"/>
      <c r="B11" s="57"/>
      <c r="C11" s="57"/>
      <c r="D11" s="61" t="s">
        <v>10</v>
      </c>
      <c r="E11" s="57"/>
      <c r="F11" s="57"/>
      <c r="G11" s="57"/>
      <c r="H11" s="57"/>
      <c r="I11" s="57"/>
      <c r="J11" s="61">
        <v>100</v>
      </c>
      <c r="K11" s="57"/>
      <c r="L11" s="57"/>
      <c r="M11" s="57"/>
      <c r="N11" s="57"/>
      <c r="O11" s="57">
        <v>94.960784313725483</v>
      </c>
      <c r="P11" s="59"/>
      <c r="Q11" s="57"/>
      <c r="R11" s="59"/>
      <c r="S11" s="59"/>
      <c r="T11" s="57"/>
      <c r="U11" s="57"/>
      <c r="V11" s="60"/>
    </row>
    <row r="12" spans="1:22">
      <c r="A12" s="56"/>
      <c r="B12" s="57"/>
      <c r="C12" s="57"/>
      <c r="D12" s="61" t="s">
        <v>11</v>
      </c>
      <c r="E12" s="57"/>
      <c r="F12" s="57"/>
      <c r="G12" s="57"/>
      <c r="H12" s="57"/>
      <c r="I12" s="57"/>
      <c r="J12" s="61">
        <v>125</v>
      </c>
      <c r="K12" s="57"/>
      <c r="L12" s="57"/>
      <c r="M12" s="57"/>
      <c r="N12" s="57"/>
      <c r="O12" s="57">
        <v>92.882352941176464</v>
      </c>
      <c r="P12" s="59"/>
      <c r="Q12" s="57"/>
      <c r="R12" s="59"/>
      <c r="S12" s="59"/>
      <c r="T12" s="57"/>
      <c r="U12" s="57"/>
      <c r="V12" s="60"/>
    </row>
    <row r="13" spans="1:22">
      <c r="A13" s="56"/>
      <c r="B13" s="57"/>
      <c r="C13" s="57"/>
      <c r="D13" s="61" t="s">
        <v>12</v>
      </c>
      <c r="E13" s="57"/>
      <c r="F13" s="57"/>
      <c r="G13" s="57"/>
      <c r="H13" s="57"/>
      <c r="I13" s="57"/>
      <c r="J13" s="61">
        <v>225</v>
      </c>
      <c r="K13" s="57"/>
      <c r="L13" s="57"/>
      <c r="M13" s="57"/>
      <c r="N13" s="57"/>
      <c r="O13" s="57">
        <v>162.90196078431373</v>
      </c>
      <c r="P13" s="59"/>
      <c r="Q13" s="57"/>
      <c r="R13" s="59"/>
      <c r="S13" s="59"/>
      <c r="T13" s="57"/>
      <c r="U13" s="57"/>
      <c r="V13" s="60"/>
    </row>
    <row r="14" spans="1:22">
      <c r="A14" s="56"/>
      <c r="B14" s="57"/>
      <c r="C14" s="57"/>
      <c r="D14" s="61" t="s">
        <v>13</v>
      </c>
      <c r="E14" s="57"/>
      <c r="F14" s="57"/>
      <c r="G14" s="57"/>
      <c r="H14" s="57"/>
      <c r="I14" s="57"/>
      <c r="J14" s="62">
        <v>10</v>
      </c>
      <c r="K14" s="57"/>
      <c r="L14" s="57"/>
      <c r="M14" s="57"/>
      <c r="N14" s="57"/>
      <c r="O14" s="63">
        <v>10</v>
      </c>
      <c r="P14" s="59"/>
      <c r="Q14" s="57"/>
      <c r="R14" s="59"/>
      <c r="S14" s="59"/>
      <c r="T14" s="57"/>
      <c r="U14" s="57"/>
      <c r="V14" s="60"/>
    </row>
    <row r="15" spans="1:22">
      <c r="A15" s="56"/>
      <c r="B15" s="57"/>
      <c r="C15" s="57"/>
      <c r="D15" s="61" t="s">
        <v>14</v>
      </c>
      <c r="E15" s="57"/>
      <c r="F15" s="57"/>
      <c r="G15" s="57"/>
      <c r="H15" s="57"/>
      <c r="I15" s="57"/>
      <c r="J15" s="61">
        <v>760</v>
      </c>
      <c r="K15" s="57"/>
      <c r="L15" s="57"/>
      <c r="M15" s="57"/>
      <c r="N15" s="57"/>
      <c r="O15" s="57">
        <v>629.88235294117646</v>
      </c>
      <c r="P15" s="59"/>
      <c r="Q15" s="57"/>
      <c r="R15" s="59"/>
      <c r="S15" s="59"/>
      <c r="T15" s="57"/>
      <c r="U15" s="57"/>
      <c r="V15" s="60"/>
    </row>
    <row r="16" spans="1:22">
      <c r="A16" s="56"/>
      <c r="B16" s="57"/>
      <c r="C16" s="57"/>
      <c r="D16" s="61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9"/>
      <c r="Q16" s="57"/>
      <c r="R16" s="59"/>
      <c r="S16" s="59"/>
      <c r="T16" s="57"/>
      <c r="U16" s="57"/>
      <c r="V16" s="60"/>
    </row>
    <row r="17" spans="1:22">
      <c r="A17" s="56"/>
      <c r="B17" s="57"/>
      <c r="C17" s="57"/>
      <c r="D17" s="61" t="s">
        <v>15</v>
      </c>
      <c r="E17" s="57"/>
      <c r="F17" s="57"/>
      <c r="G17" s="57"/>
      <c r="H17" s="57"/>
      <c r="I17" s="57"/>
      <c r="J17" s="61">
        <v>45</v>
      </c>
      <c r="K17" s="57"/>
      <c r="L17" s="57"/>
      <c r="M17" s="57"/>
      <c r="N17" s="57"/>
      <c r="O17" s="57">
        <v>41.784313725490193</v>
      </c>
      <c r="P17" s="59"/>
      <c r="Q17" s="57"/>
      <c r="R17" s="59"/>
      <c r="S17" s="59"/>
      <c r="T17" s="57"/>
      <c r="U17" s="57"/>
      <c r="V17" s="60"/>
    </row>
    <row r="18" spans="1:22">
      <c r="A18" s="56"/>
      <c r="B18" s="57"/>
      <c r="C18" s="57"/>
      <c r="D18" s="61" t="s">
        <v>537</v>
      </c>
      <c r="E18" s="57"/>
      <c r="F18" s="57"/>
      <c r="G18" s="57"/>
      <c r="H18" s="57"/>
      <c r="I18" s="57"/>
      <c r="J18" s="61">
        <v>100</v>
      </c>
      <c r="K18" s="57"/>
      <c r="L18" s="57"/>
      <c r="M18" s="57"/>
      <c r="N18" s="57"/>
      <c r="O18" s="57">
        <v>91.705882352941174</v>
      </c>
      <c r="P18" s="59"/>
      <c r="Q18" s="57"/>
      <c r="R18" s="59"/>
      <c r="S18" s="59"/>
      <c r="T18" s="57"/>
      <c r="U18" s="57"/>
      <c r="V18" s="60"/>
    </row>
    <row r="19" spans="1:22">
      <c r="A19" s="56"/>
      <c r="B19" s="57"/>
      <c r="C19" s="57"/>
      <c r="D19" s="61" t="s">
        <v>538</v>
      </c>
      <c r="E19" s="57"/>
      <c r="F19" s="57"/>
      <c r="G19" s="57"/>
      <c r="H19" s="57"/>
      <c r="I19" s="57"/>
      <c r="J19" s="61">
        <v>20</v>
      </c>
      <c r="K19" s="57"/>
      <c r="L19" s="57"/>
      <c r="M19" s="57"/>
      <c r="N19" s="57"/>
      <c r="O19" s="57">
        <v>6.0196078431372548</v>
      </c>
      <c r="P19" s="59"/>
      <c r="Q19" s="57"/>
      <c r="R19" s="59"/>
      <c r="S19" s="59"/>
      <c r="T19" s="57"/>
      <c r="U19" s="57"/>
      <c r="V19" s="60"/>
    </row>
    <row r="20" spans="1:22">
      <c r="A20" s="56"/>
      <c r="B20" s="57"/>
      <c r="C20" s="57"/>
      <c r="D20" s="61" t="s">
        <v>539</v>
      </c>
      <c r="E20" s="57"/>
      <c r="F20" s="57"/>
      <c r="G20" s="57"/>
      <c r="H20" s="57"/>
      <c r="I20" s="57"/>
      <c r="J20" s="61">
        <v>20</v>
      </c>
      <c r="K20" s="57"/>
      <c r="L20" s="57"/>
      <c r="M20" s="57"/>
      <c r="N20" s="57"/>
      <c r="O20" s="57">
        <v>19.607843137254903</v>
      </c>
      <c r="P20" s="59"/>
      <c r="Q20" s="57"/>
      <c r="R20" s="59"/>
      <c r="S20" s="59"/>
      <c r="T20" s="57"/>
      <c r="U20" s="57"/>
      <c r="V20" s="60"/>
    </row>
    <row r="21" spans="1:22">
      <c r="A21" s="56"/>
      <c r="B21" s="57"/>
      <c r="C21" s="57"/>
      <c r="D21" s="61" t="s">
        <v>19</v>
      </c>
      <c r="E21" s="57"/>
      <c r="F21" s="57"/>
      <c r="G21" s="57"/>
      <c r="H21" s="57"/>
      <c r="I21" s="57"/>
      <c r="J21" s="61">
        <v>40</v>
      </c>
      <c r="K21" s="57"/>
      <c r="L21" s="57"/>
      <c r="M21" s="57"/>
      <c r="N21" s="57"/>
      <c r="O21" s="57">
        <v>32.156862745098039</v>
      </c>
      <c r="P21" s="59"/>
      <c r="Q21" s="57"/>
      <c r="R21" s="59"/>
      <c r="S21" s="59"/>
      <c r="T21" s="57"/>
      <c r="U21" s="57"/>
      <c r="V21" s="60"/>
    </row>
    <row r="22" spans="1:22">
      <c r="A22" s="56"/>
      <c r="B22" s="57"/>
      <c r="C22" s="57"/>
      <c r="D22" s="61" t="s">
        <v>20</v>
      </c>
      <c r="E22" s="57"/>
      <c r="F22" s="57"/>
      <c r="G22" s="57"/>
      <c r="H22" s="57"/>
      <c r="I22" s="57"/>
      <c r="J22" s="62">
        <v>15</v>
      </c>
      <c r="K22" s="57"/>
      <c r="L22" s="57"/>
      <c r="M22" s="57"/>
      <c r="N22" s="57"/>
      <c r="O22" s="63">
        <v>13.980392156862745</v>
      </c>
      <c r="P22" s="59"/>
      <c r="Q22" s="57"/>
      <c r="R22" s="59"/>
      <c r="S22" s="59"/>
      <c r="T22" s="57"/>
      <c r="U22" s="57"/>
      <c r="V22" s="60"/>
    </row>
    <row r="23" spans="1:22">
      <c r="A23" s="56"/>
      <c r="B23" s="57"/>
      <c r="C23" s="57"/>
      <c r="D23" s="61" t="s">
        <v>21</v>
      </c>
      <c r="E23" s="57"/>
      <c r="F23" s="57"/>
      <c r="G23" s="57"/>
      <c r="H23" s="57"/>
      <c r="I23" s="57"/>
      <c r="J23" s="61">
        <v>240</v>
      </c>
      <c r="K23" s="57"/>
      <c r="L23" s="57"/>
      <c r="M23" s="57"/>
      <c r="N23" s="57"/>
      <c r="O23" s="57">
        <v>205.25490196078431</v>
      </c>
      <c r="P23" s="59"/>
      <c r="Q23" s="57"/>
      <c r="R23" s="59"/>
      <c r="S23" s="59"/>
      <c r="T23" s="57"/>
      <c r="U23" s="57"/>
      <c r="V23" s="60"/>
    </row>
    <row r="24" spans="1:22" ht="13.5" thickBot="1">
      <c r="A24" s="56"/>
      <c r="B24" s="57"/>
      <c r="C24" s="57"/>
      <c r="D24" s="61"/>
      <c r="E24" s="57"/>
      <c r="F24" s="57"/>
      <c r="G24" s="57"/>
      <c r="H24" s="57"/>
      <c r="I24" s="64"/>
      <c r="J24" s="65"/>
      <c r="K24" s="64"/>
      <c r="L24" s="57"/>
      <c r="M24" s="57"/>
      <c r="N24" s="64"/>
      <c r="O24" s="64"/>
      <c r="P24" s="66"/>
      <c r="Q24" s="57"/>
      <c r="R24" s="59"/>
      <c r="S24" s="59"/>
      <c r="T24" s="57"/>
      <c r="U24" s="57"/>
      <c r="V24" s="60"/>
    </row>
    <row r="25" spans="1:22" ht="13.5" thickTop="1">
      <c r="A25" s="56"/>
      <c r="B25" s="57"/>
      <c r="C25" s="57"/>
      <c r="D25" s="61" t="s">
        <v>22</v>
      </c>
      <c r="E25" s="57"/>
      <c r="F25" s="57"/>
      <c r="G25" s="57"/>
      <c r="H25" s="57"/>
      <c r="I25" s="57"/>
      <c r="J25" s="61">
        <v>1000</v>
      </c>
      <c r="K25" s="57"/>
      <c r="L25" s="57"/>
      <c r="M25" s="57"/>
      <c r="N25" s="57"/>
      <c r="O25" s="57">
        <v>835.13725490196077</v>
      </c>
      <c r="P25" s="59"/>
      <c r="Q25" s="57"/>
      <c r="R25" s="59"/>
      <c r="S25" s="59"/>
      <c r="T25" s="57"/>
      <c r="U25" s="57"/>
      <c r="V25" s="60"/>
    </row>
    <row r="26" spans="1:22">
      <c r="A26" s="56"/>
      <c r="B26" s="57"/>
      <c r="C26" s="57"/>
      <c r="D26" s="61"/>
      <c r="E26" s="57"/>
      <c r="F26" s="57"/>
      <c r="G26" s="57"/>
      <c r="H26" s="57"/>
      <c r="I26" s="57"/>
      <c r="J26" s="61"/>
      <c r="K26" s="57"/>
      <c r="L26" s="57"/>
      <c r="M26" s="57"/>
      <c r="N26" s="57"/>
      <c r="O26" s="57"/>
      <c r="P26" s="59"/>
      <c r="Q26" s="57"/>
      <c r="R26" s="59"/>
      <c r="S26" s="59"/>
      <c r="T26" s="57"/>
      <c r="U26" s="57"/>
      <c r="V26" s="60"/>
    </row>
    <row r="27" spans="1:22" ht="13.5" thickBot="1">
      <c r="A27" s="67"/>
      <c r="B27" s="64"/>
      <c r="C27" s="64"/>
      <c r="D27" s="64"/>
      <c r="E27" s="64"/>
      <c r="F27" s="64"/>
      <c r="G27" s="64"/>
      <c r="H27" s="64"/>
      <c r="I27" s="64"/>
      <c r="J27" s="66"/>
      <c r="K27" s="68"/>
      <c r="L27" s="64"/>
      <c r="M27" s="64"/>
      <c r="N27" s="64"/>
      <c r="O27" s="64"/>
      <c r="P27" s="64"/>
      <c r="Q27" s="64"/>
      <c r="R27" s="66"/>
      <c r="S27" s="66"/>
      <c r="T27" s="64"/>
      <c r="U27" s="64"/>
      <c r="V27" s="69"/>
    </row>
    <row r="28" spans="1:22" ht="13.5" thickTop="1">
      <c r="A28" s="70"/>
      <c r="B28" s="70"/>
      <c r="C28" s="71" t="s">
        <v>23</v>
      </c>
      <c r="D28" s="72" t="s">
        <v>24</v>
      </c>
      <c r="E28" s="72" t="s">
        <v>25</v>
      </c>
      <c r="F28" s="72" t="s">
        <v>26</v>
      </c>
      <c r="G28" s="72" t="s">
        <v>27</v>
      </c>
      <c r="H28" s="72" t="s">
        <v>28</v>
      </c>
      <c r="I28" s="72" t="s">
        <v>29</v>
      </c>
      <c r="J28" s="73" t="s">
        <v>30</v>
      </c>
      <c r="K28" s="74" t="s">
        <v>31</v>
      </c>
      <c r="L28" s="72" t="s">
        <v>32</v>
      </c>
      <c r="M28" s="72" t="s">
        <v>33</v>
      </c>
      <c r="N28" s="72" t="s">
        <v>34</v>
      </c>
      <c r="O28" s="72" t="s">
        <v>35</v>
      </c>
      <c r="P28" s="72" t="s">
        <v>36</v>
      </c>
      <c r="Q28" s="75" t="s">
        <v>37</v>
      </c>
      <c r="R28" s="74" t="s">
        <v>38</v>
      </c>
      <c r="S28" s="76" t="s">
        <v>39</v>
      </c>
      <c r="T28" s="77" t="s">
        <v>40</v>
      </c>
      <c r="U28" s="77"/>
      <c r="V28" s="70"/>
    </row>
    <row r="29" spans="1:22">
      <c r="A29" s="78" t="s">
        <v>41</v>
      </c>
      <c r="B29" s="78" t="s">
        <v>42</v>
      </c>
      <c r="C29" s="79">
        <v>150</v>
      </c>
      <c r="D29" s="75">
        <v>75</v>
      </c>
      <c r="E29" s="75">
        <v>75</v>
      </c>
      <c r="F29" s="75">
        <v>0</v>
      </c>
      <c r="G29" s="75">
        <v>100</v>
      </c>
      <c r="H29" s="75">
        <v>125</v>
      </c>
      <c r="I29" s="75">
        <v>225</v>
      </c>
      <c r="J29" s="80">
        <v>10</v>
      </c>
      <c r="K29" s="81">
        <v>760</v>
      </c>
      <c r="L29" s="82">
        <v>45</v>
      </c>
      <c r="M29" s="75">
        <v>100</v>
      </c>
      <c r="N29" s="75">
        <v>20</v>
      </c>
      <c r="O29" s="75">
        <v>20</v>
      </c>
      <c r="P29" s="75">
        <v>40</v>
      </c>
      <c r="Q29" s="75">
        <v>15</v>
      </c>
      <c r="R29" s="81">
        <v>240</v>
      </c>
      <c r="S29" s="83">
        <v>1000</v>
      </c>
      <c r="T29" s="78" t="s">
        <v>263</v>
      </c>
      <c r="U29" s="78" t="s">
        <v>44</v>
      </c>
      <c r="V29" s="78" t="s">
        <v>45</v>
      </c>
    </row>
    <row r="30" spans="1:22">
      <c r="A30" s="94" t="s">
        <v>594</v>
      </c>
      <c r="B30" s="94" t="s">
        <v>98</v>
      </c>
      <c r="C30" s="85">
        <v>140</v>
      </c>
      <c r="D30" s="86">
        <v>75</v>
      </c>
      <c r="E30" s="86">
        <v>75</v>
      </c>
      <c r="F30" s="86">
        <v>0</v>
      </c>
      <c r="G30" s="86">
        <v>97</v>
      </c>
      <c r="H30" s="86">
        <v>99</v>
      </c>
      <c r="I30" s="86">
        <v>216</v>
      </c>
      <c r="J30" s="87">
        <v>10</v>
      </c>
      <c r="K30" s="81">
        <v>712</v>
      </c>
      <c r="L30" s="86">
        <v>45</v>
      </c>
      <c r="M30" s="88">
        <v>90</v>
      </c>
      <c r="N30" s="86">
        <v>9</v>
      </c>
      <c r="O30" s="86">
        <v>20</v>
      </c>
      <c r="P30" s="86">
        <v>40</v>
      </c>
      <c r="Q30" s="86">
        <v>15</v>
      </c>
      <c r="R30" s="81">
        <v>219</v>
      </c>
      <c r="S30" s="83">
        <v>931</v>
      </c>
      <c r="T30" s="84" t="s">
        <v>48</v>
      </c>
      <c r="U30" s="89">
        <v>1</v>
      </c>
      <c r="V30" s="108" t="s">
        <v>595</v>
      </c>
    </row>
    <row r="31" spans="1:22">
      <c r="A31" s="94" t="s">
        <v>596</v>
      </c>
      <c r="B31" s="94" t="s">
        <v>98</v>
      </c>
      <c r="C31" s="85">
        <v>143</v>
      </c>
      <c r="D31" s="86">
        <v>72</v>
      </c>
      <c r="E31" s="86">
        <v>72</v>
      </c>
      <c r="F31" s="86">
        <v>0</v>
      </c>
      <c r="G31" s="86">
        <v>97</v>
      </c>
      <c r="H31" s="86">
        <v>89</v>
      </c>
      <c r="I31" s="86">
        <v>225</v>
      </c>
      <c r="J31" s="90">
        <v>10</v>
      </c>
      <c r="K31" s="81">
        <v>708</v>
      </c>
      <c r="L31" s="86">
        <v>45</v>
      </c>
      <c r="M31" s="88">
        <v>88</v>
      </c>
      <c r="N31" s="86">
        <v>0</v>
      </c>
      <c r="O31" s="86">
        <v>20</v>
      </c>
      <c r="P31" s="86">
        <v>40</v>
      </c>
      <c r="Q31" s="86">
        <v>15</v>
      </c>
      <c r="R31" s="81">
        <v>208</v>
      </c>
      <c r="S31" s="83">
        <v>916</v>
      </c>
      <c r="T31" s="84" t="s">
        <v>48</v>
      </c>
      <c r="U31" s="89">
        <v>2</v>
      </c>
      <c r="V31" s="108" t="s">
        <v>597</v>
      </c>
    </row>
    <row r="32" spans="1:22">
      <c r="A32" s="94" t="s">
        <v>598</v>
      </c>
      <c r="B32" s="94" t="s">
        <v>308</v>
      </c>
      <c r="C32" s="85">
        <v>139</v>
      </c>
      <c r="D32" s="86">
        <v>72</v>
      </c>
      <c r="E32" s="86">
        <v>72</v>
      </c>
      <c r="F32" s="86">
        <v>-2</v>
      </c>
      <c r="G32" s="86">
        <v>96</v>
      </c>
      <c r="H32" s="86">
        <v>79</v>
      </c>
      <c r="I32" s="86">
        <v>207</v>
      </c>
      <c r="J32" s="87">
        <v>10</v>
      </c>
      <c r="K32" s="81">
        <v>673</v>
      </c>
      <c r="L32" s="86">
        <v>45</v>
      </c>
      <c r="M32" s="88">
        <v>96</v>
      </c>
      <c r="N32" s="86">
        <v>16</v>
      </c>
      <c r="O32" s="86">
        <v>20</v>
      </c>
      <c r="P32" s="86">
        <v>40</v>
      </c>
      <c r="Q32" s="86">
        <v>15</v>
      </c>
      <c r="R32" s="81">
        <v>232</v>
      </c>
      <c r="S32" s="83">
        <v>905</v>
      </c>
      <c r="T32" s="84" t="s">
        <v>48</v>
      </c>
      <c r="U32" s="89">
        <v>3</v>
      </c>
      <c r="V32" s="109" t="s">
        <v>71</v>
      </c>
    </row>
    <row r="33" spans="1:22">
      <c r="A33" s="94" t="s">
        <v>599</v>
      </c>
      <c r="B33" s="94" t="s">
        <v>308</v>
      </c>
      <c r="C33" s="85">
        <v>140</v>
      </c>
      <c r="D33" s="86">
        <v>72</v>
      </c>
      <c r="E33" s="86">
        <v>72</v>
      </c>
      <c r="F33" s="86">
        <v>-10</v>
      </c>
      <c r="G33" s="86">
        <v>96</v>
      </c>
      <c r="H33" s="86">
        <v>110</v>
      </c>
      <c r="I33" s="86">
        <v>180</v>
      </c>
      <c r="J33" s="87">
        <v>10</v>
      </c>
      <c r="K33" s="81">
        <v>670</v>
      </c>
      <c r="L33" s="86">
        <v>40</v>
      </c>
      <c r="M33" s="88">
        <v>96</v>
      </c>
      <c r="N33" s="86">
        <v>9</v>
      </c>
      <c r="O33" s="86">
        <v>20</v>
      </c>
      <c r="P33" s="86">
        <v>40</v>
      </c>
      <c r="Q33" s="86">
        <v>15</v>
      </c>
      <c r="R33" s="81">
        <v>220</v>
      </c>
      <c r="S33" s="83">
        <v>890</v>
      </c>
      <c r="T33" s="84" t="s">
        <v>48</v>
      </c>
      <c r="U33" s="89">
        <v>4</v>
      </c>
      <c r="V33" s="109" t="s">
        <v>71</v>
      </c>
    </row>
    <row r="34" spans="1:22">
      <c r="A34" s="84" t="s">
        <v>600</v>
      </c>
      <c r="B34" s="84" t="s">
        <v>308</v>
      </c>
      <c r="C34" s="85">
        <v>132</v>
      </c>
      <c r="D34" s="86">
        <v>72</v>
      </c>
      <c r="E34" s="86">
        <v>72</v>
      </c>
      <c r="F34" s="86">
        <v>-1</v>
      </c>
      <c r="G34" s="86">
        <v>97</v>
      </c>
      <c r="H34" s="86">
        <v>87</v>
      </c>
      <c r="I34" s="86">
        <v>180</v>
      </c>
      <c r="J34" s="90">
        <v>10</v>
      </c>
      <c r="K34" s="81">
        <v>649</v>
      </c>
      <c r="L34" s="86">
        <v>45</v>
      </c>
      <c r="M34" s="88">
        <v>100</v>
      </c>
      <c r="N34" s="86">
        <v>16</v>
      </c>
      <c r="O34" s="86">
        <v>20</v>
      </c>
      <c r="P34" s="86">
        <v>40</v>
      </c>
      <c r="Q34" s="86">
        <v>15</v>
      </c>
      <c r="R34" s="81">
        <v>236</v>
      </c>
      <c r="S34" s="83">
        <v>885</v>
      </c>
      <c r="T34" s="84" t="s">
        <v>48</v>
      </c>
      <c r="U34" s="89">
        <v>5</v>
      </c>
      <c r="V34" s="110" t="s">
        <v>57</v>
      </c>
    </row>
    <row r="35" spans="1:22">
      <c r="A35" s="84" t="s">
        <v>601</v>
      </c>
      <c r="B35" s="84" t="s">
        <v>308</v>
      </c>
      <c r="C35" s="85">
        <v>135</v>
      </c>
      <c r="D35" s="86">
        <v>72</v>
      </c>
      <c r="E35" s="86">
        <v>72</v>
      </c>
      <c r="F35" s="86">
        <v>-1</v>
      </c>
      <c r="G35" s="86">
        <v>97</v>
      </c>
      <c r="H35" s="86">
        <v>92</v>
      </c>
      <c r="I35" s="86">
        <v>189</v>
      </c>
      <c r="J35" s="87">
        <v>10</v>
      </c>
      <c r="K35" s="81">
        <v>666</v>
      </c>
      <c r="L35" s="86">
        <v>35</v>
      </c>
      <c r="M35" s="88">
        <v>89</v>
      </c>
      <c r="N35" s="86">
        <v>18</v>
      </c>
      <c r="O35" s="86">
        <v>20</v>
      </c>
      <c r="P35" s="86">
        <v>40</v>
      </c>
      <c r="Q35" s="86">
        <v>15</v>
      </c>
      <c r="R35" s="81">
        <v>217</v>
      </c>
      <c r="S35" s="83">
        <v>883</v>
      </c>
      <c r="T35" s="84" t="s">
        <v>48</v>
      </c>
      <c r="U35" s="89">
        <v>6</v>
      </c>
      <c r="V35" s="110" t="s">
        <v>57</v>
      </c>
    </row>
    <row r="36" spans="1:22">
      <c r="A36" s="84" t="s">
        <v>602</v>
      </c>
      <c r="B36" s="84" t="s">
        <v>70</v>
      </c>
      <c r="C36" s="85">
        <v>131</v>
      </c>
      <c r="D36" s="86">
        <v>75</v>
      </c>
      <c r="E36" s="86">
        <v>75</v>
      </c>
      <c r="F36" s="86">
        <v>0</v>
      </c>
      <c r="G36" s="86">
        <v>97</v>
      </c>
      <c r="H36" s="86">
        <v>72</v>
      </c>
      <c r="I36" s="86">
        <v>189</v>
      </c>
      <c r="J36" s="87">
        <v>10</v>
      </c>
      <c r="K36" s="81">
        <v>649</v>
      </c>
      <c r="L36" s="86">
        <v>45</v>
      </c>
      <c r="M36" s="88">
        <v>92</v>
      </c>
      <c r="N36" s="86">
        <v>16</v>
      </c>
      <c r="O36" s="86">
        <v>20</v>
      </c>
      <c r="P36" s="86">
        <v>40</v>
      </c>
      <c r="Q36" s="86">
        <v>15</v>
      </c>
      <c r="R36" s="81">
        <v>228</v>
      </c>
      <c r="S36" s="83">
        <v>877</v>
      </c>
      <c r="T36" s="84" t="s">
        <v>48</v>
      </c>
      <c r="U36" s="89">
        <v>7</v>
      </c>
      <c r="V36" s="110" t="s">
        <v>57</v>
      </c>
    </row>
    <row r="37" spans="1:22">
      <c r="A37" s="94" t="s">
        <v>603</v>
      </c>
      <c r="B37" s="94" t="s">
        <v>308</v>
      </c>
      <c r="C37" s="85">
        <v>127</v>
      </c>
      <c r="D37" s="86">
        <v>72</v>
      </c>
      <c r="E37" s="86">
        <v>72</v>
      </c>
      <c r="F37" s="86">
        <v>0</v>
      </c>
      <c r="G37" s="86">
        <v>97</v>
      </c>
      <c r="H37" s="86">
        <v>101</v>
      </c>
      <c r="I37" s="86">
        <v>162</v>
      </c>
      <c r="J37" s="87">
        <v>10</v>
      </c>
      <c r="K37" s="81">
        <v>641</v>
      </c>
      <c r="L37" s="86">
        <v>45</v>
      </c>
      <c r="M37" s="88">
        <v>96</v>
      </c>
      <c r="N37" s="86">
        <v>16</v>
      </c>
      <c r="O37" s="86">
        <v>20</v>
      </c>
      <c r="P37" s="86">
        <v>40</v>
      </c>
      <c r="Q37" s="86">
        <v>15</v>
      </c>
      <c r="R37" s="81">
        <v>232</v>
      </c>
      <c r="S37" s="83">
        <v>873</v>
      </c>
      <c r="T37" s="84" t="s">
        <v>48</v>
      </c>
      <c r="U37" s="89">
        <v>8</v>
      </c>
      <c r="V37" s="84"/>
    </row>
    <row r="38" spans="1:22">
      <c r="A38" s="84" t="s">
        <v>604</v>
      </c>
      <c r="B38" s="84" t="s">
        <v>308</v>
      </c>
      <c r="C38" s="85">
        <v>129</v>
      </c>
      <c r="D38" s="86">
        <v>72</v>
      </c>
      <c r="E38" s="86">
        <v>72</v>
      </c>
      <c r="F38" s="86">
        <v>0</v>
      </c>
      <c r="G38" s="86">
        <v>97</v>
      </c>
      <c r="H38" s="86">
        <v>91</v>
      </c>
      <c r="I38" s="86">
        <v>162</v>
      </c>
      <c r="J38" s="90">
        <v>10</v>
      </c>
      <c r="K38" s="81">
        <v>633</v>
      </c>
      <c r="L38" s="86">
        <v>45</v>
      </c>
      <c r="M38" s="88">
        <v>96</v>
      </c>
      <c r="N38" s="86">
        <v>18</v>
      </c>
      <c r="O38" s="86">
        <v>20</v>
      </c>
      <c r="P38" s="86">
        <v>40</v>
      </c>
      <c r="Q38" s="86">
        <v>15</v>
      </c>
      <c r="R38" s="81">
        <v>234</v>
      </c>
      <c r="S38" s="83">
        <v>867</v>
      </c>
      <c r="T38" s="84" t="s">
        <v>48</v>
      </c>
      <c r="U38" s="89">
        <v>9</v>
      </c>
      <c r="V38" s="52"/>
    </row>
    <row r="39" spans="1:22">
      <c r="A39" s="95" t="s">
        <v>605</v>
      </c>
      <c r="B39" s="95" t="s">
        <v>308</v>
      </c>
      <c r="C39" s="96">
        <v>126</v>
      </c>
      <c r="D39" s="97">
        <v>72</v>
      </c>
      <c r="E39" s="97">
        <v>72</v>
      </c>
      <c r="F39" s="97">
        <v>-1</v>
      </c>
      <c r="G39" s="97">
        <v>97</v>
      </c>
      <c r="H39" s="97">
        <v>72</v>
      </c>
      <c r="I39" s="97">
        <v>180</v>
      </c>
      <c r="J39" s="98">
        <v>10</v>
      </c>
      <c r="K39" s="99">
        <v>628</v>
      </c>
      <c r="L39" s="97">
        <v>45</v>
      </c>
      <c r="M39" s="100">
        <v>88</v>
      </c>
      <c r="N39" s="97">
        <v>20</v>
      </c>
      <c r="O39" s="97">
        <v>20</v>
      </c>
      <c r="P39" s="97">
        <v>40</v>
      </c>
      <c r="Q39" s="97">
        <v>15</v>
      </c>
      <c r="R39" s="99">
        <v>228</v>
      </c>
      <c r="S39" s="101">
        <v>856</v>
      </c>
      <c r="T39" s="102" t="s">
        <v>48</v>
      </c>
      <c r="U39" s="103">
        <v>10</v>
      </c>
      <c r="V39" s="84"/>
    </row>
    <row r="40" spans="1:22">
      <c r="A40" s="84" t="s">
        <v>606</v>
      </c>
      <c r="B40" s="84" t="s">
        <v>308</v>
      </c>
      <c r="C40" s="85">
        <v>126</v>
      </c>
      <c r="D40" s="86">
        <v>72</v>
      </c>
      <c r="E40" s="86">
        <v>72</v>
      </c>
      <c r="F40" s="86">
        <v>-2</v>
      </c>
      <c r="G40" s="86">
        <v>97</v>
      </c>
      <c r="H40" s="86">
        <v>85</v>
      </c>
      <c r="I40" s="86">
        <v>153</v>
      </c>
      <c r="J40" s="90">
        <v>10</v>
      </c>
      <c r="K40" s="81">
        <v>613</v>
      </c>
      <c r="L40" s="86">
        <v>45</v>
      </c>
      <c r="M40" s="88">
        <v>96</v>
      </c>
      <c r="N40" s="86">
        <v>16</v>
      </c>
      <c r="O40" s="86">
        <v>20</v>
      </c>
      <c r="P40" s="86">
        <v>40</v>
      </c>
      <c r="Q40" s="86">
        <v>15</v>
      </c>
      <c r="R40" s="81">
        <v>232</v>
      </c>
      <c r="S40" s="83">
        <v>845</v>
      </c>
      <c r="T40" s="84" t="s">
        <v>48</v>
      </c>
      <c r="U40" s="89">
        <v>11</v>
      </c>
      <c r="V40" s="84"/>
    </row>
    <row r="41" spans="1:22">
      <c r="A41" s="94" t="s">
        <v>607</v>
      </c>
      <c r="B41" s="94" t="s">
        <v>308</v>
      </c>
      <c r="C41" s="85">
        <v>130</v>
      </c>
      <c r="D41" s="86">
        <v>72</v>
      </c>
      <c r="E41" s="86">
        <v>72</v>
      </c>
      <c r="F41" s="86">
        <v>0</v>
      </c>
      <c r="G41" s="86">
        <v>97</v>
      </c>
      <c r="H41" s="86">
        <v>84</v>
      </c>
      <c r="I41" s="86">
        <v>153</v>
      </c>
      <c r="J41" s="87">
        <v>10</v>
      </c>
      <c r="K41" s="81">
        <v>618</v>
      </c>
      <c r="L41" s="86">
        <v>45</v>
      </c>
      <c r="M41" s="88">
        <v>83</v>
      </c>
      <c r="N41" s="86">
        <v>16</v>
      </c>
      <c r="O41" s="86">
        <v>20</v>
      </c>
      <c r="P41" s="86">
        <v>40</v>
      </c>
      <c r="Q41" s="86">
        <v>15</v>
      </c>
      <c r="R41" s="81">
        <v>219</v>
      </c>
      <c r="S41" s="83">
        <v>837</v>
      </c>
      <c r="T41" s="84" t="s">
        <v>48</v>
      </c>
      <c r="U41" s="89">
        <v>12</v>
      </c>
      <c r="V41" s="84"/>
    </row>
    <row r="42" spans="1:22">
      <c r="A42" s="94" t="s">
        <v>608</v>
      </c>
      <c r="B42" s="94" t="s">
        <v>308</v>
      </c>
      <c r="C42" s="85">
        <v>123</v>
      </c>
      <c r="D42" s="86">
        <v>72</v>
      </c>
      <c r="E42" s="86">
        <v>72</v>
      </c>
      <c r="F42" s="86">
        <v>-2</v>
      </c>
      <c r="G42" s="86">
        <v>96</v>
      </c>
      <c r="H42" s="86">
        <v>71</v>
      </c>
      <c r="I42" s="86">
        <v>153</v>
      </c>
      <c r="J42" s="87">
        <v>10</v>
      </c>
      <c r="K42" s="81">
        <v>595</v>
      </c>
      <c r="L42" s="86">
        <v>45</v>
      </c>
      <c r="M42" s="88">
        <v>96</v>
      </c>
      <c r="N42" s="86">
        <v>18</v>
      </c>
      <c r="O42" s="86">
        <v>20</v>
      </c>
      <c r="P42" s="86">
        <v>40</v>
      </c>
      <c r="Q42" s="86">
        <v>15</v>
      </c>
      <c r="R42" s="81">
        <v>234</v>
      </c>
      <c r="S42" s="83">
        <v>829</v>
      </c>
      <c r="T42" s="84" t="s">
        <v>48</v>
      </c>
      <c r="U42" s="89">
        <v>13</v>
      </c>
      <c r="V42" s="84"/>
    </row>
    <row r="43" spans="1:22">
      <c r="A43" s="84" t="s">
        <v>609</v>
      </c>
      <c r="B43" s="84" t="s">
        <v>308</v>
      </c>
      <c r="C43" s="85">
        <v>112</v>
      </c>
      <c r="D43" s="86">
        <v>69</v>
      </c>
      <c r="E43" s="86">
        <v>69</v>
      </c>
      <c r="F43" s="86">
        <v>0</v>
      </c>
      <c r="G43" s="86">
        <v>96</v>
      </c>
      <c r="H43" s="86">
        <v>93</v>
      </c>
      <c r="I43" s="86">
        <v>90</v>
      </c>
      <c r="J43" s="87">
        <v>10</v>
      </c>
      <c r="K43" s="81">
        <v>539</v>
      </c>
      <c r="L43" s="92">
        <v>40</v>
      </c>
      <c r="M43" s="88">
        <v>95</v>
      </c>
      <c r="N43" s="86">
        <v>20</v>
      </c>
      <c r="O43" s="86">
        <v>20</v>
      </c>
      <c r="P43" s="86">
        <v>40</v>
      </c>
      <c r="Q43" s="86">
        <v>15</v>
      </c>
      <c r="R43" s="81">
        <v>230</v>
      </c>
      <c r="S43" s="83">
        <v>769</v>
      </c>
      <c r="T43" s="84" t="s">
        <v>48</v>
      </c>
      <c r="U43" s="89">
        <v>14</v>
      </c>
      <c r="V43" s="84"/>
    </row>
    <row r="44" spans="1:22">
      <c r="A44" s="94" t="s">
        <v>575</v>
      </c>
      <c r="B44" s="94" t="s">
        <v>145</v>
      </c>
      <c r="C44" s="85">
        <v>111</v>
      </c>
      <c r="D44" s="86">
        <v>72</v>
      </c>
      <c r="E44" s="86">
        <v>72</v>
      </c>
      <c r="F44" s="86">
        <v>0</v>
      </c>
      <c r="G44" s="86">
        <v>96</v>
      </c>
      <c r="H44" s="86">
        <v>81</v>
      </c>
      <c r="I44" s="86">
        <v>126</v>
      </c>
      <c r="J44" s="87">
        <v>10</v>
      </c>
      <c r="K44" s="81">
        <v>568</v>
      </c>
      <c r="L44" s="86">
        <v>25</v>
      </c>
      <c r="M44" s="88">
        <v>86</v>
      </c>
      <c r="N44" s="86">
        <v>0</v>
      </c>
      <c r="O44" s="86">
        <v>20</v>
      </c>
      <c r="P44" s="86">
        <v>40</v>
      </c>
      <c r="Q44" s="86">
        <v>10</v>
      </c>
      <c r="R44" s="81">
        <v>181</v>
      </c>
      <c r="S44" s="83">
        <v>749</v>
      </c>
      <c r="T44" s="84" t="s">
        <v>48</v>
      </c>
      <c r="U44" s="89">
        <v>15</v>
      </c>
      <c r="V44" s="84"/>
    </row>
    <row r="45" spans="1:22">
      <c r="A45" s="94" t="s">
        <v>610</v>
      </c>
      <c r="B45" s="94" t="s">
        <v>280</v>
      </c>
      <c r="C45" s="85">
        <v>134</v>
      </c>
      <c r="D45" s="86">
        <v>72</v>
      </c>
      <c r="E45" s="86">
        <v>72</v>
      </c>
      <c r="F45" s="86">
        <v>0</v>
      </c>
      <c r="G45" s="86">
        <v>96</v>
      </c>
      <c r="H45" s="86">
        <v>79</v>
      </c>
      <c r="I45" s="86">
        <v>153</v>
      </c>
      <c r="J45" s="87">
        <v>10</v>
      </c>
      <c r="K45" s="81">
        <v>616</v>
      </c>
      <c r="L45" s="86">
        <v>10</v>
      </c>
      <c r="M45" s="88">
        <v>78</v>
      </c>
      <c r="N45" s="86">
        <v>0</v>
      </c>
      <c r="O45" s="86">
        <v>20</v>
      </c>
      <c r="P45" s="86">
        <v>0</v>
      </c>
      <c r="Q45" s="86">
        <v>0</v>
      </c>
      <c r="R45" s="81">
        <v>108</v>
      </c>
      <c r="S45" s="83">
        <v>724</v>
      </c>
      <c r="T45" s="84" t="s">
        <v>48</v>
      </c>
      <c r="U45" s="89">
        <v>16</v>
      </c>
      <c r="V45" s="84"/>
    </row>
    <row r="46" spans="1:22">
      <c r="A46" s="84" t="s">
        <v>611</v>
      </c>
      <c r="B46" s="84" t="s">
        <v>70</v>
      </c>
      <c r="C46" s="85">
        <v>81</v>
      </c>
      <c r="D46" s="86">
        <v>63</v>
      </c>
      <c r="E46" s="86">
        <v>63</v>
      </c>
      <c r="F46" s="86">
        <v>-10</v>
      </c>
      <c r="G46" s="86">
        <v>90</v>
      </c>
      <c r="H46" s="86">
        <v>103</v>
      </c>
      <c r="I46" s="86">
        <v>18</v>
      </c>
      <c r="J46" s="87">
        <v>10</v>
      </c>
      <c r="K46" s="81">
        <v>418</v>
      </c>
      <c r="L46" s="92">
        <v>45</v>
      </c>
      <c r="M46" s="88">
        <v>88</v>
      </c>
      <c r="N46" s="86">
        <v>0</v>
      </c>
      <c r="O46" s="86">
        <v>20</v>
      </c>
      <c r="P46" s="86">
        <v>0</v>
      </c>
      <c r="Q46" s="86">
        <v>0</v>
      </c>
      <c r="R46" s="81">
        <v>153</v>
      </c>
      <c r="S46" s="83">
        <v>571</v>
      </c>
      <c r="T46" s="84" t="s">
        <v>48</v>
      </c>
      <c r="U46" s="89">
        <v>17</v>
      </c>
      <c r="V46" s="84"/>
    </row>
    <row r="47" spans="1:22">
      <c r="A47" s="94" t="s">
        <v>612</v>
      </c>
      <c r="B47" s="94" t="s">
        <v>67</v>
      </c>
      <c r="C47" s="85">
        <v>34</v>
      </c>
      <c r="D47" s="86">
        <v>39</v>
      </c>
      <c r="E47" s="86">
        <v>39</v>
      </c>
      <c r="F47" s="86">
        <v>-3</v>
      </c>
      <c r="G47" s="86">
        <v>20</v>
      </c>
      <c r="H47" s="86">
        <v>92</v>
      </c>
      <c r="I47" s="86">
        <v>1</v>
      </c>
      <c r="J47" s="87">
        <v>10</v>
      </c>
      <c r="K47" s="81">
        <v>232</v>
      </c>
      <c r="L47" s="86">
        <v>40</v>
      </c>
      <c r="M47" s="88">
        <v>84</v>
      </c>
      <c r="N47" s="86">
        <v>0</v>
      </c>
      <c r="O47" s="86">
        <v>20</v>
      </c>
      <c r="P47" s="86">
        <v>40</v>
      </c>
      <c r="Q47" s="86">
        <v>15</v>
      </c>
      <c r="R47" s="81">
        <v>199</v>
      </c>
      <c r="S47" s="83">
        <v>431</v>
      </c>
      <c r="T47" s="84" t="s">
        <v>48</v>
      </c>
      <c r="U47" s="89">
        <v>18</v>
      </c>
      <c r="V47" s="84"/>
    </row>
    <row r="48" spans="1:22">
      <c r="A48" s="84" t="s">
        <v>613</v>
      </c>
      <c r="B48" s="84" t="s">
        <v>54</v>
      </c>
      <c r="C48" s="85">
        <v>135</v>
      </c>
      <c r="D48" s="86">
        <v>72</v>
      </c>
      <c r="E48" s="86">
        <v>72</v>
      </c>
      <c r="F48" s="86">
        <v>0</v>
      </c>
      <c r="G48" s="86">
        <v>97</v>
      </c>
      <c r="H48" s="86">
        <v>112</v>
      </c>
      <c r="I48" s="86">
        <v>225</v>
      </c>
      <c r="J48" s="90">
        <v>10</v>
      </c>
      <c r="K48" s="81">
        <v>723</v>
      </c>
      <c r="L48" s="92">
        <v>45</v>
      </c>
      <c r="M48" s="88">
        <v>95</v>
      </c>
      <c r="N48" s="86">
        <v>16</v>
      </c>
      <c r="O48" s="86">
        <v>20</v>
      </c>
      <c r="P48" s="86">
        <v>40</v>
      </c>
      <c r="Q48" s="86">
        <v>15</v>
      </c>
      <c r="R48" s="81">
        <v>231</v>
      </c>
      <c r="S48" s="83">
        <v>954</v>
      </c>
      <c r="T48" s="84" t="s">
        <v>49</v>
      </c>
      <c r="U48" s="89">
        <v>1</v>
      </c>
      <c r="V48" s="107" t="s">
        <v>595</v>
      </c>
    </row>
    <row r="49" spans="1:22">
      <c r="A49" s="84" t="s">
        <v>614</v>
      </c>
      <c r="B49" s="84" t="s">
        <v>63</v>
      </c>
      <c r="C49" s="85">
        <v>140</v>
      </c>
      <c r="D49" s="86">
        <v>72</v>
      </c>
      <c r="E49" s="86">
        <v>72</v>
      </c>
      <c r="F49" s="86">
        <v>-2</v>
      </c>
      <c r="G49" s="86">
        <v>97</v>
      </c>
      <c r="H49" s="86">
        <v>99</v>
      </c>
      <c r="I49" s="86">
        <v>198</v>
      </c>
      <c r="J49" s="90">
        <v>10</v>
      </c>
      <c r="K49" s="81">
        <v>686</v>
      </c>
      <c r="L49" s="86">
        <v>45</v>
      </c>
      <c r="M49" s="88">
        <v>96</v>
      </c>
      <c r="N49" s="86">
        <v>4</v>
      </c>
      <c r="O49" s="86">
        <v>20</v>
      </c>
      <c r="P49" s="86">
        <v>40</v>
      </c>
      <c r="Q49" s="86">
        <v>15</v>
      </c>
      <c r="R49" s="81">
        <v>220</v>
      </c>
      <c r="S49" s="83">
        <v>906</v>
      </c>
      <c r="T49" s="84" t="s">
        <v>49</v>
      </c>
      <c r="U49" s="89">
        <v>2</v>
      </c>
      <c r="V49" s="107" t="s">
        <v>597</v>
      </c>
    </row>
    <row r="50" spans="1:22">
      <c r="A50" s="102" t="s">
        <v>615</v>
      </c>
      <c r="B50" s="102" t="s">
        <v>54</v>
      </c>
      <c r="C50" s="96">
        <v>135</v>
      </c>
      <c r="D50" s="97">
        <v>72</v>
      </c>
      <c r="E50" s="97">
        <v>72</v>
      </c>
      <c r="F50" s="97">
        <v>0</v>
      </c>
      <c r="G50" s="97">
        <v>97</v>
      </c>
      <c r="H50" s="97">
        <v>91</v>
      </c>
      <c r="I50" s="97">
        <v>207</v>
      </c>
      <c r="J50" s="98">
        <v>10</v>
      </c>
      <c r="K50" s="99">
        <v>684</v>
      </c>
      <c r="L50" s="106">
        <v>45</v>
      </c>
      <c r="M50" s="100">
        <v>93</v>
      </c>
      <c r="N50" s="97">
        <v>2</v>
      </c>
      <c r="O50" s="97">
        <v>20</v>
      </c>
      <c r="P50" s="97">
        <v>40</v>
      </c>
      <c r="Q50" s="97">
        <v>15</v>
      </c>
      <c r="R50" s="99">
        <v>215</v>
      </c>
      <c r="S50" s="101">
        <v>899</v>
      </c>
      <c r="T50" s="102" t="s">
        <v>49</v>
      </c>
      <c r="U50" s="103">
        <v>3</v>
      </c>
      <c r="V50" s="109" t="s">
        <v>71</v>
      </c>
    </row>
    <row r="51" spans="1:22">
      <c r="A51" s="94" t="s">
        <v>616</v>
      </c>
      <c r="B51" s="94" t="s">
        <v>54</v>
      </c>
      <c r="C51" s="85">
        <v>130</v>
      </c>
      <c r="D51" s="86">
        <v>72</v>
      </c>
      <c r="E51" s="86">
        <v>72</v>
      </c>
      <c r="F51" s="86">
        <v>0</v>
      </c>
      <c r="G51" s="86">
        <v>97</v>
      </c>
      <c r="H51" s="86">
        <v>95</v>
      </c>
      <c r="I51" s="86">
        <v>189</v>
      </c>
      <c r="J51" s="87">
        <v>10</v>
      </c>
      <c r="K51" s="81">
        <v>665</v>
      </c>
      <c r="L51" s="88">
        <v>45</v>
      </c>
      <c r="M51" s="86">
        <v>100</v>
      </c>
      <c r="N51" s="86">
        <v>2</v>
      </c>
      <c r="O51" s="86">
        <v>20</v>
      </c>
      <c r="P51" s="86">
        <v>40</v>
      </c>
      <c r="Q51" s="86">
        <v>15</v>
      </c>
      <c r="R51" s="81">
        <v>222</v>
      </c>
      <c r="S51" s="83">
        <v>887</v>
      </c>
      <c r="T51" s="84" t="s">
        <v>49</v>
      </c>
      <c r="U51" s="89">
        <v>4</v>
      </c>
      <c r="V51" s="110" t="s">
        <v>57</v>
      </c>
    </row>
    <row r="52" spans="1:22">
      <c r="A52" s="84" t="s">
        <v>158</v>
      </c>
      <c r="B52" s="84" t="s">
        <v>54</v>
      </c>
      <c r="C52" s="85">
        <v>135</v>
      </c>
      <c r="D52" s="86">
        <v>72</v>
      </c>
      <c r="E52" s="86">
        <v>72</v>
      </c>
      <c r="F52" s="86">
        <v>0</v>
      </c>
      <c r="G52" s="86">
        <v>96</v>
      </c>
      <c r="H52" s="86">
        <v>87</v>
      </c>
      <c r="I52" s="86">
        <v>198</v>
      </c>
      <c r="J52" s="87">
        <v>10</v>
      </c>
      <c r="K52" s="81">
        <v>670</v>
      </c>
      <c r="L52" s="93">
        <v>45</v>
      </c>
      <c r="M52" s="86">
        <v>93</v>
      </c>
      <c r="N52" s="86">
        <v>2</v>
      </c>
      <c r="O52" s="86">
        <v>20</v>
      </c>
      <c r="P52" s="86">
        <v>40</v>
      </c>
      <c r="Q52" s="86">
        <v>15</v>
      </c>
      <c r="R52" s="81">
        <v>215</v>
      </c>
      <c r="S52" s="83">
        <v>885</v>
      </c>
      <c r="T52" s="84" t="s">
        <v>49</v>
      </c>
      <c r="U52" s="89">
        <v>5</v>
      </c>
      <c r="V52" s="110" t="s">
        <v>57</v>
      </c>
    </row>
    <row r="53" spans="1:22">
      <c r="A53" s="94" t="s">
        <v>617</v>
      </c>
      <c r="B53" s="94" t="s">
        <v>54</v>
      </c>
      <c r="C53" s="85">
        <v>131</v>
      </c>
      <c r="D53" s="86">
        <v>72</v>
      </c>
      <c r="E53" s="86">
        <v>72</v>
      </c>
      <c r="F53" s="86">
        <v>-2</v>
      </c>
      <c r="G53" s="86">
        <v>97</v>
      </c>
      <c r="H53" s="86">
        <v>93</v>
      </c>
      <c r="I53" s="86">
        <v>189</v>
      </c>
      <c r="J53" s="87">
        <v>10</v>
      </c>
      <c r="K53" s="81">
        <v>662</v>
      </c>
      <c r="L53" s="88">
        <v>45</v>
      </c>
      <c r="M53" s="86">
        <v>97</v>
      </c>
      <c r="N53" s="86">
        <v>5</v>
      </c>
      <c r="O53" s="86">
        <v>20</v>
      </c>
      <c r="P53" s="86">
        <v>40</v>
      </c>
      <c r="Q53" s="86">
        <v>15</v>
      </c>
      <c r="R53" s="81">
        <v>222</v>
      </c>
      <c r="S53" s="83">
        <v>884</v>
      </c>
      <c r="T53" s="84" t="s">
        <v>49</v>
      </c>
      <c r="U53" s="89">
        <v>6</v>
      </c>
      <c r="V53" s="84"/>
    </row>
    <row r="54" spans="1:22">
      <c r="A54" s="84" t="s">
        <v>618</v>
      </c>
      <c r="B54" s="84" t="s">
        <v>54</v>
      </c>
      <c r="C54" s="85">
        <v>134</v>
      </c>
      <c r="D54" s="86">
        <v>72</v>
      </c>
      <c r="E54" s="86">
        <v>72</v>
      </c>
      <c r="F54" s="86">
        <v>0</v>
      </c>
      <c r="G54" s="86">
        <v>96</v>
      </c>
      <c r="H54" s="86">
        <v>98</v>
      </c>
      <c r="I54" s="86">
        <v>180</v>
      </c>
      <c r="J54" s="87">
        <v>10</v>
      </c>
      <c r="K54" s="81">
        <v>662</v>
      </c>
      <c r="L54" s="93">
        <v>45</v>
      </c>
      <c r="M54" s="86">
        <v>100</v>
      </c>
      <c r="N54" s="86">
        <v>2</v>
      </c>
      <c r="O54" s="86">
        <v>20</v>
      </c>
      <c r="P54" s="86">
        <v>40</v>
      </c>
      <c r="Q54" s="86">
        <v>15</v>
      </c>
      <c r="R54" s="81">
        <v>222</v>
      </c>
      <c r="S54" s="83">
        <v>884</v>
      </c>
      <c r="T54" s="84" t="s">
        <v>49</v>
      </c>
      <c r="U54" s="89">
        <v>6</v>
      </c>
      <c r="V54" s="84"/>
    </row>
    <row r="55" spans="1:22">
      <c r="A55" s="94" t="s">
        <v>619</v>
      </c>
      <c r="B55" s="94" t="s">
        <v>54</v>
      </c>
      <c r="C55" s="85">
        <v>128</v>
      </c>
      <c r="D55" s="86">
        <v>72</v>
      </c>
      <c r="E55" s="86">
        <v>72</v>
      </c>
      <c r="F55" s="86">
        <v>0</v>
      </c>
      <c r="G55" s="86">
        <v>96</v>
      </c>
      <c r="H55" s="86">
        <v>96</v>
      </c>
      <c r="I55" s="86">
        <v>180</v>
      </c>
      <c r="J55" s="87">
        <v>10</v>
      </c>
      <c r="K55" s="81">
        <v>654</v>
      </c>
      <c r="L55" s="88">
        <v>45</v>
      </c>
      <c r="M55" s="86">
        <v>100</v>
      </c>
      <c r="N55" s="86">
        <v>2</v>
      </c>
      <c r="O55" s="86">
        <v>20</v>
      </c>
      <c r="P55" s="86">
        <v>40</v>
      </c>
      <c r="Q55" s="86">
        <v>15</v>
      </c>
      <c r="R55" s="81">
        <v>222</v>
      </c>
      <c r="S55" s="83">
        <v>876</v>
      </c>
      <c r="T55" s="84" t="s">
        <v>49</v>
      </c>
      <c r="U55" s="89">
        <v>8</v>
      </c>
      <c r="V55" s="84"/>
    </row>
    <row r="56" spans="1:22">
      <c r="A56" s="84" t="s">
        <v>620</v>
      </c>
      <c r="B56" s="84" t="s">
        <v>54</v>
      </c>
      <c r="C56" s="85">
        <v>133</v>
      </c>
      <c r="D56" s="86">
        <v>72</v>
      </c>
      <c r="E56" s="86">
        <v>72</v>
      </c>
      <c r="F56" s="86">
        <v>0</v>
      </c>
      <c r="G56" s="86">
        <v>97</v>
      </c>
      <c r="H56" s="86">
        <v>97</v>
      </c>
      <c r="I56" s="86">
        <v>171</v>
      </c>
      <c r="J56" s="87">
        <v>10</v>
      </c>
      <c r="K56" s="81">
        <v>652</v>
      </c>
      <c r="L56" s="93">
        <v>45</v>
      </c>
      <c r="M56" s="86">
        <v>99</v>
      </c>
      <c r="N56" s="86">
        <v>2</v>
      </c>
      <c r="O56" s="86">
        <v>20</v>
      </c>
      <c r="P56" s="86">
        <v>40</v>
      </c>
      <c r="Q56" s="86">
        <v>15</v>
      </c>
      <c r="R56" s="81">
        <v>221</v>
      </c>
      <c r="S56" s="83">
        <v>873</v>
      </c>
      <c r="T56" s="84" t="s">
        <v>49</v>
      </c>
      <c r="U56" s="89">
        <v>9</v>
      </c>
      <c r="V56" s="84"/>
    </row>
    <row r="57" spans="1:22">
      <c r="A57" s="94" t="s">
        <v>621</v>
      </c>
      <c r="B57" s="94" t="s">
        <v>54</v>
      </c>
      <c r="C57" s="85">
        <v>128</v>
      </c>
      <c r="D57" s="86">
        <v>72</v>
      </c>
      <c r="E57" s="86">
        <v>72</v>
      </c>
      <c r="F57" s="86">
        <v>-2</v>
      </c>
      <c r="G57" s="86">
        <v>96</v>
      </c>
      <c r="H57" s="86">
        <v>89</v>
      </c>
      <c r="I57" s="86">
        <v>180</v>
      </c>
      <c r="J57" s="87">
        <v>10</v>
      </c>
      <c r="K57" s="81">
        <v>645</v>
      </c>
      <c r="L57" s="88">
        <v>45</v>
      </c>
      <c r="M57" s="86">
        <v>97</v>
      </c>
      <c r="N57" s="86">
        <v>2</v>
      </c>
      <c r="O57" s="86">
        <v>20</v>
      </c>
      <c r="P57" s="86">
        <v>40</v>
      </c>
      <c r="Q57" s="86">
        <v>15</v>
      </c>
      <c r="R57" s="81">
        <v>219</v>
      </c>
      <c r="S57" s="83">
        <v>864</v>
      </c>
      <c r="T57" s="84" t="s">
        <v>49</v>
      </c>
      <c r="U57" s="89">
        <v>10</v>
      </c>
      <c r="V57" s="84"/>
    </row>
    <row r="58" spans="1:22">
      <c r="A58" s="84" t="s">
        <v>622</v>
      </c>
      <c r="B58" s="84" t="s">
        <v>327</v>
      </c>
      <c r="C58" s="85">
        <v>127</v>
      </c>
      <c r="D58" s="86">
        <v>72</v>
      </c>
      <c r="E58" s="86">
        <v>72</v>
      </c>
      <c r="F58" s="86">
        <v>0</v>
      </c>
      <c r="G58" s="86">
        <v>97</v>
      </c>
      <c r="H58" s="86">
        <v>78</v>
      </c>
      <c r="I58" s="86">
        <v>144</v>
      </c>
      <c r="J58" s="90">
        <v>10</v>
      </c>
      <c r="K58" s="81">
        <v>600</v>
      </c>
      <c r="L58" s="93">
        <v>40</v>
      </c>
      <c r="M58" s="86">
        <v>95</v>
      </c>
      <c r="N58" s="86">
        <v>12</v>
      </c>
      <c r="O58" s="86">
        <v>20</v>
      </c>
      <c r="P58" s="86">
        <v>40</v>
      </c>
      <c r="Q58" s="86">
        <v>15</v>
      </c>
      <c r="R58" s="81">
        <v>222</v>
      </c>
      <c r="S58" s="83">
        <v>822</v>
      </c>
      <c r="T58" s="84" t="s">
        <v>49</v>
      </c>
      <c r="U58" s="89">
        <v>11</v>
      </c>
      <c r="V58" s="84"/>
    </row>
    <row r="59" spans="1:22">
      <c r="A59" s="84" t="s">
        <v>623</v>
      </c>
      <c r="B59" s="84" t="s">
        <v>63</v>
      </c>
      <c r="C59" s="85">
        <v>117</v>
      </c>
      <c r="D59" s="86">
        <v>72</v>
      </c>
      <c r="E59" s="86">
        <v>72</v>
      </c>
      <c r="F59" s="86">
        <v>0</v>
      </c>
      <c r="G59" s="86">
        <v>97</v>
      </c>
      <c r="H59" s="86">
        <v>118</v>
      </c>
      <c r="I59" s="86">
        <v>72</v>
      </c>
      <c r="J59" s="87">
        <v>10</v>
      </c>
      <c r="K59" s="81">
        <v>558</v>
      </c>
      <c r="L59" s="93">
        <v>35</v>
      </c>
      <c r="M59" s="86">
        <v>90</v>
      </c>
      <c r="N59" s="86">
        <v>2</v>
      </c>
      <c r="O59" s="86">
        <v>20</v>
      </c>
      <c r="P59" s="86">
        <v>40</v>
      </c>
      <c r="Q59" s="86">
        <v>15</v>
      </c>
      <c r="R59" s="81">
        <v>202</v>
      </c>
      <c r="S59" s="83">
        <v>760</v>
      </c>
      <c r="T59" s="84" t="s">
        <v>49</v>
      </c>
      <c r="U59" s="89">
        <v>12</v>
      </c>
      <c r="V59" s="84"/>
    </row>
    <row r="60" spans="1:22">
      <c r="A60" s="84" t="s">
        <v>624</v>
      </c>
      <c r="B60" s="84" t="s">
        <v>108</v>
      </c>
      <c r="C60" s="85">
        <v>116</v>
      </c>
      <c r="D60" s="86">
        <v>72</v>
      </c>
      <c r="E60" s="86">
        <v>72</v>
      </c>
      <c r="F60" s="86">
        <v>-10</v>
      </c>
      <c r="G60" s="86">
        <v>97</v>
      </c>
      <c r="H60" s="86">
        <v>101</v>
      </c>
      <c r="I60" s="86">
        <v>126</v>
      </c>
      <c r="J60" s="87">
        <v>10</v>
      </c>
      <c r="K60" s="81">
        <v>584</v>
      </c>
      <c r="L60" s="93">
        <v>40</v>
      </c>
      <c r="M60" s="86">
        <v>83</v>
      </c>
      <c r="N60" s="86">
        <v>2</v>
      </c>
      <c r="O60" s="86">
        <v>20</v>
      </c>
      <c r="P60" s="86">
        <v>0</v>
      </c>
      <c r="Q60" s="86">
        <v>10</v>
      </c>
      <c r="R60" s="81">
        <v>155</v>
      </c>
      <c r="S60" s="83">
        <v>739</v>
      </c>
      <c r="T60" s="84" t="s">
        <v>49</v>
      </c>
      <c r="U60" s="89">
        <v>13</v>
      </c>
      <c r="V60" s="84"/>
    </row>
    <row r="61" spans="1:22">
      <c r="A61" s="84" t="s">
        <v>572</v>
      </c>
      <c r="B61" s="84" t="s">
        <v>108</v>
      </c>
      <c r="C61" s="85">
        <v>106</v>
      </c>
      <c r="D61" s="86">
        <v>72</v>
      </c>
      <c r="E61" s="86">
        <v>72</v>
      </c>
      <c r="F61" s="86">
        <v>0</v>
      </c>
      <c r="G61" s="86">
        <v>96</v>
      </c>
      <c r="H61" s="86">
        <v>88</v>
      </c>
      <c r="I61" s="86">
        <v>81</v>
      </c>
      <c r="J61" s="90">
        <v>10</v>
      </c>
      <c r="K61" s="81">
        <v>525</v>
      </c>
      <c r="L61" s="93">
        <v>45</v>
      </c>
      <c r="M61" s="86">
        <v>78</v>
      </c>
      <c r="N61" s="86">
        <v>0</v>
      </c>
      <c r="O61" s="86">
        <v>20</v>
      </c>
      <c r="P61" s="86">
        <v>0</v>
      </c>
      <c r="Q61" s="86">
        <v>15</v>
      </c>
      <c r="R61" s="81">
        <v>158</v>
      </c>
      <c r="S61" s="83">
        <v>683</v>
      </c>
      <c r="T61" s="84" t="s">
        <v>49</v>
      </c>
      <c r="U61" s="89">
        <v>14</v>
      </c>
      <c r="V61" s="84"/>
    </row>
    <row r="62" spans="1:22">
      <c r="A62" s="84" t="s">
        <v>625</v>
      </c>
      <c r="B62" s="84" t="s">
        <v>150</v>
      </c>
      <c r="C62" s="85">
        <v>150</v>
      </c>
      <c r="D62" s="86">
        <v>72</v>
      </c>
      <c r="E62" s="86">
        <v>72</v>
      </c>
      <c r="F62" s="86">
        <v>0</v>
      </c>
      <c r="G62" s="86">
        <v>97</v>
      </c>
      <c r="H62" s="86">
        <v>120</v>
      </c>
      <c r="I62" s="86">
        <v>225</v>
      </c>
      <c r="J62" s="87">
        <v>10</v>
      </c>
      <c r="K62" s="81">
        <v>746</v>
      </c>
      <c r="L62" s="93">
        <v>45</v>
      </c>
      <c r="M62" s="86">
        <v>98</v>
      </c>
      <c r="N62" s="86">
        <v>2</v>
      </c>
      <c r="O62" s="86">
        <v>20</v>
      </c>
      <c r="P62" s="86">
        <v>40</v>
      </c>
      <c r="Q62" s="86">
        <v>15</v>
      </c>
      <c r="R62" s="81">
        <v>220</v>
      </c>
      <c r="S62" s="83">
        <v>966</v>
      </c>
      <c r="T62" s="84" t="s">
        <v>127</v>
      </c>
      <c r="U62" s="89">
        <v>1</v>
      </c>
      <c r="V62" s="107" t="s">
        <v>595</v>
      </c>
    </row>
    <row r="63" spans="1:22">
      <c r="A63" s="84" t="s">
        <v>626</v>
      </c>
      <c r="B63" s="84" t="s">
        <v>106</v>
      </c>
      <c r="C63" s="85">
        <v>143</v>
      </c>
      <c r="D63" s="86">
        <v>72</v>
      </c>
      <c r="E63" s="86">
        <v>72</v>
      </c>
      <c r="F63" s="86">
        <v>0</v>
      </c>
      <c r="G63" s="86">
        <v>97</v>
      </c>
      <c r="H63" s="86">
        <v>86</v>
      </c>
      <c r="I63" s="86">
        <v>225</v>
      </c>
      <c r="J63" s="90">
        <v>10</v>
      </c>
      <c r="K63" s="81">
        <v>705</v>
      </c>
      <c r="L63" s="88">
        <v>45</v>
      </c>
      <c r="M63" s="86">
        <v>98</v>
      </c>
      <c r="N63" s="86">
        <v>2</v>
      </c>
      <c r="O63" s="86">
        <v>20</v>
      </c>
      <c r="P63" s="86">
        <v>40</v>
      </c>
      <c r="Q63" s="86">
        <v>15</v>
      </c>
      <c r="R63" s="81">
        <v>220</v>
      </c>
      <c r="S63" s="83">
        <v>925</v>
      </c>
      <c r="T63" s="84" t="s">
        <v>127</v>
      </c>
      <c r="U63" s="89">
        <v>2</v>
      </c>
      <c r="V63" s="107" t="s">
        <v>597</v>
      </c>
    </row>
    <row r="64" spans="1:22">
      <c r="A64" s="84" t="s">
        <v>627</v>
      </c>
      <c r="B64" s="84" t="s">
        <v>90</v>
      </c>
      <c r="C64" s="85">
        <v>146</v>
      </c>
      <c r="D64" s="86">
        <v>72</v>
      </c>
      <c r="E64" s="86">
        <v>72</v>
      </c>
      <c r="F64" s="86">
        <v>0</v>
      </c>
      <c r="G64" s="86">
        <v>97</v>
      </c>
      <c r="H64" s="86">
        <v>109</v>
      </c>
      <c r="I64" s="86">
        <v>216</v>
      </c>
      <c r="J64" s="90">
        <v>10</v>
      </c>
      <c r="K64" s="81">
        <v>722</v>
      </c>
      <c r="L64" s="93">
        <v>45</v>
      </c>
      <c r="M64" s="86">
        <v>79</v>
      </c>
      <c r="N64" s="86">
        <v>0</v>
      </c>
      <c r="O64" s="86">
        <v>20</v>
      </c>
      <c r="P64" s="86">
        <v>40</v>
      </c>
      <c r="Q64" s="86">
        <v>15</v>
      </c>
      <c r="R64" s="81">
        <v>199</v>
      </c>
      <c r="S64" s="83">
        <v>921</v>
      </c>
      <c r="T64" s="84" t="s">
        <v>127</v>
      </c>
      <c r="U64" s="89">
        <v>3</v>
      </c>
      <c r="V64" s="109" t="s">
        <v>71</v>
      </c>
    </row>
    <row r="65" spans="1:22">
      <c r="A65" s="84" t="s">
        <v>628</v>
      </c>
      <c r="B65" s="84" t="s">
        <v>90</v>
      </c>
      <c r="C65" s="85">
        <v>142</v>
      </c>
      <c r="D65" s="86">
        <v>72</v>
      </c>
      <c r="E65" s="86">
        <v>72</v>
      </c>
      <c r="F65" s="86">
        <v>-10</v>
      </c>
      <c r="G65" s="86">
        <v>97</v>
      </c>
      <c r="H65" s="86">
        <v>99</v>
      </c>
      <c r="I65" s="86">
        <v>207</v>
      </c>
      <c r="J65" s="90">
        <v>10</v>
      </c>
      <c r="K65" s="81">
        <v>689</v>
      </c>
      <c r="L65" s="93">
        <v>45</v>
      </c>
      <c r="M65" s="86">
        <v>100</v>
      </c>
      <c r="N65" s="86">
        <v>2</v>
      </c>
      <c r="O65" s="86">
        <v>20</v>
      </c>
      <c r="P65" s="86">
        <v>40</v>
      </c>
      <c r="Q65" s="86">
        <v>15</v>
      </c>
      <c r="R65" s="81">
        <v>222</v>
      </c>
      <c r="S65" s="83">
        <v>911</v>
      </c>
      <c r="T65" s="84" t="s">
        <v>127</v>
      </c>
      <c r="U65" s="89">
        <v>4</v>
      </c>
      <c r="V65" s="109" t="s">
        <v>71</v>
      </c>
    </row>
    <row r="66" spans="1:22">
      <c r="A66" s="94" t="s">
        <v>629</v>
      </c>
      <c r="B66" s="94" t="s">
        <v>630</v>
      </c>
      <c r="C66" s="85">
        <v>149</v>
      </c>
      <c r="D66" s="86">
        <v>72</v>
      </c>
      <c r="E66" s="86">
        <v>72</v>
      </c>
      <c r="F66" s="86">
        <v>0</v>
      </c>
      <c r="G66" s="86">
        <v>97</v>
      </c>
      <c r="H66" s="86">
        <v>104</v>
      </c>
      <c r="I66" s="86">
        <v>225</v>
      </c>
      <c r="J66" s="87">
        <v>10</v>
      </c>
      <c r="K66" s="81">
        <v>729</v>
      </c>
      <c r="L66" s="88">
        <v>40</v>
      </c>
      <c r="M66" s="86">
        <v>96</v>
      </c>
      <c r="N66" s="86">
        <v>2</v>
      </c>
      <c r="O66" s="86">
        <v>20</v>
      </c>
      <c r="P66" s="86">
        <v>0</v>
      </c>
      <c r="Q66" s="86">
        <v>15</v>
      </c>
      <c r="R66" s="81">
        <v>173</v>
      </c>
      <c r="S66" s="83">
        <v>902</v>
      </c>
      <c r="T66" s="84" t="s">
        <v>127</v>
      </c>
      <c r="U66" s="89">
        <v>5</v>
      </c>
      <c r="V66" s="109" t="s">
        <v>71</v>
      </c>
    </row>
    <row r="67" spans="1:22">
      <c r="A67" s="102" t="s">
        <v>631</v>
      </c>
      <c r="B67" s="102" t="s">
        <v>90</v>
      </c>
      <c r="C67" s="96">
        <v>145</v>
      </c>
      <c r="D67" s="97">
        <v>72</v>
      </c>
      <c r="E67" s="97">
        <v>72</v>
      </c>
      <c r="F67" s="97">
        <v>0</v>
      </c>
      <c r="G67" s="97">
        <v>97</v>
      </c>
      <c r="H67" s="97">
        <v>92</v>
      </c>
      <c r="I67" s="97">
        <v>198</v>
      </c>
      <c r="J67" s="105">
        <v>10</v>
      </c>
      <c r="K67" s="99">
        <v>686</v>
      </c>
      <c r="L67" s="104">
        <v>45</v>
      </c>
      <c r="M67" s="97">
        <v>91</v>
      </c>
      <c r="N67" s="97">
        <v>2</v>
      </c>
      <c r="O67" s="97">
        <v>20</v>
      </c>
      <c r="P67" s="97">
        <v>40</v>
      </c>
      <c r="Q67" s="97">
        <v>15</v>
      </c>
      <c r="R67" s="99">
        <v>213</v>
      </c>
      <c r="S67" s="101">
        <v>899</v>
      </c>
      <c r="T67" s="102" t="s">
        <v>127</v>
      </c>
      <c r="U67" s="103">
        <v>6</v>
      </c>
      <c r="V67" s="110" t="s">
        <v>57</v>
      </c>
    </row>
    <row r="68" spans="1:22">
      <c r="A68" s="84" t="s">
        <v>632</v>
      </c>
      <c r="B68" s="84" t="s">
        <v>104</v>
      </c>
      <c r="C68" s="85">
        <v>146</v>
      </c>
      <c r="D68" s="86">
        <v>72</v>
      </c>
      <c r="E68" s="86">
        <v>72</v>
      </c>
      <c r="F68" s="86">
        <v>0</v>
      </c>
      <c r="G68" s="86">
        <v>97</v>
      </c>
      <c r="H68" s="86">
        <v>98</v>
      </c>
      <c r="I68" s="86">
        <v>225</v>
      </c>
      <c r="J68" s="90">
        <v>10</v>
      </c>
      <c r="K68" s="81">
        <v>720</v>
      </c>
      <c r="L68" s="88">
        <v>45</v>
      </c>
      <c r="M68" s="86">
        <v>97</v>
      </c>
      <c r="N68" s="86">
        <v>2</v>
      </c>
      <c r="O68" s="86">
        <v>20</v>
      </c>
      <c r="P68" s="86">
        <v>0</v>
      </c>
      <c r="Q68" s="86">
        <v>15</v>
      </c>
      <c r="R68" s="81">
        <v>179</v>
      </c>
      <c r="S68" s="83">
        <v>899</v>
      </c>
      <c r="T68" s="84" t="s">
        <v>127</v>
      </c>
      <c r="U68" s="89">
        <v>6</v>
      </c>
      <c r="V68" s="110" t="s">
        <v>57</v>
      </c>
    </row>
    <row r="69" spans="1:22">
      <c r="A69" s="84" t="s">
        <v>633</v>
      </c>
      <c r="B69" s="84" t="s">
        <v>634</v>
      </c>
      <c r="C69" s="85">
        <v>140</v>
      </c>
      <c r="D69" s="86">
        <v>72</v>
      </c>
      <c r="E69" s="86">
        <v>72</v>
      </c>
      <c r="F69" s="86">
        <v>0</v>
      </c>
      <c r="G69" s="86">
        <v>97</v>
      </c>
      <c r="H69" s="86">
        <v>102</v>
      </c>
      <c r="I69" s="86">
        <v>180</v>
      </c>
      <c r="J69" s="87">
        <v>10</v>
      </c>
      <c r="K69" s="81">
        <v>673</v>
      </c>
      <c r="L69" s="93">
        <v>25</v>
      </c>
      <c r="M69" s="86">
        <v>95</v>
      </c>
      <c r="N69" s="86">
        <v>2</v>
      </c>
      <c r="O69" s="86">
        <v>20</v>
      </c>
      <c r="P69" s="86">
        <v>40</v>
      </c>
      <c r="Q69" s="86">
        <v>15</v>
      </c>
      <c r="R69" s="81">
        <v>207</v>
      </c>
      <c r="S69" s="83">
        <v>880</v>
      </c>
      <c r="T69" s="84" t="s">
        <v>127</v>
      </c>
      <c r="U69" s="89">
        <v>8</v>
      </c>
      <c r="V69" s="84"/>
    </row>
    <row r="70" spans="1:22">
      <c r="A70" s="84" t="s">
        <v>635</v>
      </c>
      <c r="B70" s="84" t="s">
        <v>90</v>
      </c>
      <c r="C70" s="85">
        <v>146</v>
      </c>
      <c r="D70" s="86">
        <v>72</v>
      </c>
      <c r="E70" s="86">
        <v>72</v>
      </c>
      <c r="F70" s="86">
        <v>-10</v>
      </c>
      <c r="G70" s="86">
        <v>97</v>
      </c>
      <c r="H70" s="86">
        <v>87</v>
      </c>
      <c r="I70" s="86">
        <v>162</v>
      </c>
      <c r="J70" s="87">
        <v>10</v>
      </c>
      <c r="K70" s="81">
        <v>636</v>
      </c>
      <c r="L70" s="93">
        <v>45</v>
      </c>
      <c r="M70" s="86">
        <v>94</v>
      </c>
      <c r="N70" s="86">
        <v>2</v>
      </c>
      <c r="O70" s="86">
        <v>20</v>
      </c>
      <c r="P70" s="86">
        <v>40</v>
      </c>
      <c r="Q70" s="86">
        <v>15</v>
      </c>
      <c r="R70" s="81">
        <v>216</v>
      </c>
      <c r="S70" s="83">
        <v>852</v>
      </c>
      <c r="T70" s="84" t="s">
        <v>127</v>
      </c>
      <c r="U70" s="89">
        <v>9</v>
      </c>
      <c r="V70" s="84"/>
    </row>
    <row r="71" spans="1:22">
      <c r="A71" s="84" t="s">
        <v>636</v>
      </c>
      <c r="B71" s="84" t="s">
        <v>150</v>
      </c>
      <c r="C71" s="85">
        <v>137</v>
      </c>
      <c r="D71" s="86">
        <v>72</v>
      </c>
      <c r="E71" s="86">
        <v>72</v>
      </c>
      <c r="F71" s="86">
        <v>0</v>
      </c>
      <c r="G71" s="86">
        <v>97</v>
      </c>
      <c r="H71" s="86">
        <v>86</v>
      </c>
      <c r="I71" s="86">
        <v>153</v>
      </c>
      <c r="J71" s="87">
        <v>10</v>
      </c>
      <c r="K71" s="81">
        <v>627</v>
      </c>
      <c r="L71" s="93">
        <v>45</v>
      </c>
      <c r="M71" s="86">
        <v>100</v>
      </c>
      <c r="N71" s="86">
        <v>2</v>
      </c>
      <c r="O71" s="86">
        <v>20</v>
      </c>
      <c r="P71" s="86">
        <v>40</v>
      </c>
      <c r="Q71" s="86">
        <v>15</v>
      </c>
      <c r="R71" s="81">
        <v>222</v>
      </c>
      <c r="S71" s="83">
        <v>849</v>
      </c>
      <c r="T71" s="84" t="s">
        <v>127</v>
      </c>
      <c r="U71" s="89">
        <v>10</v>
      </c>
      <c r="V71" s="84"/>
    </row>
    <row r="72" spans="1:22">
      <c r="A72" s="94" t="s">
        <v>637</v>
      </c>
      <c r="B72" s="94" t="s">
        <v>90</v>
      </c>
      <c r="C72" s="85">
        <v>129</v>
      </c>
      <c r="D72" s="86">
        <v>72</v>
      </c>
      <c r="E72" s="86">
        <v>72</v>
      </c>
      <c r="F72" s="86">
        <v>0</v>
      </c>
      <c r="G72" s="86">
        <v>97</v>
      </c>
      <c r="H72" s="86">
        <v>89</v>
      </c>
      <c r="I72" s="86">
        <v>162</v>
      </c>
      <c r="J72" s="87">
        <v>10</v>
      </c>
      <c r="K72" s="81">
        <v>631</v>
      </c>
      <c r="L72" s="88">
        <v>45</v>
      </c>
      <c r="M72" s="86">
        <v>92</v>
      </c>
      <c r="N72" s="86">
        <v>2</v>
      </c>
      <c r="O72" s="86">
        <v>20</v>
      </c>
      <c r="P72" s="86">
        <v>40</v>
      </c>
      <c r="Q72" s="86">
        <v>15</v>
      </c>
      <c r="R72" s="81">
        <v>214</v>
      </c>
      <c r="S72" s="83">
        <v>845</v>
      </c>
      <c r="T72" s="84" t="s">
        <v>127</v>
      </c>
      <c r="U72" s="89">
        <v>11</v>
      </c>
      <c r="V72" s="84"/>
    </row>
    <row r="73" spans="1:22">
      <c r="A73" s="84" t="s">
        <v>638</v>
      </c>
      <c r="B73" s="84" t="s">
        <v>100</v>
      </c>
      <c r="C73" s="85">
        <v>144</v>
      </c>
      <c r="D73" s="86">
        <v>72</v>
      </c>
      <c r="E73" s="86">
        <v>72</v>
      </c>
      <c r="F73" s="86">
        <v>0</v>
      </c>
      <c r="G73" s="86">
        <v>97</v>
      </c>
      <c r="H73" s="86">
        <v>91</v>
      </c>
      <c r="I73" s="86">
        <v>198</v>
      </c>
      <c r="J73" s="90">
        <v>10</v>
      </c>
      <c r="K73" s="81">
        <v>684</v>
      </c>
      <c r="L73" s="93">
        <v>30</v>
      </c>
      <c r="M73" s="86">
        <v>95</v>
      </c>
      <c r="N73" s="86">
        <v>0</v>
      </c>
      <c r="O73" s="86">
        <v>20</v>
      </c>
      <c r="P73" s="86">
        <v>0</v>
      </c>
      <c r="Q73" s="86">
        <v>15</v>
      </c>
      <c r="R73" s="81">
        <v>160</v>
      </c>
      <c r="S73" s="83">
        <v>844</v>
      </c>
      <c r="T73" s="84" t="s">
        <v>127</v>
      </c>
      <c r="U73" s="89">
        <v>12</v>
      </c>
      <c r="V73" s="84"/>
    </row>
    <row r="74" spans="1:22">
      <c r="A74" s="84" t="s">
        <v>639</v>
      </c>
      <c r="B74" s="84" t="s">
        <v>122</v>
      </c>
      <c r="C74" s="85">
        <v>144</v>
      </c>
      <c r="D74" s="86">
        <v>72</v>
      </c>
      <c r="E74" s="86">
        <v>72</v>
      </c>
      <c r="F74" s="86">
        <v>0</v>
      </c>
      <c r="G74" s="86">
        <v>97</v>
      </c>
      <c r="H74" s="86">
        <v>89</v>
      </c>
      <c r="I74" s="86">
        <v>171</v>
      </c>
      <c r="J74" s="90">
        <v>10</v>
      </c>
      <c r="K74" s="81">
        <v>655</v>
      </c>
      <c r="L74" s="93">
        <v>45</v>
      </c>
      <c r="M74" s="86">
        <v>96</v>
      </c>
      <c r="N74" s="86">
        <v>2</v>
      </c>
      <c r="O74" s="86">
        <v>20</v>
      </c>
      <c r="P74" s="86">
        <v>0</v>
      </c>
      <c r="Q74" s="86">
        <v>15</v>
      </c>
      <c r="R74" s="81">
        <v>178</v>
      </c>
      <c r="S74" s="83">
        <v>833</v>
      </c>
      <c r="T74" s="84" t="s">
        <v>127</v>
      </c>
      <c r="U74" s="89">
        <v>13</v>
      </c>
      <c r="V74" s="84"/>
    </row>
    <row r="75" spans="1:22">
      <c r="A75" s="84" t="s">
        <v>640</v>
      </c>
      <c r="B75" s="84" t="s">
        <v>104</v>
      </c>
      <c r="C75" s="85">
        <v>127</v>
      </c>
      <c r="D75" s="86">
        <v>72</v>
      </c>
      <c r="E75" s="86">
        <v>72</v>
      </c>
      <c r="F75" s="86">
        <v>0</v>
      </c>
      <c r="G75" s="86">
        <v>96</v>
      </c>
      <c r="H75" s="86">
        <v>103</v>
      </c>
      <c r="I75" s="86">
        <v>135</v>
      </c>
      <c r="J75" s="90">
        <v>10</v>
      </c>
      <c r="K75" s="81">
        <v>615</v>
      </c>
      <c r="L75" s="88">
        <v>45</v>
      </c>
      <c r="M75" s="86">
        <v>91</v>
      </c>
      <c r="N75" s="86">
        <v>8</v>
      </c>
      <c r="O75" s="86">
        <v>0</v>
      </c>
      <c r="P75" s="86">
        <v>40</v>
      </c>
      <c r="Q75" s="86">
        <v>8</v>
      </c>
      <c r="R75" s="81">
        <v>192</v>
      </c>
      <c r="S75" s="83">
        <v>807</v>
      </c>
      <c r="T75" s="84" t="s">
        <v>127</v>
      </c>
      <c r="U75" s="89">
        <v>14</v>
      </c>
      <c r="V75" s="102"/>
    </row>
    <row r="76" spans="1:22">
      <c r="A76" s="84" t="s">
        <v>641</v>
      </c>
      <c r="B76" s="84" t="s">
        <v>106</v>
      </c>
      <c r="C76" s="85">
        <v>120</v>
      </c>
      <c r="D76" s="86">
        <v>72</v>
      </c>
      <c r="E76" s="86">
        <v>72</v>
      </c>
      <c r="F76" s="86">
        <v>0</v>
      </c>
      <c r="G76" s="86">
        <v>97</v>
      </c>
      <c r="H76" s="86">
        <v>87</v>
      </c>
      <c r="I76" s="86">
        <v>135</v>
      </c>
      <c r="J76" s="90">
        <v>10</v>
      </c>
      <c r="K76" s="81">
        <v>593</v>
      </c>
      <c r="L76" s="93">
        <v>45</v>
      </c>
      <c r="M76" s="86">
        <v>91</v>
      </c>
      <c r="N76" s="86">
        <v>0</v>
      </c>
      <c r="O76" s="86">
        <v>20</v>
      </c>
      <c r="P76" s="86">
        <v>40</v>
      </c>
      <c r="Q76" s="86">
        <v>15</v>
      </c>
      <c r="R76" s="81">
        <v>211</v>
      </c>
      <c r="S76" s="83">
        <v>804</v>
      </c>
      <c r="T76" s="84" t="s">
        <v>127</v>
      </c>
      <c r="U76" s="89">
        <v>15</v>
      </c>
      <c r="V76" s="84"/>
    </row>
    <row r="77" spans="1:22">
      <c r="A77" s="84" t="s">
        <v>642</v>
      </c>
      <c r="B77" s="84" t="s">
        <v>104</v>
      </c>
      <c r="C77" s="85">
        <v>127</v>
      </c>
      <c r="D77" s="86">
        <v>72</v>
      </c>
      <c r="E77" s="86">
        <v>72</v>
      </c>
      <c r="F77" s="86">
        <v>0</v>
      </c>
      <c r="G77" s="86">
        <v>96</v>
      </c>
      <c r="H77" s="86">
        <v>97</v>
      </c>
      <c r="I77" s="86">
        <v>153</v>
      </c>
      <c r="J77" s="90">
        <v>10</v>
      </c>
      <c r="K77" s="81">
        <v>627</v>
      </c>
      <c r="L77" s="93">
        <v>45</v>
      </c>
      <c r="M77" s="86">
        <v>95</v>
      </c>
      <c r="N77" s="86">
        <v>2</v>
      </c>
      <c r="O77" s="86">
        <v>20</v>
      </c>
      <c r="P77" s="86">
        <v>0</v>
      </c>
      <c r="Q77" s="86">
        <v>15</v>
      </c>
      <c r="R77" s="81">
        <v>177</v>
      </c>
      <c r="S77" s="83">
        <v>804</v>
      </c>
      <c r="T77" s="84" t="s">
        <v>127</v>
      </c>
      <c r="U77" s="89">
        <v>15</v>
      </c>
      <c r="V77" s="84"/>
    </row>
    <row r="78" spans="1:22">
      <c r="A78" s="84" t="s">
        <v>643</v>
      </c>
      <c r="B78" s="84" t="s">
        <v>150</v>
      </c>
      <c r="C78" s="85">
        <v>110</v>
      </c>
      <c r="D78" s="86">
        <v>72</v>
      </c>
      <c r="E78" s="86">
        <v>72</v>
      </c>
      <c r="F78" s="86">
        <v>-10</v>
      </c>
      <c r="G78" s="86">
        <v>97</v>
      </c>
      <c r="H78" s="86">
        <v>92</v>
      </c>
      <c r="I78" s="86">
        <v>90</v>
      </c>
      <c r="J78" s="90">
        <v>10</v>
      </c>
      <c r="K78" s="81">
        <v>533</v>
      </c>
      <c r="L78" s="93">
        <v>45</v>
      </c>
      <c r="M78" s="86">
        <v>89</v>
      </c>
      <c r="N78" s="86">
        <v>2</v>
      </c>
      <c r="O78" s="86">
        <v>20</v>
      </c>
      <c r="P78" s="86">
        <v>40</v>
      </c>
      <c r="Q78" s="86">
        <v>15</v>
      </c>
      <c r="R78" s="81">
        <v>211</v>
      </c>
      <c r="S78" s="83">
        <v>744</v>
      </c>
      <c r="T78" s="84" t="s">
        <v>127</v>
      </c>
      <c r="U78" s="89">
        <v>17</v>
      </c>
      <c r="V78" s="84"/>
    </row>
    <row r="79" spans="1:22">
      <c r="A79" s="84" t="s">
        <v>644</v>
      </c>
      <c r="B79" s="84" t="s">
        <v>104</v>
      </c>
      <c r="C79" s="85">
        <v>128</v>
      </c>
      <c r="D79" s="86">
        <v>72</v>
      </c>
      <c r="E79" s="86">
        <v>72</v>
      </c>
      <c r="F79" s="86">
        <v>0</v>
      </c>
      <c r="G79" s="86">
        <v>97</v>
      </c>
      <c r="H79" s="86">
        <v>96</v>
      </c>
      <c r="I79" s="86">
        <v>144</v>
      </c>
      <c r="J79" s="90">
        <v>10</v>
      </c>
      <c r="K79" s="81">
        <v>619</v>
      </c>
      <c r="L79" s="88">
        <v>21</v>
      </c>
      <c r="M79" s="86">
        <v>34</v>
      </c>
      <c r="N79" s="86">
        <v>8</v>
      </c>
      <c r="O79" s="86">
        <v>20</v>
      </c>
      <c r="P79" s="86">
        <v>0</v>
      </c>
      <c r="Q79" s="86">
        <v>10</v>
      </c>
      <c r="R79" s="81">
        <v>93</v>
      </c>
      <c r="S79" s="83">
        <v>712</v>
      </c>
      <c r="T79" s="84" t="s">
        <v>127</v>
      </c>
      <c r="U79" s="89">
        <v>18</v>
      </c>
      <c r="V79" s="84"/>
    </row>
    <row r="80" spans="1:22">
      <c r="A80" s="84" t="s">
        <v>645</v>
      </c>
      <c r="B80" s="84" t="s">
        <v>646</v>
      </c>
      <c r="C80" s="85">
        <v>89</v>
      </c>
      <c r="D80" s="86">
        <v>66</v>
      </c>
      <c r="E80" s="86">
        <v>66</v>
      </c>
      <c r="F80" s="86">
        <v>0</v>
      </c>
      <c r="G80" s="86">
        <v>90</v>
      </c>
      <c r="H80" s="86">
        <v>88</v>
      </c>
      <c r="I80" s="86">
        <v>27</v>
      </c>
      <c r="J80" s="90">
        <v>10</v>
      </c>
      <c r="K80" s="81">
        <v>436</v>
      </c>
      <c r="L80" s="93">
        <v>45</v>
      </c>
      <c r="M80" s="86">
        <v>93</v>
      </c>
      <c r="N80" s="86">
        <v>2</v>
      </c>
      <c r="O80" s="86">
        <v>20</v>
      </c>
      <c r="P80" s="86">
        <v>40</v>
      </c>
      <c r="Q80" s="86">
        <v>15</v>
      </c>
      <c r="R80" s="81">
        <v>215</v>
      </c>
      <c r="S80" s="83">
        <v>651</v>
      </c>
      <c r="T80" s="84" t="s">
        <v>127</v>
      </c>
      <c r="U80" s="89">
        <v>19</v>
      </c>
      <c r="V80" s="84"/>
    </row>
    <row r="81" spans="1:22">
      <c r="A81" s="84"/>
      <c r="B81" s="84"/>
      <c r="C81" s="85"/>
      <c r="D81" s="86"/>
      <c r="E81" s="86"/>
      <c r="F81" s="86"/>
      <c r="G81" s="86"/>
      <c r="H81" s="86"/>
      <c r="I81" s="86"/>
      <c r="J81" s="90"/>
      <c r="K81" s="81" t="s">
        <v>647</v>
      </c>
      <c r="L81" s="88"/>
      <c r="M81" s="86"/>
      <c r="N81" s="86"/>
      <c r="O81" s="86"/>
      <c r="P81" s="86"/>
      <c r="Q81" s="86"/>
      <c r="R81" s="81">
        <v>0</v>
      </c>
      <c r="S81" s="83" t="s">
        <v>647</v>
      </c>
      <c r="T81" s="84"/>
      <c r="U81" s="89" t="s">
        <v>647</v>
      </c>
      <c r="V81" s="84"/>
    </row>
    <row r="82" spans="1:22">
      <c r="A82" s="84"/>
      <c r="B82" s="84"/>
      <c r="C82" s="85"/>
      <c r="D82" s="86"/>
      <c r="E82" s="86"/>
      <c r="F82" s="86"/>
      <c r="G82" s="86"/>
      <c r="H82" s="86"/>
      <c r="I82" s="86"/>
      <c r="J82" s="90"/>
      <c r="K82" s="81" t="s">
        <v>647</v>
      </c>
      <c r="L82" s="88"/>
      <c r="M82" s="86"/>
      <c r="N82" s="86"/>
      <c r="O82" s="86"/>
      <c r="P82" s="86"/>
      <c r="Q82" s="86"/>
      <c r="R82" s="81">
        <v>0</v>
      </c>
      <c r="S82" s="83" t="s">
        <v>647</v>
      </c>
      <c r="T82" s="84"/>
      <c r="U82" s="89" t="s">
        <v>647</v>
      </c>
      <c r="V82" s="84"/>
    </row>
    <row r="83" spans="1:22">
      <c r="A83" s="84"/>
      <c r="B83" s="84"/>
      <c r="C83" s="85"/>
      <c r="D83" s="86"/>
      <c r="E83" s="86"/>
      <c r="F83" s="86"/>
      <c r="G83" s="86"/>
      <c r="H83" s="86"/>
      <c r="I83" s="86"/>
      <c r="J83" s="90"/>
      <c r="K83" s="81" t="s">
        <v>647</v>
      </c>
      <c r="L83" s="88"/>
      <c r="M83" s="86"/>
      <c r="N83" s="86"/>
      <c r="O83" s="86"/>
      <c r="P83" s="86"/>
      <c r="Q83" s="86"/>
      <c r="R83" s="81">
        <v>0</v>
      </c>
      <c r="S83" s="83" t="s">
        <v>647</v>
      </c>
      <c r="T83" s="84"/>
      <c r="U83" s="89" t="s">
        <v>647</v>
      </c>
      <c r="V83" s="84"/>
    </row>
    <row r="84" spans="1:22">
      <c r="A84" s="84"/>
      <c r="B84" s="84"/>
      <c r="C84" s="85"/>
      <c r="D84" s="86"/>
      <c r="E84" s="86"/>
      <c r="F84" s="86"/>
      <c r="G84" s="86"/>
      <c r="H84" s="86"/>
      <c r="I84" s="86"/>
      <c r="J84" s="90"/>
      <c r="K84" s="81" t="s">
        <v>647</v>
      </c>
      <c r="L84" s="88"/>
      <c r="M84" s="86"/>
      <c r="N84" s="86"/>
      <c r="O84" s="86"/>
      <c r="P84" s="86"/>
      <c r="Q84" s="86"/>
      <c r="R84" s="81">
        <v>0</v>
      </c>
      <c r="S84" s="83" t="s">
        <v>647</v>
      </c>
      <c r="T84" s="84"/>
      <c r="U84" s="89" t="s">
        <v>647</v>
      </c>
      <c r="V84" s="84"/>
    </row>
    <row r="85" spans="1:22">
      <c r="A85" s="84"/>
      <c r="B85" s="84"/>
      <c r="C85" s="85"/>
      <c r="D85" s="86"/>
      <c r="E85" s="86"/>
      <c r="F85" s="86"/>
      <c r="G85" s="86"/>
      <c r="H85" s="86"/>
      <c r="I85" s="86"/>
      <c r="J85" s="90"/>
      <c r="K85" s="81" t="s">
        <v>647</v>
      </c>
      <c r="L85" s="88"/>
      <c r="M85" s="86"/>
      <c r="N85" s="86"/>
      <c r="O85" s="86"/>
      <c r="P85" s="86"/>
      <c r="Q85" s="86"/>
      <c r="R85" s="81">
        <v>0</v>
      </c>
      <c r="S85" s="83" t="s">
        <v>647</v>
      </c>
      <c r="T85" s="84"/>
      <c r="U85" s="89" t="s">
        <v>647</v>
      </c>
      <c r="V85" s="84"/>
    </row>
    <row r="86" spans="1:22">
      <c r="A86" s="84"/>
      <c r="B86" s="84"/>
      <c r="C86" s="85"/>
      <c r="D86" s="86"/>
      <c r="E86" s="86"/>
      <c r="F86" s="86"/>
      <c r="G86" s="86"/>
      <c r="H86" s="86"/>
      <c r="I86" s="86"/>
      <c r="J86" s="90"/>
      <c r="K86" s="81" t="s">
        <v>647</v>
      </c>
      <c r="L86" s="88"/>
      <c r="M86" s="86"/>
      <c r="N86" s="86"/>
      <c r="O86" s="86"/>
      <c r="P86" s="86"/>
      <c r="Q86" s="86"/>
      <c r="R86" s="81">
        <v>0</v>
      </c>
      <c r="S86" s="83" t="s">
        <v>647</v>
      </c>
      <c r="T86" s="84"/>
      <c r="U86" s="89" t="s">
        <v>647</v>
      </c>
      <c r="V86" s="84"/>
    </row>
    <row r="87" spans="1:22">
      <c r="A87" s="84"/>
      <c r="B87" s="84"/>
      <c r="C87" s="85"/>
      <c r="D87" s="86"/>
      <c r="E87" s="86"/>
      <c r="F87" s="86"/>
      <c r="G87" s="86"/>
      <c r="H87" s="86"/>
      <c r="I87" s="86"/>
      <c r="J87" s="90"/>
      <c r="K87" s="81" t="s">
        <v>647</v>
      </c>
      <c r="L87" s="88"/>
      <c r="M87" s="86"/>
      <c r="N87" s="86"/>
      <c r="O87" s="86"/>
      <c r="P87" s="86"/>
      <c r="Q87" s="86"/>
      <c r="R87" s="81">
        <v>0</v>
      </c>
      <c r="S87" s="83" t="s">
        <v>647</v>
      </c>
      <c r="T87" s="84"/>
      <c r="U87" s="89" t="s">
        <v>647</v>
      </c>
      <c r="V87" s="84"/>
    </row>
    <row r="88" spans="1:22">
      <c r="A88" s="84"/>
      <c r="B88" s="84"/>
      <c r="C88" s="85"/>
      <c r="D88" s="86"/>
      <c r="E88" s="86"/>
      <c r="F88" s="86"/>
      <c r="G88" s="86"/>
      <c r="H88" s="86"/>
      <c r="I88" s="86"/>
      <c r="J88" s="90"/>
      <c r="K88" s="81" t="s">
        <v>647</v>
      </c>
      <c r="L88" s="88"/>
      <c r="M88" s="86"/>
      <c r="N88" s="86"/>
      <c r="O88" s="86"/>
      <c r="P88" s="86"/>
      <c r="Q88" s="86"/>
      <c r="R88" s="81">
        <v>0</v>
      </c>
      <c r="S88" s="83" t="s">
        <v>647</v>
      </c>
      <c r="T88" s="84"/>
      <c r="U88" s="89" t="s">
        <v>647</v>
      </c>
      <c r="V88" s="84"/>
    </row>
    <row r="89" spans="1:22">
      <c r="A89" s="84"/>
      <c r="B89" s="84"/>
      <c r="C89" s="85"/>
      <c r="D89" s="86"/>
      <c r="E89" s="86"/>
      <c r="F89" s="86"/>
      <c r="G89" s="86"/>
      <c r="H89" s="86"/>
      <c r="I89" s="86"/>
      <c r="J89" s="90"/>
      <c r="K89" s="81" t="s">
        <v>647</v>
      </c>
      <c r="L89" s="88"/>
      <c r="M89" s="86"/>
      <c r="N89" s="86"/>
      <c r="O89" s="86"/>
      <c r="P89" s="86"/>
      <c r="Q89" s="86"/>
      <c r="R89" s="81">
        <v>0</v>
      </c>
      <c r="S89" s="83" t="s">
        <v>647</v>
      </c>
      <c r="T89" s="84"/>
      <c r="U89" s="89" t="s">
        <v>647</v>
      </c>
      <c r="V89" s="84"/>
    </row>
    <row r="90" spans="1:22">
      <c r="A90" s="84"/>
      <c r="B90" s="84"/>
      <c r="C90" s="85"/>
      <c r="D90" s="86"/>
      <c r="E90" s="86"/>
      <c r="F90" s="86"/>
      <c r="G90" s="86"/>
      <c r="H90" s="86"/>
      <c r="I90" s="86"/>
      <c r="J90" s="90"/>
      <c r="K90" s="81" t="s">
        <v>647</v>
      </c>
      <c r="L90" s="88"/>
      <c r="M90" s="86"/>
      <c r="N90" s="86"/>
      <c r="O90" s="86"/>
      <c r="P90" s="86"/>
      <c r="Q90" s="86"/>
      <c r="R90" s="81">
        <v>0</v>
      </c>
      <c r="S90" s="83" t="s">
        <v>647</v>
      </c>
      <c r="T90" s="84"/>
      <c r="U90" s="89" t="s">
        <v>647</v>
      </c>
      <c r="V90" s="84"/>
    </row>
    <row r="91" spans="1:22">
      <c r="A91" s="84"/>
      <c r="B91" s="84"/>
      <c r="C91" s="85"/>
      <c r="D91" s="86"/>
      <c r="E91" s="86"/>
      <c r="F91" s="86"/>
      <c r="G91" s="86"/>
      <c r="H91" s="86"/>
      <c r="I91" s="86"/>
      <c r="J91" s="90"/>
      <c r="K91" s="81" t="s">
        <v>647</v>
      </c>
      <c r="L91" s="88"/>
      <c r="M91" s="86"/>
      <c r="N91" s="86"/>
      <c r="O91" s="86"/>
      <c r="P91" s="86"/>
      <c r="Q91" s="86"/>
      <c r="R91" s="81">
        <v>0</v>
      </c>
      <c r="S91" s="83" t="s">
        <v>647</v>
      </c>
      <c r="T91" s="84"/>
      <c r="U91" s="89" t="s">
        <v>647</v>
      </c>
      <c r="V91" s="84"/>
    </row>
    <row r="92" spans="1:22">
      <c r="A92" s="84"/>
      <c r="B92" s="84"/>
      <c r="C92" s="85"/>
      <c r="D92" s="86"/>
      <c r="E92" s="86"/>
      <c r="F92" s="86"/>
      <c r="G92" s="86"/>
      <c r="H92" s="86"/>
      <c r="I92" s="86"/>
      <c r="J92" s="90"/>
      <c r="K92" s="81" t="s">
        <v>647</v>
      </c>
      <c r="L92" s="88"/>
      <c r="M92" s="86"/>
      <c r="N92" s="86"/>
      <c r="O92" s="86"/>
      <c r="P92" s="86"/>
      <c r="Q92" s="86"/>
      <c r="R92" s="81">
        <v>0</v>
      </c>
      <c r="S92" s="83" t="s">
        <v>647</v>
      </c>
      <c r="T92" s="84"/>
      <c r="U92" s="89" t="s">
        <v>647</v>
      </c>
      <c r="V92" s="84"/>
    </row>
    <row r="93" spans="1:22">
      <c r="A93" s="84"/>
      <c r="B93" s="84"/>
      <c r="C93" s="85"/>
      <c r="D93" s="86"/>
      <c r="E93" s="86"/>
      <c r="F93" s="86"/>
      <c r="G93" s="86"/>
      <c r="H93" s="86"/>
      <c r="I93" s="86"/>
      <c r="J93" s="90"/>
      <c r="K93" s="81" t="s">
        <v>647</v>
      </c>
      <c r="L93" s="88"/>
      <c r="M93" s="86"/>
      <c r="N93" s="86"/>
      <c r="O93" s="86"/>
      <c r="P93" s="86"/>
      <c r="Q93" s="86"/>
      <c r="R93" s="81">
        <v>0</v>
      </c>
      <c r="S93" s="83" t="s">
        <v>647</v>
      </c>
      <c r="T93" s="84"/>
      <c r="U93" s="89" t="s">
        <v>647</v>
      </c>
      <c r="V93" s="84"/>
    </row>
    <row r="94" spans="1:22">
      <c r="A94" s="84"/>
      <c r="B94" s="84"/>
      <c r="C94" s="85"/>
      <c r="D94" s="86"/>
      <c r="E94" s="86"/>
      <c r="F94" s="86"/>
      <c r="G94" s="86"/>
      <c r="H94" s="86"/>
      <c r="I94" s="86"/>
      <c r="J94" s="90"/>
      <c r="K94" s="81" t="s">
        <v>647</v>
      </c>
      <c r="L94" s="88"/>
      <c r="M94" s="86"/>
      <c r="N94" s="86"/>
      <c r="O94" s="86"/>
      <c r="P94" s="86"/>
      <c r="Q94" s="86"/>
      <c r="R94" s="81">
        <v>0</v>
      </c>
      <c r="S94" s="83" t="s">
        <v>647</v>
      </c>
      <c r="T94" s="84"/>
      <c r="U94" s="89" t="s">
        <v>647</v>
      </c>
      <c r="V94" s="84"/>
    </row>
    <row r="95" spans="1:22">
      <c r="A95" s="84"/>
      <c r="B95" s="84"/>
      <c r="C95" s="85"/>
      <c r="D95" s="86"/>
      <c r="E95" s="86"/>
      <c r="F95" s="86"/>
      <c r="G95" s="86"/>
      <c r="H95" s="86"/>
      <c r="I95" s="86"/>
      <c r="J95" s="90"/>
      <c r="K95" s="81" t="s">
        <v>647</v>
      </c>
      <c r="L95" s="88"/>
      <c r="M95" s="86"/>
      <c r="N95" s="86"/>
      <c r="O95" s="86"/>
      <c r="P95" s="86"/>
      <c r="Q95" s="86"/>
      <c r="R95" s="81">
        <v>0</v>
      </c>
      <c r="S95" s="83" t="s">
        <v>647</v>
      </c>
      <c r="T95" s="84"/>
      <c r="U95" s="89" t="s">
        <v>647</v>
      </c>
      <c r="V95" s="84"/>
    </row>
    <row r="96" spans="1:22">
      <c r="A96" s="84"/>
      <c r="B96" s="84"/>
      <c r="C96" s="85"/>
      <c r="D96" s="86"/>
      <c r="E96" s="86"/>
      <c r="F96" s="86"/>
      <c r="G96" s="86"/>
      <c r="H96" s="86"/>
      <c r="I96" s="86"/>
      <c r="J96" s="87"/>
      <c r="K96" s="81" t="s">
        <v>647</v>
      </c>
      <c r="L96" s="52"/>
      <c r="M96" s="86"/>
      <c r="N96" s="86"/>
      <c r="O96" s="86"/>
      <c r="P96" s="86"/>
      <c r="Q96" s="86"/>
      <c r="R96" s="81">
        <v>0</v>
      </c>
      <c r="S96" s="83" t="s">
        <v>647</v>
      </c>
      <c r="T96" s="84"/>
      <c r="U96" s="89" t="s">
        <v>647</v>
      </c>
      <c r="V96" s="84"/>
    </row>
    <row r="97" spans="1:22">
      <c r="A97" s="84"/>
      <c r="B97" s="84"/>
      <c r="C97" s="85"/>
      <c r="D97" s="86"/>
      <c r="E97" s="86"/>
      <c r="F97" s="86"/>
      <c r="G97" s="86"/>
      <c r="H97" s="86"/>
      <c r="I97" s="86"/>
      <c r="J97" s="90"/>
      <c r="K97" s="81" t="s">
        <v>647</v>
      </c>
      <c r="L97" s="88"/>
      <c r="M97" s="86"/>
      <c r="N97" s="86"/>
      <c r="O97" s="86"/>
      <c r="P97" s="86"/>
      <c r="Q97" s="86"/>
      <c r="R97" s="81">
        <v>0</v>
      </c>
      <c r="S97" s="83" t="s">
        <v>647</v>
      </c>
      <c r="T97" s="84"/>
      <c r="U97" s="89" t="s">
        <v>647</v>
      </c>
      <c r="V97" s="84"/>
    </row>
    <row r="98" spans="1:22">
      <c r="A98" s="84"/>
      <c r="B98" s="84"/>
      <c r="C98" s="85"/>
      <c r="D98" s="86"/>
      <c r="E98" s="86"/>
      <c r="F98" s="86"/>
      <c r="G98" s="86"/>
      <c r="H98" s="86"/>
      <c r="I98" s="86"/>
      <c r="J98" s="90"/>
      <c r="K98" s="81" t="s">
        <v>647</v>
      </c>
      <c r="L98" s="88"/>
      <c r="M98" s="86"/>
      <c r="N98" s="86"/>
      <c r="O98" s="86"/>
      <c r="P98" s="86"/>
      <c r="Q98" s="86"/>
      <c r="R98" s="81">
        <v>0</v>
      </c>
      <c r="S98" s="83" t="s">
        <v>647</v>
      </c>
      <c r="T98" s="84"/>
      <c r="U98" s="89" t="s">
        <v>647</v>
      </c>
      <c r="V98" s="84"/>
    </row>
    <row r="99" spans="1:22">
      <c r="A99" s="84"/>
      <c r="B99" s="84"/>
      <c r="C99" s="85"/>
      <c r="D99" s="86"/>
      <c r="E99" s="86"/>
      <c r="F99" s="86"/>
      <c r="G99" s="86"/>
      <c r="H99" s="86"/>
      <c r="I99" s="86"/>
      <c r="J99" s="90"/>
      <c r="K99" s="81" t="s">
        <v>647</v>
      </c>
      <c r="L99" s="88"/>
      <c r="M99" s="86"/>
      <c r="N99" s="86"/>
      <c r="O99" s="86"/>
      <c r="P99" s="86"/>
      <c r="Q99" s="86"/>
      <c r="R99" s="81">
        <v>0</v>
      </c>
      <c r="S99" s="83" t="s">
        <v>647</v>
      </c>
      <c r="T99" s="84"/>
      <c r="U99" s="89" t="s">
        <v>647</v>
      </c>
      <c r="V99" s="84"/>
    </row>
    <row r="100" spans="1:22">
      <c r="A100" s="84"/>
      <c r="B100" s="84"/>
      <c r="C100" s="85"/>
      <c r="D100" s="86"/>
      <c r="E100" s="86"/>
      <c r="F100" s="86"/>
      <c r="G100" s="86"/>
      <c r="H100" s="86"/>
      <c r="I100" s="86"/>
      <c r="J100" s="90"/>
      <c r="K100" s="81" t="s">
        <v>647</v>
      </c>
      <c r="L100" s="88"/>
      <c r="M100" s="86"/>
      <c r="N100" s="86"/>
      <c r="O100" s="86"/>
      <c r="P100" s="86"/>
      <c r="Q100" s="86"/>
      <c r="R100" s="81">
        <v>0</v>
      </c>
      <c r="S100" s="83" t="s">
        <v>647</v>
      </c>
      <c r="T100" s="84"/>
      <c r="U100" s="89" t="s">
        <v>647</v>
      </c>
      <c r="V100" s="84"/>
    </row>
    <row r="101" spans="1:22">
      <c r="A101" s="84"/>
      <c r="B101" s="84"/>
      <c r="C101" s="85"/>
      <c r="D101" s="86"/>
      <c r="E101" s="86"/>
      <c r="F101" s="86"/>
      <c r="G101" s="86"/>
      <c r="H101" s="86"/>
      <c r="I101" s="86"/>
      <c r="J101" s="90"/>
      <c r="K101" s="81" t="s">
        <v>647</v>
      </c>
      <c r="L101" s="88"/>
      <c r="M101" s="86"/>
      <c r="N101" s="86"/>
      <c r="O101" s="86"/>
      <c r="P101" s="86"/>
      <c r="Q101" s="86"/>
      <c r="R101" s="81">
        <v>0</v>
      </c>
      <c r="S101" s="83" t="s">
        <v>647</v>
      </c>
      <c r="T101" s="84"/>
      <c r="U101" s="89" t="s">
        <v>647</v>
      </c>
      <c r="V101" s="84"/>
    </row>
    <row r="102" spans="1:22">
      <c r="A102" s="84"/>
      <c r="B102" s="84"/>
      <c r="C102" s="85"/>
      <c r="D102" s="86"/>
      <c r="E102" s="86"/>
      <c r="F102" s="86"/>
      <c r="G102" s="86"/>
      <c r="H102" s="86"/>
      <c r="I102" s="86"/>
      <c r="J102" s="90"/>
      <c r="K102" s="81" t="s">
        <v>647</v>
      </c>
      <c r="L102" s="88"/>
      <c r="M102" s="86"/>
      <c r="N102" s="86"/>
      <c r="O102" s="86"/>
      <c r="P102" s="86"/>
      <c r="Q102" s="86"/>
      <c r="R102" s="81">
        <v>0</v>
      </c>
      <c r="S102" s="83" t="s">
        <v>647</v>
      </c>
      <c r="T102" s="84"/>
      <c r="U102" s="89" t="s">
        <v>647</v>
      </c>
      <c r="V102" s="84"/>
    </row>
    <row r="103" spans="1:22">
      <c r="A103" s="84"/>
      <c r="B103" s="84"/>
      <c r="C103" s="85"/>
      <c r="D103" s="86"/>
      <c r="E103" s="86"/>
      <c r="F103" s="86"/>
      <c r="G103" s="86"/>
      <c r="H103" s="86"/>
      <c r="I103" s="86"/>
      <c r="J103" s="90"/>
      <c r="K103" s="81" t="s">
        <v>647</v>
      </c>
      <c r="L103" s="88"/>
      <c r="M103" s="86"/>
      <c r="N103" s="86"/>
      <c r="O103" s="86"/>
      <c r="P103" s="86"/>
      <c r="Q103" s="86"/>
      <c r="R103" s="81">
        <v>0</v>
      </c>
      <c r="S103" s="83" t="s">
        <v>647</v>
      </c>
      <c r="T103" s="84"/>
      <c r="U103" s="89" t="s">
        <v>647</v>
      </c>
      <c r="V103" s="84"/>
    </row>
    <row r="104" spans="1:22">
      <c r="A104" s="84"/>
      <c r="B104" s="84"/>
      <c r="C104" s="85"/>
      <c r="D104" s="86"/>
      <c r="E104" s="86"/>
      <c r="F104" s="86"/>
      <c r="G104" s="86"/>
      <c r="H104" s="86"/>
      <c r="I104" s="86"/>
      <c r="J104" s="90"/>
      <c r="K104" s="81" t="s">
        <v>647</v>
      </c>
      <c r="L104" s="88"/>
      <c r="M104" s="86"/>
      <c r="N104" s="86"/>
      <c r="O104" s="86"/>
      <c r="P104" s="86"/>
      <c r="Q104" s="86"/>
      <c r="R104" s="81">
        <v>0</v>
      </c>
      <c r="S104" s="83" t="s">
        <v>647</v>
      </c>
      <c r="T104" s="84"/>
      <c r="U104" s="89" t="s">
        <v>647</v>
      </c>
      <c r="V104" s="84"/>
    </row>
    <row r="105" spans="1:22">
      <c r="A105" s="84"/>
      <c r="B105" s="84"/>
      <c r="C105" s="85"/>
      <c r="D105" s="86"/>
      <c r="E105" s="86"/>
      <c r="F105" s="86"/>
      <c r="G105" s="86"/>
      <c r="H105" s="86"/>
      <c r="I105" s="86"/>
      <c r="J105" s="90"/>
      <c r="K105" s="81" t="s">
        <v>647</v>
      </c>
      <c r="L105" s="88"/>
      <c r="M105" s="86"/>
      <c r="N105" s="86"/>
      <c r="O105" s="86"/>
      <c r="P105" s="86"/>
      <c r="Q105" s="86"/>
      <c r="R105" s="81">
        <v>0</v>
      </c>
      <c r="S105" s="83" t="s">
        <v>647</v>
      </c>
      <c r="T105" s="84"/>
      <c r="U105" s="89" t="s">
        <v>647</v>
      </c>
      <c r="V105" s="84"/>
    </row>
    <row r="106" spans="1:22">
      <c r="A106" s="84"/>
      <c r="B106" s="84"/>
      <c r="C106" s="85"/>
      <c r="D106" s="86"/>
      <c r="E106" s="86"/>
      <c r="F106" s="86"/>
      <c r="G106" s="86"/>
      <c r="H106" s="86"/>
      <c r="I106" s="86"/>
      <c r="J106" s="90"/>
      <c r="K106" s="81" t="s">
        <v>647</v>
      </c>
      <c r="L106" s="88"/>
      <c r="M106" s="86"/>
      <c r="N106" s="86"/>
      <c r="O106" s="86"/>
      <c r="P106" s="86"/>
      <c r="Q106" s="86"/>
      <c r="R106" s="81">
        <v>0</v>
      </c>
      <c r="S106" s="83" t="s">
        <v>647</v>
      </c>
      <c r="T106" s="84"/>
      <c r="U106" s="89" t="s">
        <v>647</v>
      </c>
      <c r="V106" s="84"/>
    </row>
    <row r="107" spans="1:22">
      <c r="A107" s="84"/>
      <c r="B107" s="84"/>
      <c r="C107" s="85"/>
      <c r="D107" s="86"/>
      <c r="E107" s="86"/>
      <c r="F107" s="86"/>
      <c r="G107" s="86"/>
      <c r="H107" s="86"/>
      <c r="I107" s="86"/>
      <c r="J107" s="90"/>
      <c r="K107" s="81" t="s">
        <v>647</v>
      </c>
      <c r="L107" s="88"/>
      <c r="M107" s="86"/>
      <c r="N107" s="86"/>
      <c r="O107" s="86"/>
      <c r="P107" s="86"/>
      <c r="Q107" s="86"/>
      <c r="R107" s="81">
        <v>0</v>
      </c>
      <c r="S107" s="83" t="s">
        <v>647</v>
      </c>
      <c r="T107" s="84"/>
      <c r="U107" s="89" t="s">
        <v>647</v>
      </c>
      <c r="V107" s="84"/>
    </row>
    <row r="108" spans="1:22">
      <c r="A108" s="84"/>
      <c r="B108" s="84"/>
      <c r="C108" s="85"/>
      <c r="D108" s="86"/>
      <c r="E108" s="86"/>
      <c r="F108" s="86"/>
      <c r="G108" s="86"/>
      <c r="H108" s="86"/>
      <c r="I108" s="86"/>
      <c r="J108" s="90"/>
      <c r="K108" s="81" t="s">
        <v>647</v>
      </c>
      <c r="L108" s="88"/>
      <c r="M108" s="86"/>
      <c r="N108" s="86"/>
      <c r="O108" s="86"/>
      <c r="P108" s="86"/>
      <c r="Q108" s="86"/>
      <c r="R108" s="81">
        <v>0</v>
      </c>
      <c r="S108" s="83" t="s">
        <v>647</v>
      </c>
      <c r="T108" s="84"/>
      <c r="U108" s="89" t="s">
        <v>647</v>
      </c>
      <c r="V108" s="84"/>
    </row>
    <row r="109" spans="1:22">
      <c r="A109" s="84"/>
      <c r="B109" s="84"/>
      <c r="C109" s="85"/>
      <c r="D109" s="86"/>
      <c r="E109" s="86"/>
      <c r="F109" s="86"/>
      <c r="G109" s="86"/>
      <c r="H109" s="86"/>
      <c r="I109" s="86"/>
      <c r="J109" s="90"/>
      <c r="K109" s="81" t="s">
        <v>647</v>
      </c>
      <c r="L109" s="88"/>
      <c r="M109" s="86"/>
      <c r="N109" s="86"/>
      <c r="O109" s="86"/>
      <c r="P109" s="86"/>
      <c r="Q109" s="86"/>
      <c r="R109" s="81">
        <v>0</v>
      </c>
      <c r="S109" s="83" t="s">
        <v>647</v>
      </c>
      <c r="T109" s="84"/>
      <c r="U109" s="89" t="s">
        <v>647</v>
      </c>
      <c r="V109" s="84"/>
    </row>
    <row r="110" spans="1:22">
      <c r="A110" s="84"/>
      <c r="B110" s="84"/>
      <c r="C110" s="85"/>
      <c r="D110" s="86"/>
      <c r="E110" s="86"/>
      <c r="F110" s="86"/>
      <c r="G110" s="86"/>
      <c r="H110" s="86"/>
      <c r="I110" s="86"/>
      <c r="J110" s="90"/>
      <c r="K110" s="81" t="s">
        <v>647</v>
      </c>
      <c r="L110" s="88"/>
      <c r="M110" s="86"/>
      <c r="N110" s="86"/>
      <c r="O110" s="86"/>
      <c r="P110" s="86"/>
      <c r="Q110" s="86"/>
      <c r="R110" s="81">
        <v>0</v>
      </c>
      <c r="S110" s="83" t="s">
        <v>647</v>
      </c>
      <c r="T110" s="84"/>
      <c r="U110" s="89" t="s">
        <v>647</v>
      </c>
      <c r="V110" s="84"/>
    </row>
    <row r="111" spans="1:22">
      <c r="A111" s="84"/>
      <c r="B111" s="84"/>
      <c r="C111" s="85"/>
      <c r="D111" s="86"/>
      <c r="E111" s="86"/>
      <c r="F111" s="86"/>
      <c r="G111" s="86"/>
      <c r="H111" s="86"/>
      <c r="I111" s="86"/>
      <c r="J111" s="90"/>
      <c r="K111" s="81" t="s">
        <v>647</v>
      </c>
      <c r="L111" s="88"/>
      <c r="M111" s="86"/>
      <c r="N111" s="86"/>
      <c r="O111" s="86"/>
      <c r="P111" s="86"/>
      <c r="Q111" s="86"/>
      <c r="R111" s="81">
        <v>0</v>
      </c>
      <c r="S111" s="83" t="s">
        <v>647</v>
      </c>
      <c r="T111" s="84"/>
      <c r="U111" s="89" t="s">
        <v>647</v>
      </c>
      <c r="V111" s="84"/>
    </row>
    <row r="112" spans="1:22">
      <c r="A112" s="84"/>
      <c r="B112" s="84"/>
      <c r="C112" s="85"/>
      <c r="D112" s="86"/>
      <c r="E112" s="86"/>
      <c r="F112" s="86"/>
      <c r="G112" s="86"/>
      <c r="H112" s="86"/>
      <c r="I112" s="86"/>
      <c r="J112" s="90"/>
      <c r="K112" s="81" t="s">
        <v>647</v>
      </c>
      <c r="L112" s="88"/>
      <c r="M112" s="86"/>
      <c r="N112" s="86"/>
      <c r="O112" s="86"/>
      <c r="P112" s="86"/>
      <c r="Q112" s="86"/>
      <c r="R112" s="81">
        <v>0</v>
      </c>
      <c r="S112" s="83" t="s">
        <v>647</v>
      </c>
      <c r="T112" s="84"/>
      <c r="U112" s="89" t="s">
        <v>647</v>
      </c>
      <c r="V112" s="84"/>
    </row>
    <row r="113" spans="1:22">
      <c r="A113" s="84"/>
      <c r="B113" s="84"/>
      <c r="C113" s="85"/>
      <c r="D113" s="86"/>
      <c r="E113" s="86"/>
      <c r="F113" s="86"/>
      <c r="G113" s="86"/>
      <c r="H113" s="86"/>
      <c r="I113" s="86"/>
      <c r="J113" s="90"/>
      <c r="K113" s="81" t="s">
        <v>647</v>
      </c>
      <c r="L113" s="88"/>
      <c r="M113" s="86"/>
      <c r="N113" s="86"/>
      <c r="O113" s="86"/>
      <c r="P113" s="86"/>
      <c r="Q113" s="86"/>
      <c r="R113" s="81">
        <v>0</v>
      </c>
      <c r="S113" s="83" t="s">
        <v>647</v>
      </c>
      <c r="T113" s="84"/>
      <c r="U113" s="89" t="s">
        <v>647</v>
      </c>
      <c r="V113" s="84"/>
    </row>
    <row r="114" spans="1:22">
      <c r="A114" s="84"/>
      <c r="B114" s="84"/>
      <c r="C114" s="85"/>
      <c r="D114" s="86"/>
      <c r="E114" s="86"/>
      <c r="F114" s="86"/>
      <c r="G114" s="86"/>
      <c r="H114" s="86"/>
      <c r="I114" s="86"/>
      <c r="J114" s="90"/>
      <c r="K114" s="81" t="s">
        <v>647</v>
      </c>
      <c r="L114" s="88"/>
      <c r="M114" s="86"/>
      <c r="N114" s="86"/>
      <c r="O114" s="86"/>
      <c r="P114" s="86"/>
      <c r="Q114" s="86"/>
      <c r="R114" s="81">
        <v>0</v>
      </c>
      <c r="S114" s="83" t="s">
        <v>647</v>
      </c>
      <c r="T114" s="84"/>
      <c r="U114" s="89" t="s">
        <v>647</v>
      </c>
      <c r="V114" s="84"/>
    </row>
    <row r="115" spans="1:22">
      <c r="A115" s="84"/>
      <c r="B115" s="84"/>
      <c r="C115" s="85"/>
      <c r="D115" s="86"/>
      <c r="E115" s="86"/>
      <c r="F115" s="86"/>
      <c r="G115" s="86"/>
      <c r="H115" s="86"/>
      <c r="I115" s="86"/>
      <c r="J115" s="90"/>
      <c r="K115" s="81" t="s">
        <v>647</v>
      </c>
      <c r="L115" s="88"/>
      <c r="M115" s="86"/>
      <c r="N115" s="86"/>
      <c r="O115" s="86"/>
      <c r="P115" s="86"/>
      <c r="Q115" s="86"/>
      <c r="R115" s="81">
        <v>0</v>
      </c>
      <c r="S115" s="83" t="s">
        <v>647</v>
      </c>
      <c r="T115" s="84"/>
      <c r="U115" s="89" t="s">
        <v>647</v>
      </c>
      <c r="V115" s="84"/>
    </row>
    <row r="116" spans="1:22">
      <c r="A116" s="84"/>
      <c r="B116" s="84"/>
      <c r="C116" s="85"/>
      <c r="D116" s="86"/>
      <c r="E116" s="86"/>
      <c r="F116" s="86"/>
      <c r="G116" s="86"/>
      <c r="H116" s="86"/>
      <c r="I116" s="86"/>
      <c r="J116" s="90"/>
      <c r="K116" s="81" t="s">
        <v>647</v>
      </c>
      <c r="L116" s="88"/>
      <c r="M116" s="86"/>
      <c r="N116" s="86"/>
      <c r="O116" s="86"/>
      <c r="P116" s="86"/>
      <c r="Q116" s="86"/>
      <c r="R116" s="81">
        <v>0</v>
      </c>
      <c r="S116" s="83" t="s">
        <v>647</v>
      </c>
      <c r="T116" s="84"/>
      <c r="U116" s="89" t="s">
        <v>647</v>
      </c>
      <c r="V116" s="84"/>
    </row>
    <row r="117" spans="1:22">
      <c r="A117" s="84"/>
      <c r="B117" s="84"/>
      <c r="C117" s="85"/>
      <c r="D117" s="86"/>
      <c r="E117" s="86"/>
      <c r="F117" s="86"/>
      <c r="G117" s="86"/>
      <c r="H117" s="86"/>
      <c r="I117" s="86"/>
      <c r="J117" s="90"/>
      <c r="K117" s="81" t="s">
        <v>647</v>
      </c>
      <c r="L117" s="88"/>
      <c r="M117" s="86"/>
      <c r="N117" s="86"/>
      <c r="O117" s="86"/>
      <c r="P117" s="86"/>
      <c r="Q117" s="86"/>
      <c r="R117" s="81">
        <v>0</v>
      </c>
      <c r="S117" s="83" t="s">
        <v>647</v>
      </c>
      <c r="T117" s="84"/>
      <c r="U117" s="89" t="s">
        <v>647</v>
      </c>
      <c r="V117" s="84"/>
    </row>
    <row r="118" spans="1:22">
      <c r="A118" s="84"/>
      <c r="B118" s="84"/>
      <c r="C118" s="85"/>
      <c r="D118" s="86"/>
      <c r="E118" s="86"/>
      <c r="F118" s="86"/>
      <c r="G118" s="86"/>
      <c r="H118" s="86"/>
      <c r="I118" s="86"/>
      <c r="J118" s="91" t="s">
        <v>647</v>
      </c>
      <c r="K118" s="81" t="s">
        <v>647</v>
      </c>
      <c r="L118" s="88"/>
      <c r="M118" s="86"/>
      <c r="N118" s="86"/>
      <c r="O118" s="86"/>
      <c r="P118" s="86"/>
      <c r="Q118" s="86"/>
      <c r="R118" s="81">
        <v>0</v>
      </c>
      <c r="S118" s="83" t="s">
        <v>647</v>
      </c>
      <c r="T118" s="84"/>
      <c r="U118" s="89" t="s">
        <v>647</v>
      </c>
      <c r="V118" s="84"/>
    </row>
    <row r="119" spans="1:22">
      <c r="A119" s="84"/>
      <c r="B119" s="84"/>
      <c r="C119" s="85"/>
      <c r="D119" s="86"/>
      <c r="E119" s="86"/>
      <c r="F119" s="86"/>
      <c r="G119" s="86"/>
      <c r="H119" s="86"/>
      <c r="I119" s="86"/>
      <c r="J119" s="91" t="s">
        <v>647</v>
      </c>
      <c r="K119" s="81" t="s">
        <v>647</v>
      </c>
      <c r="L119" s="88"/>
      <c r="M119" s="86"/>
      <c r="N119" s="86"/>
      <c r="O119" s="86"/>
      <c r="P119" s="86"/>
      <c r="Q119" s="86"/>
      <c r="R119" s="81">
        <v>0</v>
      </c>
      <c r="S119" s="83" t="s">
        <v>647</v>
      </c>
      <c r="T119" s="84"/>
      <c r="U119" s="89" t="s">
        <v>647</v>
      </c>
      <c r="V119" s="84"/>
    </row>
    <row r="120" spans="1:22">
      <c r="A120" s="84"/>
      <c r="B120" s="84"/>
      <c r="C120" s="85"/>
      <c r="D120" s="86"/>
      <c r="E120" s="86"/>
      <c r="F120" s="86"/>
      <c r="G120" s="86"/>
      <c r="H120" s="86"/>
      <c r="I120" s="86"/>
      <c r="J120" s="91" t="s">
        <v>647</v>
      </c>
      <c r="K120" s="81" t="s">
        <v>647</v>
      </c>
      <c r="L120" s="88"/>
      <c r="M120" s="86"/>
      <c r="N120" s="86"/>
      <c r="O120" s="86"/>
      <c r="P120" s="86"/>
      <c r="Q120" s="86"/>
      <c r="R120" s="81">
        <v>0</v>
      </c>
      <c r="S120" s="83" t="s">
        <v>647</v>
      </c>
      <c r="T120" s="84"/>
      <c r="U120" s="89" t="s">
        <v>647</v>
      </c>
      <c r="V120" s="84"/>
    </row>
    <row r="121" spans="1:22">
      <c r="A121" s="84"/>
      <c r="B121" s="84"/>
      <c r="C121" s="85"/>
      <c r="D121" s="86"/>
      <c r="E121" s="86"/>
      <c r="F121" s="86"/>
      <c r="G121" s="86"/>
      <c r="H121" s="86"/>
      <c r="I121" s="86"/>
      <c r="J121" s="91" t="s">
        <v>647</v>
      </c>
      <c r="K121" s="81" t="s">
        <v>647</v>
      </c>
      <c r="L121" s="88"/>
      <c r="M121" s="86"/>
      <c r="N121" s="86"/>
      <c r="O121" s="86"/>
      <c r="P121" s="86"/>
      <c r="Q121" s="86"/>
      <c r="R121" s="81">
        <v>0</v>
      </c>
      <c r="S121" s="83" t="s">
        <v>647</v>
      </c>
      <c r="T121" s="84"/>
      <c r="U121" s="89" t="s">
        <v>647</v>
      </c>
      <c r="V121" s="84"/>
    </row>
    <row r="122" spans="1:22">
      <c r="A122" s="84"/>
      <c r="B122" s="84"/>
      <c r="C122" s="85"/>
      <c r="D122" s="86"/>
      <c r="E122" s="86"/>
      <c r="F122" s="86"/>
      <c r="G122" s="86"/>
      <c r="H122" s="86"/>
      <c r="I122" s="86"/>
      <c r="J122" s="91" t="s">
        <v>647</v>
      </c>
      <c r="K122" s="81" t="s">
        <v>647</v>
      </c>
      <c r="L122" s="88"/>
      <c r="M122" s="86"/>
      <c r="N122" s="86"/>
      <c r="O122" s="86"/>
      <c r="P122" s="86"/>
      <c r="Q122" s="86"/>
      <c r="R122" s="81">
        <v>0</v>
      </c>
      <c r="S122" s="83" t="s">
        <v>647</v>
      </c>
      <c r="T122" s="84"/>
      <c r="U122" s="89" t="s">
        <v>647</v>
      </c>
      <c r="V122" s="84"/>
    </row>
    <row r="123" spans="1:22">
      <c r="A123" s="84"/>
      <c r="B123" s="84"/>
      <c r="C123" s="85"/>
      <c r="D123" s="86"/>
      <c r="E123" s="86"/>
      <c r="F123" s="86"/>
      <c r="G123" s="86"/>
      <c r="H123" s="86"/>
      <c r="I123" s="86"/>
      <c r="J123" s="91" t="s">
        <v>647</v>
      </c>
      <c r="K123" s="81" t="s">
        <v>647</v>
      </c>
      <c r="L123" s="88"/>
      <c r="M123" s="86"/>
      <c r="N123" s="86"/>
      <c r="O123" s="86"/>
      <c r="P123" s="86"/>
      <c r="Q123" s="86"/>
      <c r="R123" s="81">
        <v>0</v>
      </c>
      <c r="S123" s="83" t="s">
        <v>647</v>
      </c>
      <c r="T123" s="84"/>
      <c r="U123" s="89" t="s">
        <v>647</v>
      </c>
      <c r="V123" s="84"/>
    </row>
    <row r="124" spans="1:22">
      <c r="A124" s="84"/>
      <c r="B124" s="84"/>
      <c r="C124" s="85"/>
      <c r="D124" s="86"/>
      <c r="E124" s="86"/>
      <c r="F124" s="86"/>
      <c r="G124" s="86"/>
      <c r="H124" s="86"/>
      <c r="I124" s="86"/>
      <c r="J124" s="91" t="s">
        <v>647</v>
      </c>
      <c r="K124" s="81" t="s">
        <v>647</v>
      </c>
      <c r="L124" s="88"/>
      <c r="M124" s="86"/>
      <c r="N124" s="86"/>
      <c r="O124" s="86"/>
      <c r="P124" s="86"/>
      <c r="Q124" s="86"/>
      <c r="R124" s="81">
        <v>0</v>
      </c>
      <c r="S124" s="83" t="s">
        <v>647</v>
      </c>
      <c r="T124" s="84"/>
      <c r="U124" s="89" t="s">
        <v>647</v>
      </c>
      <c r="V124" s="84"/>
    </row>
    <row r="125" spans="1:22">
      <c r="A125" s="84"/>
      <c r="B125" s="84"/>
      <c r="C125" s="85"/>
      <c r="D125" s="86"/>
      <c r="E125" s="86"/>
      <c r="F125" s="86"/>
      <c r="G125" s="86"/>
      <c r="H125" s="86"/>
      <c r="I125" s="86"/>
      <c r="J125" s="91" t="s">
        <v>647</v>
      </c>
      <c r="K125" s="81" t="s">
        <v>647</v>
      </c>
      <c r="L125" s="88"/>
      <c r="M125" s="86"/>
      <c r="N125" s="86"/>
      <c r="O125" s="86"/>
      <c r="P125" s="86"/>
      <c r="Q125" s="86"/>
      <c r="R125" s="81">
        <v>0</v>
      </c>
      <c r="S125" s="83" t="s">
        <v>647</v>
      </c>
      <c r="T125" s="84"/>
      <c r="U125" s="89" t="s">
        <v>647</v>
      </c>
      <c r="V125" s="84"/>
    </row>
    <row r="126" spans="1:22">
      <c r="A126" s="84"/>
      <c r="B126" s="84"/>
      <c r="C126" s="85"/>
      <c r="D126" s="86"/>
      <c r="E126" s="86"/>
      <c r="F126" s="86"/>
      <c r="G126" s="86"/>
      <c r="H126" s="86"/>
      <c r="I126" s="86"/>
      <c r="J126" s="91" t="s">
        <v>647</v>
      </c>
      <c r="K126" s="81" t="s">
        <v>647</v>
      </c>
      <c r="L126" s="88"/>
      <c r="M126" s="86"/>
      <c r="N126" s="86"/>
      <c r="O126" s="86"/>
      <c r="P126" s="86"/>
      <c r="Q126" s="86"/>
      <c r="R126" s="81">
        <v>0</v>
      </c>
      <c r="S126" s="83" t="s">
        <v>647</v>
      </c>
      <c r="T126" s="84"/>
      <c r="U126" s="89" t="s">
        <v>647</v>
      </c>
      <c r="V126" s="84"/>
    </row>
    <row r="127" spans="1:22">
      <c r="A127" s="84"/>
      <c r="B127" s="84"/>
      <c r="C127" s="85"/>
      <c r="D127" s="86"/>
      <c r="E127" s="86"/>
      <c r="F127" s="86"/>
      <c r="G127" s="86"/>
      <c r="H127" s="86"/>
      <c r="I127" s="86"/>
      <c r="J127" s="91" t="s">
        <v>647</v>
      </c>
      <c r="K127" s="81" t="s">
        <v>647</v>
      </c>
      <c r="L127" s="88"/>
      <c r="M127" s="86"/>
      <c r="N127" s="86"/>
      <c r="O127" s="86"/>
      <c r="P127" s="86"/>
      <c r="Q127" s="86"/>
      <c r="R127" s="81">
        <v>0</v>
      </c>
      <c r="S127" s="83" t="s">
        <v>647</v>
      </c>
      <c r="T127" s="84"/>
      <c r="U127" s="89" t="s">
        <v>647</v>
      </c>
      <c r="V127" s="84"/>
    </row>
    <row r="128" spans="1:22">
      <c r="A128" s="84"/>
      <c r="B128" s="84"/>
      <c r="C128" s="85"/>
      <c r="D128" s="86"/>
      <c r="E128" s="86"/>
      <c r="F128" s="86"/>
      <c r="G128" s="86"/>
      <c r="H128" s="86"/>
      <c r="I128" s="86"/>
      <c r="J128" s="91" t="s">
        <v>647</v>
      </c>
      <c r="K128" s="81" t="s">
        <v>647</v>
      </c>
      <c r="L128" s="88"/>
      <c r="M128" s="86"/>
      <c r="N128" s="86"/>
      <c r="O128" s="86"/>
      <c r="P128" s="86"/>
      <c r="Q128" s="86"/>
      <c r="R128" s="81">
        <v>0</v>
      </c>
      <c r="S128" s="83" t="s">
        <v>647</v>
      </c>
      <c r="T128" s="84"/>
      <c r="U128" s="89" t="s">
        <v>647</v>
      </c>
      <c r="V128" s="84"/>
    </row>
    <row r="129" spans="1:22">
      <c r="A129" s="84"/>
      <c r="B129" s="84"/>
      <c r="C129" s="85"/>
      <c r="D129" s="86"/>
      <c r="E129" s="86"/>
      <c r="F129" s="86"/>
      <c r="G129" s="86"/>
      <c r="H129" s="86"/>
      <c r="I129" s="86"/>
      <c r="J129" s="91" t="s">
        <v>647</v>
      </c>
      <c r="K129" s="81" t="s">
        <v>647</v>
      </c>
      <c r="L129" s="88"/>
      <c r="M129" s="86"/>
      <c r="N129" s="86"/>
      <c r="O129" s="86"/>
      <c r="P129" s="86"/>
      <c r="Q129" s="86"/>
      <c r="R129" s="81">
        <v>0</v>
      </c>
      <c r="S129" s="83" t="s">
        <v>647</v>
      </c>
      <c r="T129" s="84"/>
      <c r="U129" s="89" t="s">
        <v>647</v>
      </c>
      <c r="V129" s="84"/>
    </row>
    <row r="130" spans="1:22">
      <c r="A130" s="84"/>
      <c r="B130" s="84"/>
      <c r="C130" s="85"/>
      <c r="D130" s="86"/>
      <c r="E130" s="86"/>
      <c r="F130" s="86"/>
      <c r="G130" s="86"/>
      <c r="H130" s="86"/>
      <c r="I130" s="86"/>
      <c r="J130" s="91" t="s">
        <v>647</v>
      </c>
      <c r="K130" s="81" t="s">
        <v>647</v>
      </c>
      <c r="L130" s="88"/>
      <c r="M130" s="86"/>
      <c r="N130" s="86"/>
      <c r="O130" s="86"/>
      <c r="P130" s="86"/>
      <c r="Q130" s="86"/>
      <c r="R130" s="81">
        <v>0</v>
      </c>
      <c r="S130" s="83" t="s">
        <v>647</v>
      </c>
      <c r="T130" s="84"/>
      <c r="U130" s="89" t="s">
        <v>647</v>
      </c>
      <c r="V130" s="84"/>
    </row>
    <row r="131" spans="1:22">
      <c r="A131" s="84"/>
      <c r="B131" s="84"/>
      <c r="C131" s="85"/>
      <c r="D131" s="86"/>
      <c r="E131" s="86"/>
      <c r="F131" s="86"/>
      <c r="G131" s="86"/>
      <c r="H131" s="86"/>
      <c r="I131" s="86"/>
      <c r="J131" s="91" t="s">
        <v>647</v>
      </c>
      <c r="K131" s="81" t="s">
        <v>647</v>
      </c>
      <c r="L131" s="88"/>
      <c r="M131" s="86"/>
      <c r="N131" s="86"/>
      <c r="O131" s="86"/>
      <c r="P131" s="86"/>
      <c r="Q131" s="86"/>
      <c r="R131" s="81">
        <v>0</v>
      </c>
      <c r="S131" s="83" t="s">
        <v>647</v>
      </c>
      <c r="T131" s="84"/>
      <c r="U131" s="89" t="s">
        <v>647</v>
      </c>
      <c r="V131" s="84"/>
    </row>
    <row r="132" spans="1:22">
      <c r="A132" s="84"/>
      <c r="B132" s="84"/>
      <c r="C132" s="85"/>
      <c r="D132" s="86"/>
      <c r="E132" s="86"/>
      <c r="F132" s="86"/>
      <c r="G132" s="86"/>
      <c r="H132" s="86"/>
      <c r="I132" s="86"/>
      <c r="J132" s="91" t="s">
        <v>647</v>
      </c>
      <c r="K132" s="81" t="s">
        <v>647</v>
      </c>
      <c r="L132" s="88"/>
      <c r="M132" s="86"/>
      <c r="N132" s="86"/>
      <c r="O132" s="86"/>
      <c r="P132" s="86"/>
      <c r="Q132" s="86"/>
      <c r="R132" s="81">
        <v>0</v>
      </c>
      <c r="S132" s="83" t="s">
        <v>647</v>
      </c>
      <c r="T132" s="84"/>
      <c r="U132" s="89" t="s">
        <v>647</v>
      </c>
      <c r="V132" s="84"/>
    </row>
    <row r="133" spans="1:22">
      <c r="A133" s="84"/>
      <c r="B133" s="84"/>
      <c r="C133" s="85"/>
      <c r="D133" s="86"/>
      <c r="E133" s="86"/>
      <c r="F133" s="86"/>
      <c r="G133" s="86"/>
      <c r="H133" s="86"/>
      <c r="I133" s="86"/>
      <c r="J133" s="91" t="s">
        <v>647</v>
      </c>
      <c r="K133" s="81" t="s">
        <v>647</v>
      </c>
      <c r="L133" s="88"/>
      <c r="M133" s="86"/>
      <c r="N133" s="86"/>
      <c r="O133" s="86"/>
      <c r="P133" s="86"/>
      <c r="Q133" s="86"/>
      <c r="R133" s="81">
        <v>0</v>
      </c>
      <c r="S133" s="83" t="s">
        <v>647</v>
      </c>
      <c r="T133" s="84"/>
      <c r="U133" s="89" t="s">
        <v>647</v>
      </c>
      <c r="V133" s="84"/>
    </row>
    <row r="134" spans="1:22">
      <c r="A134" s="84"/>
      <c r="B134" s="84"/>
      <c r="C134" s="85"/>
      <c r="D134" s="86"/>
      <c r="E134" s="86"/>
      <c r="F134" s="86"/>
      <c r="G134" s="86"/>
      <c r="H134" s="86"/>
      <c r="I134" s="86"/>
      <c r="J134" s="91" t="s">
        <v>647</v>
      </c>
      <c r="K134" s="81" t="s">
        <v>647</v>
      </c>
      <c r="L134" s="88"/>
      <c r="M134" s="86"/>
      <c r="N134" s="86"/>
      <c r="O134" s="86"/>
      <c r="P134" s="86"/>
      <c r="Q134" s="86"/>
      <c r="R134" s="81">
        <v>0</v>
      </c>
      <c r="S134" s="83" t="s">
        <v>647</v>
      </c>
      <c r="T134" s="84"/>
      <c r="U134" s="89" t="s">
        <v>647</v>
      </c>
      <c r="V134" s="84"/>
    </row>
    <row r="135" spans="1:22">
      <c r="A135" s="84"/>
      <c r="B135" s="84"/>
      <c r="C135" s="85"/>
      <c r="D135" s="86"/>
      <c r="E135" s="86"/>
      <c r="F135" s="86"/>
      <c r="G135" s="86"/>
      <c r="H135" s="86"/>
      <c r="I135" s="86"/>
      <c r="J135" s="91" t="s">
        <v>647</v>
      </c>
      <c r="K135" s="81" t="s">
        <v>647</v>
      </c>
      <c r="L135" s="88"/>
      <c r="M135" s="86"/>
      <c r="N135" s="86"/>
      <c r="O135" s="86"/>
      <c r="P135" s="86"/>
      <c r="Q135" s="86"/>
      <c r="R135" s="81">
        <v>0</v>
      </c>
      <c r="S135" s="83" t="s">
        <v>647</v>
      </c>
      <c r="T135" s="84"/>
      <c r="U135" s="89" t="s">
        <v>647</v>
      </c>
      <c r="V135" s="84"/>
    </row>
    <row r="136" spans="1:22">
      <c r="A136" s="84"/>
      <c r="B136" s="84"/>
      <c r="C136" s="85"/>
      <c r="D136" s="86"/>
      <c r="E136" s="86"/>
      <c r="F136" s="86"/>
      <c r="G136" s="86"/>
      <c r="H136" s="86"/>
      <c r="I136" s="86"/>
      <c r="J136" s="91" t="s">
        <v>647</v>
      </c>
      <c r="K136" s="81" t="s">
        <v>647</v>
      </c>
      <c r="L136" s="88"/>
      <c r="M136" s="86"/>
      <c r="N136" s="86"/>
      <c r="O136" s="86"/>
      <c r="P136" s="86"/>
      <c r="Q136" s="86"/>
      <c r="R136" s="81">
        <v>0</v>
      </c>
      <c r="S136" s="83" t="s">
        <v>647</v>
      </c>
      <c r="T136" s="84"/>
      <c r="U136" s="89" t="s">
        <v>647</v>
      </c>
      <c r="V136" s="84"/>
    </row>
    <row r="137" spans="1:22">
      <c r="A137" s="84"/>
      <c r="B137" s="84"/>
      <c r="C137" s="85"/>
      <c r="D137" s="86"/>
      <c r="E137" s="86"/>
      <c r="F137" s="86"/>
      <c r="G137" s="86"/>
      <c r="H137" s="86"/>
      <c r="I137" s="86"/>
      <c r="J137" s="91" t="s">
        <v>647</v>
      </c>
      <c r="K137" s="81" t="s">
        <v>647</v>
      </c>
      <c r="L137" s="88"/>
      <c r="M137" s="86"/>
      <c r="N137" s="86"/>
      <c r="O137" s="86"/>
      <c r="P137" s="86"/>
      <c r="Q137" s="86"/>
      <c r="R137" s="81">
        <v>0</v>
      </c>
      <c r="S137" s="83" t="s">
        <v>647</v>
      </c>
      <c r="T137" s="84"/>
      <c r="U137" s="89" t="s">
        <v>647</v>
      </c>
      <c r="V137" s="84"/>
    </row>
    <row r="138" spans="1:22">
      <c r="A138" s="84"/>
      <c r="B138" s="84"/>
      <c r="C138" s="85"/>
      <c r="D138" s="86"/>
      <c r="E138" s="86"/>
      <c r="F138" s="86"/>
      <c r="G138" s="86"/>
      <c r="H138" s="86"/>
      <c r="I138" s="86"/>
      <c r="J138" s="91" t="s">
        <v>647</v>
      </c>
      <c r="K138" s="81" t="s">
        <v>647</v>
      </c>
      <c r="L138" s="88"/>
      <c r="M138" s="86"/>
      <c r="N138" s="86"/>
      <c r="O138" s="86"/>
      <c r="P138" s="86"/>
      <c r="Q138" s="86"/>
      <c r="R138" s="81">
        <v>0</v>
      </c>
      <c r="S138" s="83" t="s">
        <v>647</v>
      </c>
      <c r="T138" s="84"/>
      <c r="U138" s="89" t="s">
        <v>647</v>
      </c>
      <c r="V138" s="84"/>
    </row>
    <row r="139" spans="1:22">
      <c r="A139" s="84"/>
      <c r="B139" s="84"/>
      <c r="C139" s="85"/>
      <c r="D139" s="86"/>
      <c r="E139" s="86"/>
      <c r="F139" s="86"/>
      <c r="G139" s="86"/>
      <c r="H139" s="86"/>
      <c r="I139" s="86"/>
      <c r="J139" s="91" t="s">
        <v>647</v>
      </c>
      <c r="K139" s="81" t="s">
        <v>647</v>
      </c>
      <c r="L139" s="88"/>
      <c r="M139" s="86"/>
      <c r="N139" s="86"/>
      <c r="O139" s="86"/>
      <c r="P139" s="86"/>
      <c r="Q139" s="86"/>
      <c r="R139" s="81">
        <v>0</v>
      </c>
      <c r="S139" s="83" t="s">
        <v>647</v>
      </c>
      <c r="T139" s="84"/>
      <c r="U139" s="89" t="s">
        <v>647</v>
      </c>
      <c r="V139" s="84"/>
    </row>
    <row r="140" spans="1:22">
      <c r="A140" s="84"/>
      <c r="B140" s="84"/>
      <c r="C140" s="85"/>
      <c r="D140" s="86"/>
      <c r="E140" s="86"/>
      <c r="F140" s="86"/>
      <c r="G140" s="86"/>
      <c r="H140" s="86"/>
      <c r="I140" s="86"/>
      <c r="J140" s="91" t="s">
        <v>647</v>
      </c>
      <c r="K140" s="81" t="s">
        <v>647</v>
      </c>
      <c r="L140" s="88"/>
      <c r="M140" s="86"/>
      <c r="N140" s="86"/>
      <c r="O140" s="86"/>
      <c r="P140" s="86"/>
      <c r="Q140" s="86"/>
      <c r="R140" s="81">
        <v>0</v>
      </c>
      <c r="S140" s="83" t="s">
        <v>647</v>
      </c>
      <c r="T140" s="84"/>
      <c r="U140" s="89" t="s">
        <v>647</v>
      </c>
      <c r="V140" s="84"/>
    </row>
    <row r="141" spans="1:22">
      <c r="A141" s="84"/>
      <c r="B141" s="84"/>
      <c r="C141" s="85"/>
      <c r="D141" s="86"/>
      <c r="E141" s="86"/>
      <c r="F141" s="86"/>
      <c r="G141" s="86"/>
      <c r="H141" s="86"/>
      <c r="I141" s="86"/>
      <c r="J141" s="91" t="s">
        <v>647</v>
      </c>
      <c r="K141" s="81" t="s">
        <v>647</v>
      </c>
      <c r="L141" s="88"/>
      <c r="M141" s="86"/>
      <c r="N141" s="86"/>
      <c r="O141" s="86"/>
      <c r="P141" s="86"/>
      <c r="Q141" s="86"/>
      <c r="R141" s="81">
        <v>0</v>
      </c>
      <c r="S141" s="83" t="s">
        <v>647</v>
      </c>
      <c r="T141" s="84"/>
      <c r="U141" s="89" t="s">
        <v>647</v>
      </c>
      <c r="V141" s="84"/>
    </row>
    <row r="142" spans="1:22">
      <c r="A142" s="84"/>
      <c r="B142" s="84"/>
      <c r="C142" s="85"/>
      <c r="D142" s="86"/>
      <c r="E142" s="86"/>
      <c r="F142" s="86"/>
      <c r="G142" s="86"/>
      <c r="H142" s="86"/>
      <c r="I142" s="86"/>
      <c r="J142" s="91" t="s">
        <v>647</v>
      </c>
      <c r="K142" s="81" t="s">
        <v>647</v>
      </c>
      <c r="L142" s="88"/>
      <c r="M142" s="86"/>
      <c r="N142" s="86"/>
      <c r="O142" s="86"/>
      <c r="P142" s="86"/>
      <c r="Q142" s="86"/>
      <c r="R142" s="81">
        <v>0</v>
      </c>
      <c r="S142" s="83" t="s">
        <v>647</v>
      </c>
      <c r="T142" s="84"/>
      <c r="U142" s="89" t="s">
        <v>647</v>
      </c>
      <c r="V142" s="84"/>
    </row>
    <row r="143" spans="1:22">
      <c r="A143" s="84"/>
      <c r="B143" s="84"/>
      <c r="C143" s="85"/>
      <c r="D143" s="86"/>
      <c r="E143" s="86"/>
      <c r="F143" s="86"/>
      <c r="G143" s="86"/>
      <c r="H143" s="86"/>
      <c r="I143" s="86"/>
      <c r="J143" s="91" t="s">
        <v>647</v>
      </c>
      <c r="K143" s="81" t="s">
        <v>647</v>
      </c>
      <c r="L143" s="88"/>
      <c r="M143" s="86"/>
      <c r="N143" s="86"/>
      <c r="O143" s="86"/>
      <c r="P143" s="86"/>
      <c r="Q143" s="86"/>
      <c r="R143" s="81">
        <v>0</v>
      </c>
      <c r="S143" s="83" t="s">
        <v>647</v>
      </c>
      <c r="T143" s="84"/>
      <c r="U143" s="89" t="s">
        <v>647</v>
      </c>
      <c r="V143" s="84"/>
    </row>
    <row r="144" spans="1:22">
      <c r="A144" s="84"/>
      <c r="B144" s="84"/>
      <c r="C144" s="85"/>
      <c r="D144" s="86"/>
      <c r="E144" s="86"/>
      <c r="F144" s="86"/>
      <c r="G144" s="86"/>
      <c r="H144" s="86"/>
      <c r="I144" s="86"/>
      <c r="J144" s="91" t="s">
        <v>647</v>
      </c>
      <c r="K144" s="81" t="s">
        <v>647</v>
      </c>
      <c r="L144" s="88"/>
      <c r="M144" s="86"/>
      <c r="N144" s="86"/>
      <c r="O144" s="86"/>
      <c r="P144" s="86"/>
      <c r="Q144" s="86"/>
      <c r="R144" s="81">
        <v>0</v>
      </c>
      <c r="S144" s="83" t="s">
        <v>647</v>
      </c>
      <c r="T144" s="84"/>
      <c r="U144" s="89" t="s">
        <v>647</v>
      </c>
      <c r="V144" s="84"/>
    </row>
    <row r="145" spans="1:22">
      <c r="A145" s="84"/>
      <c r="B145" s="84"/>
      <c r="C145" s="85"/>
      <c r="D145" s="86"/>
      <c r="E145" s="86"/>
      <c r="F145" s="86"/>
      <c r="G145" s="86"/>
      <c r="H145" s="86"/>
      <c r="I145" s="86"/>
      <c r="J145" s="91" t="s">
        <v>647</v>
      </c>
      <c r="K145" s="81" t="s">
        <v>647</v>
      </c>
      <c r="L145" s="88"/>
      <c r="M145" s="86"/>
      <c r="N145" s="86"/>
      <c r="O145" s="86"/>
      <c r="P145" s="86"/>
      <c r="Q145" s="86"/>
      <c r="R145" s="81">
        <v>0</v>
      </c>
      <c r="S145" s="83" t="s">
        <v>647</v>
      </c>
      <c r="T145" s="84"/>
      <c r="U145" s="89" t="s">
        <v>647</v>
      </c>
      <c r="V145" s="84"/>
    </row>
    <row r="146" spans="1:22">
      <c r="A146" s="84"/>
      <c r="B146" s="84"/>
      <c r="C146" s="85"/>
      <c r="D146" s="86"/>
      <c r="E146" s="86"/>
      <c r="F146" s="86"/>
      <c r="G146" s="86"/>
      <c r="H146" s="86"/>
      <c r="I146" s="86"/>
      <c r="J146" s="91" t="s">
        <v>647</v>
      </c>
      <c r="K146" s="81" t="s">
        <v>647</v>
      </c>
      <c r="L146" s="88"/>
      <c r="M146" s="86"/>
      <c r="N146" s="86"/>
      <c r="O146" s="86"/>
      <c r="P146" s="86"/>
      <c r="Q146" s="86"/>
      <c r="R146" s="81">
        <v>0</v>
      </c>
      <c r="S146" s="83" t="s">
        <v>647</v>
      </c>
      <c r="T146" s="84"/>
      <c r="U146" s="89" t="s">
        <v>647</v>
      </c>
      <c r="V146" s="84"/>
    </row>
    <row r="147" spans="1:22">
      <c r="A147" s="84"/>
      <c r="B147" s="84"/>
      <c r="C147" s="85"/>
      <c r="D147" s="86"/>
      <c r="E147" s="86"/>
      <c r="F147" s="86"/>
      <c r="G147" s="86"/>
      <c r="H147" s="86"/>
      <c r="I147" s="86"/>
      <c r="J147" s="91" t="s">
        <v>647</v>
      </c>
      <c r="K147" s="81" t="s">
        <v>647</v>
      </c>
      <c r="L147" s="88"/>
      <c r="M147" s="86"/>
      <c r="N147" s="86"/>
      <c r="O147" s="86"/>
      <c r="P147" s="86"/>
      <c r="Q147" s="86"/>
      <c r="R147" s="81">
        <v>0</v>
      </c>
      <c r="S147" s="83" t="s">
        <v>647</v>
      </c>
      <c r="T147" s="84"/>
      <c r="U147" s="89" t="s">
        <v>647</v>
      </c>
      <c r="V147" s="84"/>
    </row>
    <row r="148" spans="1:22">
      <c r="A148" s="84"/>
      <c r="B148" s="84"/>
      <c r="C148" s="85"/>
      <c r="D148" s="86"/>
      <c r="E148" s="86"/>
      <c r="F148" s="86"/>
      <c r="G148" s="86"/>
      <c r="H148" s="86"/>
      <c r="I148" s="86"/>
      <c r="J148" s="91" t="s">
        <v>647</v>
      </c>
      <c r="K148" s="81" t="s">
        <v>647</v>
      </c>
      <c r="L148" s="88"/>
      <c r="M148" s="86"/>
      <c r="N148" s="86"/>
      <c r="O148" s="86"/>
      <c r="P148" s="86"/>
      <c r="Q148" s="86"/>
      <c r="R148" s="81">
        <v>0</v>
      </c>
      <c r="S148" s="83" t="s">
        <v>647</v>
      </c>
      <c r="T148" s="84"/>
      <c r="U148" s="89" t="s">
        <v>647</v>
      </c>
      <c r="V148" s="84"/>
    </row>
    <row r="149" spans="1:22">
      <c r="A149" s="84"/>
      <c r="B149" s="84"/>
      <c r="C149" s="85"/>
      <c r="D149" s="86"/>
      <c r="E149" s="86"/>
      <c r="F149" s="86"/>
      <c r="G149" s="86"/>
      <c r="H149" s="86"/>
      <c r="I149" s="86"/>
      <c r="J149" s="91" t="s">
        <v>647</v>
      </c>
      <c r="K149" s="81" t="s">
        <v>647</v>
      </c>
      <c r="L149" s="88"/>
      <c r="M149" s="86"/>
      <c r="N149" s="86"/>
      <c r="O149" s="86"/>
      <c r="P149" s="86"/>
      <c r="Q149" s="86"/>
      <c r="R149" s="81">
        <v>0</v>
      </c>
      <c r="S149" s="83" t="s">
        <v>647</v>
      </c>
      <c r="T149" s="84"/>
      <c r="U149" s="89" t="s">
        <v>647</v>
      </c>
      <c r="V149" s="84"/>
    </row>
    <row r="150" spans="1:22">
      <c r="A150" s="84"/>
      <c r="B150" s="84"/>
      <c r="C150" s="85"/>
      <c r="D150" s="86"/>
      <c r="E150" s="86"/>
      <c r="F150" s="86"/>
      <c r="G150" s="86"/>
      <c r="H150" s="86"/>
      <c r="I150" s="86"/>
      <c r="J150" s="91" t="s">
        <v>647</v>
      </c>
      <c r="K150" s="81" t="s">
        <v>647</v>
      </c>
      <c r="L150" s="88"/>
      <c r="M150" s="86"/>
      <c r="N150" s="86"/>
      <c r="O150" s="86"/>
      <c r="P150" s="86"/>
      <c r="Q150" s="86"/>
      <c r="R150" s="81">
        <v>0</v>
      </c>
      <c r="S150" s="83" t="s">
        <v>647</v>
      </c>
      <c r="T150" s="84"/>
      <c r="U150" s="89" t="s">
        <v>647</v>
      </c>
      <c r="V150" s="84"/>
    </row>
    <row r="151" spans="1:22">
      <c r="A151" s="84"/>
      <c r="B151" s="84"/>
      <c r="C151" s="85"/>
      <c r="D151" s="86"/>
      <c r="E151" s="86"/>
      <c r="F151" s="86"/>
      <c r="G151" s="86"/>
      <c r="H151" s="86"/>
      <c r="I151" s="86"/>
      <c r="J151" s="91" t="s">
        <v>647</v>
      </c>
      <c r="K151" s="81" t="s">
        <v>647</v>
      </c>
      <c r="L151" s="88"/>
      <c r="M151" s="86"/>
      <c r="N151" s="86"/>
      <c r="O151" s="86"/>
      <c r="P151" s="86"/>
      <c r="Q151" s="86"/>
      <c r="R151" s="81">
        <v>0</v>
      </c>
      <c r="S151" s="83" t="s">
        <v>647</v>
      </c>
      <c r="T151" s="84"/>
      <c r="U151" s="89" t="s">
        <v>647</v>
      </c>
      <c r="V151" s="84"/>
    </row>
    <row r="152" spans="1:22">
      <c r="A152" s="84"/>
      <c r="B152" s="84"/>
      <c r="C152" s="85"/>
      <c r="D152" s="86"/>
      <c r="E152" s="86"/>
      <c r="F152" s="86"/>
      <c r="G152" s="86"/>
      <c r="H152" s="86"/>
      <c r="I152" s="86"/>
      <c r="J152" s="91" t="s">
        <v>647</v>
      </c>
      <c r="K152" s="81" t="s">
        <v>647</v>
      </c>
      <c r="L152" s="88"/>
      <c r="M152" s="86"/>
      <c r="N152" s="86"/>
      <c r="O152" s="86"/>
      <c r="P152" s="86"/>
      <c r="Q152" s="86"/>
      <c r="R152" s="81">
        <v>0</v>
      </c>
      <c r="S152" s="83" t="s">
        <v>647</v>
      </c>
      <c r="T152" s="84"/>
      <c r="U152" s="89" t="s">
        <v>647</v>
      </c>
      <c r="V152" s="84"/>
    </row>
    <row r="153" spans="1:22">
      <c r="A153" s="84"/>
      <c r="B153" s="84"/>
      <c r="C153" s="85"/>
      <c r="D153" s="86"/>
      <c r="E153" s="86"/>
      <c r="F153" s="86"/>
      <c r="G153" s="86"/>
      <c r="H153" s="86"/>
      <c r="I153" s="86"/>
      <c r="J153" s="91" t="s">
        <v>647</v>
      </c>
      <c r="K153" s="81" t="s">
        <v>647</v>
      </c>
      <c r="L153" s="88"/>
      <c r="M153" s="86"/>
      <c r="N153" s="86"/>
      <c r="O153" s="86"/>
      <c r="P153" s="86"/>
      <c r="Q153" s="86"/>
      <c r="R153" s="81">
        <v>0</v>
      </c>
      <c r="S153" s="83" t="s">
        <v>647</v>
      </c>
      <c r="T153" s="84"/>
      <c r="U153" s="89" t="s">
        <v>647</v>
      </c>
      <c r="V153" s="84"/>
    </row>
    <row r="154" spans="1:22">
      <c r="A154" s="84"/>
      <c r="B154" s="84"/>
      <c r="C154" s="85"/>
      <c r="D154" s="86"/>
      <c r="E154" s="86"/>
      <c r="F154" s="86"/>
      <c r="G154" s="86"/>
      <c r="H154" s="86"/>
      <c r="I154" s="86"/>
      <c r="J154" s="91" t="s">
        <v>647</v>
      </c>
      <c r="K154" s="81" t="s">
        <v>647</v>
      </c>
      <c r="L154" s="88"/>
      <c r="M154" s="86"/>
      <c r="N154" s="86"/>
      <c r="O154" s="86"/>
      <c r="P154" s="86"/>
      <c r="Q154" s="86"/>
      <c r="R154" s="81">
        <v>0</v>
      </c>
      <c r="S154" s="83" t="s">
        <v>647</v>
      </c>
      <c r="T154" s="84"/>
      <c r="U154" s="89" t="s">
        <v>647</v>
      </c>
      <c r="V154" s="84"/>
    </row>
    <row r="155" spans="1:22">
      <c r="A155" s="84"/>
      <c r="B155" s="84"/>
      <c r="C155" s="85"/>
      <c r="D155" s="86"/>
      <c r="E155" s="86"/>
      <c r="F155" s="86"/>
      <c r="G155" s="86"/>
      <c r="H155" s="86"/>
      <c r="I155" s="86"/>
      <c r="J155" s="91" t="s">
        <v>647</v>
      </c>
      <c r="K155" s="81" t="s">
        <v>647</v>
      </c>
      <c r="L155" s="88"/>
      <c r="M155" s="86"/>
      <c r="N155" s="86"/>
      <c r="O155" s="86"/>
      <c r="P155" s="86"/>
      <c r="Q155" s="86"/>
      <c r="R155" s="81">
        <v>0</v>
      </c>
      <c r="S155" s="83" t="s">
        <v>647</v>
      </c>
      <c r="T155" s="84"/>
      <c r="U155" s="89" t="s">
        <v>647</v>
      </c>
      <c r="V155" s="84"/>
    </row>
    <row r="156" spans="1:22">
      <c r="A156" s="84"/>
      <c r="B156" s="84"/>
      <c r="C156" s="85"/>
      <c r="D156" s="86"/>
      <c r="E156" s="86"/>
      <c r="F156" s="86"/>
      <c r="G156" s="86"/>
      <c r="H156" s="86"/>
      <c r="I156" s="86"/>
      <c r="J156" s="91" t="s">
        <v>647</v>
      </c>
      <c r="K156" s="81" t="s">
        <v>647</v>
      </c>
      <c r="L156" s="88"/>
      <c r="M156" s="86"/>
      <c r="N156" s="86"/>
      <c r="O156" s="86"/>
      <c r="P156" s="86"/>
      <c r="Q156" s="86"/>
      <c r="R156" s="81">
        <v>0</v>
      </c>
      <c r="S156" s="83" t="s">
        <v>647</v>
      </c>
      <c r="T156" s="84"/>
      <c r="U156" s="89" t="s">
        <v>647</v>
      </c>
      <c r="V156" s="84"/>
    </row>
    <row r="157" spans="1:22">
      <c r="A157" s="84"/>
      <c r="B157" s="84"/>
      <c r="C157" s="85"/>
      <c r="D157" s="86"/>
      <c r="E157" s="86"/>
      <c r="F157" s="86"/>
      <c r="G157" s="86"/>
      <c r="H157" s="86"/>
      <c r="I157" s="86"/>
      <c r="J157" s="91" t="s">
        <v>647</v>
      </c>
      <c r="K157" s="81" t="s">
        <v>647</v>
      </c>
      <c r="L157" s="88"/>
      <c r="M157" s="86"/>
      <c r="N157" s="86"/>
      <c r="O157" s="86"/>
      <c r="P157" s="86"/>
      <c r="Q157" s="86"/>
      <c r="R157" s="81">
        <v>0</v>
      </c>
      <c r="S157" s="83" t="s">
        <v>647</v>
      </c>
      <c r="T157" s="84"/>
      <c r="U157" s="89" t="s">
        <v>647</v>
      </c>
      <c r="V157" s="84"/>
    </row>
    <row r="158" spans="1:22">
      <c r="A158" s="84"/>
      <c r="B158" s="84"/>
      <c r="C158" s="85"/>
      <c r="D158" s="86"/>
      <c r="E158" s="86"/>
      <c r="F158" s="86"/>
      <c r="G158" s="86"/>
      <c r="H158" s="86"/>
      <c r="I158" s="86"/>
      <c r="J158" s="91" t="s">
        <v>647</v>
      </c>
      <c r="K158" s="81" t="s">
        <v>647</v>
      </c>
      <c r="L158" s="88"/>
      <c r="M158" s="86"/>
      <c r="N158" s="86"/>
      <c r="O158" s="86"/>
      <c r="P158" s="86"/>
      <c r="Q158" s="86"/>
      <c r="R158" s="81">
        <v>0</v>
      </c>
      <c r="S158" s="83" t="s">
        <v>647</v>
      </c>
      <c r="T158" s="84"/>
      <c r="U158" s="89" t="s">
        <v>647</v>
      </c>
      <c r="V158" s="84"/>
    </row>
    <row r="159" spans="1:22">
      <c r="A159" s="84"/>
      <c r="B159" s="84"/>
      <c r="C159" s="85"/>
      <c r="D159" s="86"/>
      <c r="E159" s="86"/>
      <c r="F159" s="86"/>
      <c r="G159" s="86"/>
      <c r="H159" s="86"/>
      <c r="I159" s="86"/>
      <c r="J159" s="91" t="s">
        <v>647</v>
      </c>
      <c r="K159" s="81" t="s">
        <v>647</v>
      </c>
      <c r="L159" s="88"/>
      <c r="M159" s="86"/>
      <c r="N159" s="86"/>
      <c r="O159" s="86"/>
      <c r="P159" s="86"/>
      <c r="Q159" s="86"/>
      <c r="R159" s="81">
        <v>0</v>
      </c>
      <c r="S159" s="83" t="s">
        <v>647</v>
      </c>
      <c r="T159" s="84"/>
      <c r="U159" s="89" t="s">
        <v>647</v>
      </c>
      <c r="V159" s="84"/>
    </row>
    <row r="160" spans="1:22">
      <c r="A160" s="84"/>
      <c r="B160" s="84"/>
      <c r="C160" s="85"/>
      <c r="D160" s="86"/>
      <c r="E160" s="86"/>
      <c r="F160" s="86"/>
      <c r="G160" s="86"/>
      <c r="H160" s="86"/>
      <c r="I160" s="86"/>
      <c r="J160" s="91" t="s">
        <v>647</v>
      </c>
      <c r="K160" s="81" t="s">
        <v>647</v>
      </c>
      <c r="L160" s="88"/>
      <c r="M160" s="86"/>
      <c r="N160" s="86"/>
      <c r="O160" s="86"/>
      <c r="P160" s="86"/>
      <c r="Q160" s="86"/>
      <c r="R160" s="81">
        <v>0</v>
      </c>
      <c r="S160" s="83" t="s">
        <v>647</v>
      </c>
      <c r="T160" s="84"/>
      <c r="U160" s="89" t="s">
        <v>647</v>
      </c>
      <c r="V160" s="84"/>
    </row>
    <row r="161" spans="1:22">
      <c r="A161" s="84"/>
      <c r="B161" s="84"/>
      <c r="C161" s="85"/>
      <c r="D161" s="86"/>
      <c r="E161" s="86"/>
      <c r="F161" s="86"/>
      <c r="G161" s="86"/>
      <c r="H161" s="86"/>
      <c r="I161" s="86"/>
      <c r="J161" s="91" t="s">
        <v>647</v>
      </c>
      <c r="K161" s="81" t="s">
        <v>647</v>
      </c>
      <c r="L161" s="88"/>
      <c r="M161" s="86"/>
      <c r="N161" s="86"/>
      <c r="O161" s="86"/>
      <c r="P161" s="86"/>
      <c r="Q161" s="86"/>
      <c r="R161" s="81">
        <v>0</v>
      </c>
      <c r="S161" s="83" t="s">
        <v>647</v>
      </c>
      <c r="T161" s="84"/>
      <c r="U161" s="89" t="s">
        <v>647</v>
      </c>
      <c r="V161" s="84"/>
    </row>
    <row r="162" spans="1:22">
      <c r="A162" s="84"/>
      <c r="B162" s="84"/>
      <c r="C162" s="85"/>
      <c r="D162" s="86"/>
      <c r="E162" s="86"/>
      <c r="F162" s="86"/>
      <c r="G162" s="86"/>
      <c r="H162" s="86"/>
      <c r="I162" s="86"/>
      <c r="J162" s="91" t="s">
        <v>647</v>
      </c>
      <c r="K162" s="81" t="s">
        <v>647</v>
      </c>
      <c r="L162" s="88"/>
      <c r="M162" s="86"/>
      <c r="N162" s="86"/>
      <c r="O162" s="86"/>
      <c r="P162" s="86"/>
      <c r="Q162" s="86"/>
      <c r="R162" s="81">
        <v>0</v>
      </c>
      <c r="S162" s="83" t="s">
        <v>647</v>
      </c>
      <c r="T162" s="84"/>
      <c r="U162" s="89" t="s">
        <v>647</v>
      </c>
      <c r="V162" s="84"/>
    </row>
    <row r="163" spans="1:22">
      <c r="A163" s="84"/>
      <c r="B163" s="84"/>
      <c r="C163" s="85"/>
      <c r="D163" s="86"/>
      <c r="E163" s="86"/>
      <c r="F163" s="86"/>
      <c r="G163" s="86"/>
      <c r="H163" s="86"/>
      <c r="I163" s="86"/>
      <c r="J163" s="91" t="s">
        <v>647</v>
      </c>
      <c r="K163" s="81" t="s">
        <v>647</v>
      </c>
      <c r="L163" s="88"/>
      <c r="M163" s="86"/>
      <c r="N163" s="86"/>
      <c r="O163" s="86"/>
      <c r="P163" s="86"/>
      <c r="Q163" s="86"/>
      <c r="R163" s="81">
        <v>0</v>
      </c>
      <c r="S163" s="83" t="s">
        <v>647</v>
      </c>
      <c r="T163" s="84"/>
      <c r="U163" s="89" t="s">
        <v>647</v>
      </c>
      <c r="V163" s="84"/>
    </row>
    <row r="164" spans="1:22">
      <c r="A164" s="84"/>
      <c r="B164" s="84"/>
      <c r="C164" s="85"/>
      <c r="D164" s="86"/>
      <c r="E164" s="86"/>
      <c r="F164" s="86"/>
      <c r="G164" s="86"/>
      <c r="H164" s="86"/>
      <c r="I164" s="86"/>
      <c r="J164" s="91" t="s">
        <v>647</v>
      </c>
      <c r="K164" s="81" t="s">
        <v>647</v>
      </c>
      <c r="L164" s="88"/>
      <c r="M164" s="86"/>
      <c r="N164" s="86"/>
      <c r="O164" s="86"/>
      <c r="P164" s="86"/>
      <c r="Q164" s="86"/>
      <c r="R164" s="81">
        <v>0</v>
      </c>
      <c r="S164" s="83" t="s">
        <v>647</v>
      </c>
      <c r="T164" s="84"/>
      <c r="U164" s="89" t="s">
        <v>647</v>
      </c>
      <c r="V164" s="84"/>
    </row>
    <row r="165" spans="1:22">
      <c r="A165" s="84"/>
      <c r="B165" s="84"/>
      <c r="C165" s="85"/>
      <c r="D165" s="86"/>
      <c r="E165" s="86"/>
      <c r="F165" s="86"/>
      <c r="G165" s="86"/>
      <c r="H165" s="86"/>
      <c r="I165" s="86"/>
      <c r="J165" s="91" t="s">
        <v>647</v>
      </c>
      <c r="K165" s="81" t="s">
        <v>647</v>
      </c>
      <c r="L165" s="88"/>
      <c r="M165" s="86"/>
      <c r="N165" s="86"/>
      <c r="O165" s="86"/>
      <c r="P165" s="86"/>
      <c r="Q165" s="86"/>
      <c r="R165" s="81">
        <v>0</v>
      </c>
      <c r="S165" s="83" t="s">
        <v>647</v>
      </c>
      <c r="T165" s="84"/>
      <c r="U165" s="89" t="s">
        <v>647</v>
      </c>
      <c r="V165" s="84"/>
    </row>
    <row r="166" spans="1:22">
      <c r="A166" s="84"/>
      <c r="B166" s="84"/>
      <c r="C166" s="85"/>
      <c r="D166" s="86"/>
      <c r="E166" s="86"/>
      <c r="F166" s="86"/>
      <c r="G166" s="86"/>
      <c r="H166" s="86"/>
      <c r="I166" s="86"/>
      <c r="J166" s="91" t="s">
        <v>647</v>
      </c>
      <c r="K166" s="81" t="s">
        <v>647</v>
      </c>
      <c r="L166" s="88"/>
      <c r="M166" s="86"/>
      <c r="N166" s="86"/>
      <c r="O166" s="86"/>
      <c r="P166" s="86"/>
      <c r="Q166" s="86"/>
      <c r="R166" s="81">
        <v>0</v>
      </c>
      <c r="S166" s="83" t="s">
        <v>647</v>
      </c>
      <c r="T166" s="84"/>
      <c r="U166" s="89" t="s">
        <v>647</v>
      </c>
      <c r="V166" s="84"/>
    </row>
    <row r="167" spans="1:22">
      <c r="A167" s="84"/>
      <c r="B167" s="84"/>
      <c r="C167" s="85"/>
      <c r="D167" s="86"/>
      <c r="E167" s="86"/>
      <c r="F167" s="86"/>
      <c r="G167" s="86"/>
      <c r="H167" s="86"/>
      <c r="I167" s="86"/>
      <c r="J167" s="91" t="s">
        <v>647</v>
      </c>
      <c r="K167" s="81" t="s">
        <v>647</v>
      </c>
      <c r="L167" s="88"/>
      <c r="M167" s="86"/>
      <c r="N167" s="86"/>
      <c r="O167" s="86"/>
      <c r="P167" s="86"/>
      <c r="Q167" s="86"/>
      <c r="R167" s="81">
        <v>0</v>
      </c>
      <c r="S167" s="83" t="s">
        <v>647</v>
      </c>
      <c r="T167" s="84"/>
      <c r="U167" s="89" t="s">
        <v>647</v>
      </c>
      <c r="V167" s="84"/>
    </row>
    <row r="168" spans="1:22">
      <c r="A168" s="84"/>
      <c r="B168" s="84"/>
      <c r="C168" s="85"/>
      <c r="D168" s="86"/>
      <c r="E168" s="86"/>
      <c r="F168" s="86"/>
      <c r="G168" s="86"/>
      <c r="H168" s="86"/>
      <c r="I168" s="86"/>
      <c r="J168" s="91" t="s">
        <v>647</v>
      </c>
      <c r="K168" s="81" t="s">
        <v>647</v>
      </c>
      <c r="L168" s="88"/>
      <c r="M168" s="86"/>
      <c r="N168" s="86"/>
      <c r="O168" s="86"/>
      <c r="P168" s="86"/>
      <c r="Q168" s="86"/>
      <c r="R168" s="81">
        <v>0</v>
      </c>
      <c r="S168" s="83" t="s">
        <v>647</v>
      </c>
      <c r="T168" s="84"/>
      <c r="U168" s="89" t="s">
        <v>647</v>
      </c>
      <c r="V168" s="84"/>
    </row>
    <row r="169" spans="1:22">
      <c r="A169" s="84"/>
      <c r="B169" s="84"/>
      <c r="C169" s="85"/>
      <c r="D169" s="86"/>
      <c r="E169" s="86"/>
      <c r="F169" s="86"/>
      <c r="G169" s="86"/>
      <c r="H169" s="86"/>
      <c r="I169" s="86"/>
      <c r="J169" s="91" t="s">
        <v>647</v>
      </c>
      <c r="K169" s="81" t="s">
        <v>647</v>
      </c>
      <c r="L169" s="88"/>
      <c r="M169" s="86"/>
      <c r="N169" s="86"/>
      <c r="O169" s="86"/>
      <c r="P169" s="86"/>
      <c r="Q169" s="86"/>
      <c r="R169" s="81">
        <v>0</v>
      </c>
      <c r="S169" s="83" t="s">
        <v>647</v>
      </c>
      <c r="T169" s="84"/>
      <c r="U169" s="89" t="s">
        <v>647</v>
      </c>
      <c r="V169" s="84"/>
    </row>
    <row r="170" spans="1:22">
      <c r="A170" s="84"/>
      <c r="B170" s="84"/>
      <c r="C170" s="85"/>
      <c r="D170" s="86"/>
      <c r="E170" s="86"/>
      <c r="F170" s="86"/>
      <c r="G170" s="86"/>
      <c r="H170" s="86"/>
      <c r="I170" s="86"/>
      <c r="J170" s="91" t="s">
        <v>647</v>
      </c>
      <c r="K170" s="81" t="s">
        <v>647</v>
      </c>
      <c r="L170" s="88"/>
      <c r="M170" s="86"/>
      <c r="N170" s="86"/>
      <c r="O170" s="86"/>
      <c r="P170" s="86"/>
      <c r="Q170" s="86"/>
      <c r="R170" s="81">
        <v>0</v>
      </c>
      <c r="S170" s="83" t="s">
        <v>647</v>
      </c>
      <c r="T170" s="84"/>
      <c r="U170" s="89" t="s">
        <v>647</v>
      </c>
      <c r="V170" s="84"/>
    </row>
    <row r="171" spans="1:22">
      <c r="A171" s="84"/>
      <c r="B171" s="84"/>
      <c r="C171" s="85"/>
      <c r="D171" s="86"/>
      <c r="E171" s="86"/>
      <c r="F171" s="86"/>
      <c r="G171" s="86"/>
      <c r="H171" s="86"/>
      <c r="I171" s="86"/>
      <c r="J171" s="91" t="s">
        <v>647</v>
      </c>
      <c r="K171" s="81" t="s">
        <v>647</v>
      </c>
      <c r="L171" s="88"/>
      <c r="M171" s="86"/>
      <c r="N171" s="86"/>
      <c r="O171" s="86"/>
      <c r="P171" s="86"/>
      <c r="Q171" s="86"/>
      <c r="R171" s="81">
        <v>0</v>
      </c>
      <c r="S171" s="83" t="s">
        <v>647</v>
      </c>
      <c r="T171" s="84"/>
      <c r="U171" s="89" t="s">
        <v>647</v>
      </c>
      <c r="V171" s="84"/>
    </row>
    <row r="172" spans="1:22">
      <c r="A172" s="84"/>
      <c r="B172" s="84"/>
      <c r="C172" s="85"/>
      <c r="D172" s="86"/>
      <c r="E172" s="86"/>
      <c r="F172" s="86"/>
      <c r="G172" s="86"/>
      <c r="H172" s="86"/>
      <c r="I172" s="86"/>
      <c r="J172" s="91" t="s">
        <v>647</v>
      </c>
      <c r="K172" s="81" t="s">
        <v>647</v>
      </c>
      <c r="L172" s="88"/>
      <c r="M172" s="86"/>
      <c r="N172" s="86"/>
      <c r="O172" s="86"/>
      <c r="P172" s="86"/>
      <c r="Q172" s="86"/>
      <c r="R172" s="81">
        <v>0</v>
      </c>
      <c r="S172" s="83" t="s">
        <v>647</v>
      </c>
      <c r="T172" s="84"/>
      <c r="U172" s="89" t="s">
        <v>647</v>
      </c>
      <c r="V172" s="84"/>
    </row>
    <row r="173" spans="1:22">
      <c r="A173" s="84"/>
      <c r="B173" s="84"/>
      <c r="C173" s="85"/>
      <c r="D173" s="86"/>
      <c r="E173" s="86"/>
      <c r="F173" s="86"/>
      <c r="G173" s="86"/>
      <c r="H173" s="86"/>
      <c r="I173" s="86"/>
      <c r="J173" s="91" t="s">
        <v>647</v>
      </c>
      <c r="K173" s="81" t="s">
        <v>647</v>
      </c>
      <c r="L173" s="88"/>
      <c r="M173" s="86"/>
      <c r="N173" s="86"/>
      <c r="O173" s="86"/>
      <c r="P173" s="86"/>
      <c r="Q173" s="86"/>
      <c r="R173" s="81">
        <v>0</v>
      </c>
      <c r="S173" s="83" t="s">
        <v>647</v>
      </c>
      <c r="T173" s="84"/>
      <c r="U173" s="89" t="s">
        <v>647</v>
      </c>
      <c r="V173" s="84"/>
    </row>
    <row r="174" spans="1:22">
      <c r="A174" s="84"/>
      <c r="B174" s="84"/>
      <c r="C174" s="85"/>
      <c r="D174" s="86"/>
      <c r="E174" s="86"/>
      <c r="F174" s="86"/>
      <c r="G174" s="86"/>
      <c r="H174" s="86"/>
      <c r="I174" s="86"/>
      <c r="J174" s="91" t="s">
        <v>647</v>
      </c>
      <c r="K174" s="81" t="s">
        <v>647</v>
      </c>
      <c r="L174" s="88"/>
      <c r="M174" s="86"/>
      <c r="N174" s="86"/>
      <c r="O174" s="86"/>
      <c r="P174" s="86"/>
      <c r="Q174" s="86"/>
      <c r="R174" s="81">
        <v>0</v>
      </c>
      <c r="S174" s="83" t="s">
        <v>647</v>
      </c>
      <c r="T174" s="84"/>
      <c r="U174" s="89" t="s">
        <v>647</v>
      </c>
      <c r="V174" s="84"/>
    </row>
    <row r="175" spans="1:22">
      <c r="A175" s="84"/>
      <c r="B175" s="84"/>
      <c r="C175" s="85"/>
      <c r="D175" s="86"/>
      <c r="E175" s="86"/>
      <c r="F175" s="86"/>
      <c r="G175" s="86"/>
      <c r="H175" s="86"/>
      <c r="I175" s="86"/>
      <c r="J175" s="91" t="s">
        <v>647</v>
      </c>
      <c r="K175" s="81" t="s">
        <v>647</v>
      </c>
      <c r="L175" s="88"/>
      <c r="M175" s="86"/>
      <c r="N175" s="86"/>
      <c r="O175" s="86"/>
      <c r="P175" s="86"/>
      <c r="Q175" s="86"/>
      <c r="R175" s="81">
        <v>0</v>
      </c>
      <c r="S175" s="83" t="s">
        <v>647</v>
      </c>
      <c r="T175" s="84"/>
      <c r="U175" s="89" t="s">
        <v>647</v>
      </c>
      <c r="V175" s="84"/>
    </row>
    <row r="176" spans="1:22">
      <c r="A176" s="84"/>
      <c r="B176" s="84"/>
      <c r="C176" s="85"/>
      <c r="D176" s="86"/>
      <c r="E176" s="86"/>
      <c r="F176" s="86"/>
      <c r="G176" s="86"/>
      <c r="H176" s="86"/>
      <c r="I176" s="86"/>
      <c r="J176" s="91" t="s">
        <v>647</v>
      </c>
      <c r="K176" s="81" t="s">
        <v>647</v>
      </c>
      <c r="L176" s="88"/>
      <c r="M176" s="86"/>
      <c r="N176" s="86"/>
      <c r="O176" s="86"/>
      <c r="P176" s="86"/>
      <c r="Q176" s="86"/>
      <c r="R176" s="81">
        <v>0</v>
      </c>
      <c r="S176" s="83" t="s">
        <v>647</v>
      </c>
      <c r="T176" s="84"/>
      <c r="U176" s="89" t="s">
        <v>647</v>
      </c>
      <c r="V176" s="84"/>
    </row>
    <row r="177" spans="1:22">
      <c r="A177" s="84"/>
      <c r="B177" s="84"/>
      <c r="C177" s="85"/>
      <c r="D177" s="86"/>
      <c r="E177" s="86"/>
      <c r="F177" s="86"/>
      <c r="G177" s="86"/>
      <c r="H177" s="86"/>
      <c r="I177" s="86"/>
      <c r="J177" s="91" t="s">
        <v>647</v>
      </c>
      <c r="K177" s="81" t="s">
        <v>647</v>
      </c>
      <c r="L177" s="88"/>
      <c r="M177" s="86"/>
      <c r="N177" s="86"/>
      <c r="O177" s="86"/>
      <c r="P177" s="86"/>
      <c r="Q177" s="86"/>
      <c r="R177" s="81">
        <v>0</v>
      </c>
      <c r="S177" s="83" t="s">
        <v>647</v>
      </c>
      <c r="T177" s="84"/>
      <c r="U177" s="89" t="s">
        <v>647</v>
      </c>
      <c r="V177" s="84"/>
    </row>
    <row r="178" spans="1:22">
      <c r="A178" s="84"/>
      <c r="B178" s="84"/>
      <c r="C178" s="85"/>
      <c r="D178" s="86"/>
      <c r="E178" s="86"/>
      <c r="F178" s="86"/>
      <c r="G178" s="86"/>
      <c r="H178" s="86"/>
      <c r="I178" s="86"/>
      <c r="J178" s="91" t="s">
        <v>647</v>
      </c>
      <c r="K178" s="81" t="s">
        <v>647</v>
      </c>
      <c r="L178" s="88"/>
      <c r="M178" s="86"/>
      <c r="N178" s="86"/>
      <c r="O178" s="86"/>
      <c r="P178" s="86"/>
      <c r="Q178" s="86"/>
      <c r="R178" s="81">
        <v>0</v>
      </c>
      <c r="S178" s="83" t="s">
        <v>647</v>
      </c>
      <c r="T178" s="84"/>
      <c r="U178" s="89" t="s">
        <v>647</v>
      </c>
      <c r="V178" s="84"/>
    </row>
    <row r="179" spans="1:22">
      <c r="A179" s="84"/>
      <c r="B179" s="84"/>
      <c r="C179" s="85"/>
      <c r="D179" s="86"/>
      <c r="E179" s="86"/>
      <c r="F179" s="86"/>
      <c r="G179" s="86"/>
      <c r="H179" s="86"/>
      <c r="I179" s="86"/>
      <c r="J179" s="91" t="s">
        <v>647</v>
      </c>
      <c r="K179" s="81" t="s">
        <v>647</v>
      </c>
      <c r="L179" s="88"/>
      <c r="M179" s="86"/>
      <c r="N179" s="86"/>
      <c r="O179" s="86"/>
      <c r="P179" s="86"/>
      <c r="Q179" s="86"/>
      <c r="R179" s="81">
        <v>0</v>
      </c>
      <c r="S179" s="83" t="s">
        <v>647</v>
      </c>
      <c r="T179" s="84"/>
      <c r="U179" s="89" t="s">
        <v>647</v>
      </c>
      <c r="V179" s="84"/>
    </row>
    <row r="180" spans="1:22">
      <c r="A180" s="84"/>
      <c r="B180" s="84"/>
      <c r="C180" s="85"/>
      <c r="D180" s="86"/>
      <c r="E180" s="86"/>
      <c r="F180" s="86"/>
      <c r="G180" s="86"/>
      <c r="H180" s="86"/>
      <c r="I180" s="86"/>
      <c r="J180" s="91" t="s">
        <v>647</v>
      </c>
      <c r="K180" s="81" t="s">
        <v>647</v>
      </c>
      <c r="L180" s="88"/>
      <c r="M180" s="86"/>
      <c r="N180" s="86"/>
      <c r="O180" s="86"/>
      <c r="P180" s="86"/>
      <c r="Q180" s="86"/>
      <c r="R180" s="81">
        <v>0</v>
      </c>
      <c r="S180" s="83" t="s">
        <v>647</v>
      </c>
      <c r="T180" s="84"/>
      <c r="U180" s="89" t="s">
        <v>647</v>
      </c>
      <c r="V180" s="84"/>
    </row>
    <row r="181" spans="1:22">
      <c r="A181" s="84"/>
      <c r="B181" s="84"/>
      <c r="C181" s="85"/>
      <c r="D181" s="86"/>
      <c r="E181" s="86"/>
      <c r="F181" s="86"/>
      <c r="G181" s="86"/>
      <c r="H181" s="86"/>
      <c r="I181" s="86"/>
      <c r="J181" s="91" t="s">
        <v>647</v>
      </c>
      <c r="K181" s="81" t="s">
        <v>647</v>
      </c>
      <c r="L181" s="88"/>
      <c r="M181" s="86"/>
      <c r="N181" s="86"/>
      <c r="O181" s="86"/>
      <c r="P181" s="86"/>
      <c r="Q181" s="86"/>
      <c r="R181" s="81">
        <v>0</v>
      </c>
      <c r="S181" s="83" t="s">
        <v>647</v>
      </c>
      <c r="T181" s="84"/>
      <c r="U181" s="89" t="s">
        <v>647</v>
      </c>
      <c r="V181" s="84"/>
    </row>
    <row r="182" spans="1:22">
      <c r="A182" s="84"/>
      <c r="B182" s="84"/>
      <c r="C182" s="85"/>
      <c r="D182" s="86"/>
      <c r="E182" s="86"/>
      <c r="F182" s="86"/>
      <c r="G182" s="86"/>
      <c r="H182" s="86"/>
      <c r="I182" s="86"/>
      <c r="J182" s="91" t="s">
        <v>647</v>
      </c>
      <c r="K182" s="81" t="s">
        <v>647</v>
      </c>
      <c r="L182" s="88"/>
      <c r="M182" s="86"/>
      <c r="N182" s="86"/>
      <c r="O182" s="86"/>
      <c r="P182" s="86"/>
      <c r="Q182" s="86"/>
      <c r="R182" s="81">
        <v>0</v>
      </c>
      <c r="S182" s="83" t="s">
        <v>647</v>
      </c>
      <c r="T182" s="84"/>
      <c r="U182" s="89" t="s">
        <v>647</v>
      </c>
      <c r="V182" s="84"/>
    </row>
    <row r="183" spans="1:22">
      <c r="A183" s="84"/>
      <c r="B183" s="84"/>
      <c r="C183" s="85"/>
      <c r="D183" s="86"/>
      <c r="E183" s="86"/>
      <c r="F183" s="86"/>
      <c r="G183" s="86"/>
      <c r="H183" s="86"/>
      <c r="I183" s="86"/>
      <c r="J183" s="91" t="s">
        <v>647</v>
      </c>
      <c r="K183" s="81" t="s">
        <v>647</v>
      </c>
      <c r="L183" s="88"/>
      <c r="M183" s="86"/>
      <c r="N183" s="86"/>
      <c r="O183" s="86"/>
      <c r="P183" s="86"/>
      <c r="Q183" s="86"/>
      <c r="R183" s="81">
        <v>0</v>
      </c>
      <c r="S183" s="83" t="s">
        <v>647</v>
      </c>
      <c r="T183" s="84"/>
      <c r="U183" s="89" t="s">
        <v>647</v>
      </c>
      <c r="V183" s="84"/>
    </row>
    <row r="184" spans="1:22">
      <c r="A184" s="84"/>
      <c r="B184" s="84"/>
      <c r="C184" s="85"/>
      <c r="D184" s="86"/>
      <c r="E184" s="86"/>
      <c r="F184" s="86"/>
      <c r="G184" s="86"/>
      <c r="H184" s="86"/>
      <c r="I184" s="86"/>
      <c r="J184" s="91" t="s">
        <v>647</v>
      </c>
      <c r="K184" s="81" t="s">
        <v>647</v>
      </c>
      <c r="L184" s="88"/>
      <c r="M184" s="86"/>
      <c r="N184" s="86"/>
      <c r="O184" s="86"/>
      <c r="P184" s="86"/>
      <c r="Q184" s="86"/>
      <c r="R184" s="81">
        <v>0</v>
      </c>
      <c r="S184" s="83" t="s">
        <v>647</v>
      </c>
      <c r="T184" s="84"/>
      <c r="U184" s="89" t="s">
        <v>647</v>
      </c>
      <c r="V184" s="84"/>
    </row>
    <row r="185" spans="1:22">
      <c r="A185" s="84"/>
      <c r="B185" s="84"/>
      <c r="C185" s="85"/>
      <c r="D185" s="86"/>
      <c r="E185" s="86"/>
      <c r="F185" s="86"/>
      <c r="G185" s="86"/>
      <c r="H185" s="86"/>
      <c r="I185" s="86"/>
      <c r="J185" s="91" t="s">
        <v>647</v>
      </c>
      <c r="K185" s="81" t="s">
        <v>647</v>
      </c>
      <c r="L185" s="88"/>
      <c r="M185" s="86"/>
      <c r="N185" s="86"/>
      <c r="O185" s="86"/>
      <c r="P185" s="86"/>
      <c r="Q185" s="86"/>
      <c r="R185" s="81">
        <v>0</v>
      </c>
      <c r="S185" s="83" t="s">
        <v>647</v>
      </c>
      <c r="T185" s="84"/>
      <c r="U185" s="52"/>
      <c r="V185" s="84"/>
    </row>
    <row r="186" spans="1:22">
      <c r="A186" s="84"/>
      <c r="B186" s="84"/>
      <c r="C186" s="85"/>
      <c r="D186" s="86"/>
      <c r="E186" s="86"/>
      <c r="F186" s="86"/>
      <c r="G186" s="86"/>
      <c r="H186" s="86"/>
      <c r="I186" s="86"/>
      <c r="J186" s="91" t="s">
        <v>647</v>
      </c>
      <c r="K186" s="81" t="s">
        <v>647</v>
      </c>
      <c r="L186" s="88"/>
      <c r="M186" s="86"/>
      <c r="N186" s="86"/>
      <c r="O186" s="86"/>
      <c r="P186" s="86"/>
      <c r="Q186" s="86"/>
      <c r="R186" s="81">
        <v>0</v>
      </c>
      <c r="S186" s="83" t="s">
        <v>647</v>
      </c>
      <c r="T186" s="84"/>
      <c r="U186" s="89" t="s">
        <v>592</v>
      </c>
      <c r="V186" s="84"/>
    </row>
    <row r="187" spans="1:22">
      <c r="A187" s="84"/>
      <c r="B187" s="84"/>
      <c r="C187" s="85"/>
      <c r="D187" s="86"/>
      <c r="E187" s="86"/>
      <c r="F187" s="86"/>
      <c r="G187" s="86"/>
      <c r="H187" s="86"/>
      <c r="I187" s="86"/>
      <c r="J187" s="91" t="s">
        <v>647</v>
      </c>
      <c r="K187" s="81" t="s">
        <v>647</v>
      </c>
      <c r="L187" s="88"/>
      <c r="M187" s="86"/>
      <c r="N187" s="86"/>
      <c r="O187" s="86"/>
      <c r="P187" s="86"/>
      <c r="Q187" s="86"/>
      <c r="R187" s="81">
        <v>0</v>
      </c>
      <c r="S187" s="83" t="s">
        <v>647</v>
      </c>
      <c r="T187" s="84"/>
      <c r="U187" s="89" t="s">
        <v>592</v>
      </c>
      <c r="V187" s="84"/>
    </row>
    <row r="188" spans="1:22">
      <c r="A188" s="84"/>
      <c r="B188" s="84"/>
      <c r="C188" s="85"/>
      <c r="D188" s="86"/>
      <c r="E188" s="86"/>
      <c r="F188" s="86"/>
      <c r="G188" s="86"/>
      <c r="H188" s="86"/>
      <c r="I188" s="86"/>
      <c r="J188" s="91" t="s">
        <v>647</v>
      </c>
      <c r="K188" s="81" t="s">
        <v>647</v>
      </c>
      <c r="L188" s="88"/>
      <c r="M188" s="86"/>
      <c r="N188" s="86"/>
      <c r="O188" s="86"/>
      <c r="P188" s="86"/>
      <c r="Q188" s="86"/>
      <c r="R188" s="81">
        <v>0</v>
      </c>
      <c r="S188" s="83" t="s">
        <v>647</v>
      </c>
      <c r="T188" s="84"/>
      <c r="U188" s="89" t="s">
        <v>592</v>
      </c>
      <c r="V188" s="84"/>
    </row>
    <row r="189" spans="1:22">
      <c r="A189" s="84"/>
      <c r="B189" s="84"/>
      <c r="C189" s="85"/>
      <c r="D189" s="86"/>
      <c r="E189" s="86"/>
      <c r="F189" s="86"/>
      <c r="G189" s="86"/>
      <c r="H189" s="86"/>
      <c r="I189" s="86"/>
      <c r="J189" s="91" t="s">
        <v>647</v>
      </c>
      <c r="K189" s="81" t="s">
        <v>647</v>
      </c>
      <c r="L189" s="88"/>
      <c r="M189" s="86"/>
      <c r="N189" s="86"/>
      <c r="O189" s="86"/>
      <c r="P189" s="86"/>
      <c r="Q189" s="86"/>
      <c r="R189" s="81">
        <v>0</v>
      </c>
      <c r="S189" s="83" t="s">
        <v>647</v>
      </c>
      <c r="T189" s="84"/>
      <c r="U189" s="89" t="s">
        <v>592</v>
      </c>
      <c r="V189" s="84"/>
    </row>
    <row r="190" spans="1:22">
      <c r="A190" s="84"/>
      <c r="B190" s="84"/>
      <c r="C190" s="85"/>
      <c r="D190" s="86"/>
      <c r="E190" s="86"/>
      <c r="F190" s="86"/>
      <c r="G190" s="86"/>
      <c r="H190" s="86"/>
      <c r="I190" s="86"/>
      <c r="J190" s="91" t="s">
        <v>647</v>
      </c>
      <c r="K190" s="81" t="s">
        <v>647</v>
      </c>
      <c r="L190" s="88"/>
      <c r="M190" s="86"/>
      <c r="N190" s="86"/>
      <c r="O190" s="86"/>
      <c r="P190" s="86"/>
      <c r="Q190" s="86"/>
      <c r="R190" s="81">
        <v>0</v>
      </c>
      <c r="S190" s="83" t="s">
        <v>647</v>
      </c>
      <c r="T190" s="84"/>
      <c r="U190" s="89" t="s">
        <v>592</v>
      </c>
      <c r="V190" s="84"/>
    </row>
    <row r="191" spans="1:22">
      <c r="A191" s="84"/>
      <c r="B191" s="84"/>
      <c r="C191" s="85"/>
      <c r="D191" s="86"/>
      <c r="E191" s="86"/>
      <c r="F191" s="86"/>
      <c r="G191" s="86"/>
      <c r="H191" s="86"/>
      <c r="I191" s="86"/>
      <c r="J191" s="91" t="s">
        <v>647</v>
      </c>
      <c r="K191" s="81" t="s">
        <v>647</v>
      </c>
      <c r="L191" s="88"/>
      <c r="M191" s="86"/>
      <c r="N191" s="86"/>
      <c r="O191" s="86"/>
      <c r="P191" s="86"/>
      <c r="Q191" s="86"/>
      <c r="R191" s="81">
        <v>0</v>
      </c>
      <c r="S191" s="83" t="s">
        <v>647</v>
      </c>
      <c r="T191" s="84"/>
      <c r="U191" s="89" t="s">
        <v>592</v>
      </c>
      <c r="V191" s="84"/>
    </row>
    <row r="192" spans="1:22">
      <c r="A192" s="84"/>
      <c r="B192" s="84"/>
      <c r="C192" s="85"/>
      <c r="D192" s="86"/>
      <c r="E192" s="86"/>
      <c r="F192" s="86"/>
      <c r="G192" s="86"/>
      <c r="H192" s="86"/>
      <c r="I192" s="86"/>
      <c r="J192" s="91" t="s">
        <v>647</v>
      </c>
      <c r="K192" s="81" t="s">
        <v>647</v>
      </c>
      <c r="L192" s="88"/>
      <c r="M192" s="86"/>
      <c r="N192" s="86"/>
      <c r="O192" s="86"/>
      <c r="P192" s="86"/>
      <c r="Q192" s="86"/>
      <c r="R192" s="81">
        <v>0</v>
      </c>
      <c r="S192" s="83" t="s">
        <v>647</v>
      </c>
      <c r="T192" s="84"/>
      <c r="U192" s="89" t="s">
        <v>592</v>
      </c>
      <c r="V192" s="84"/>
    </row>
    <row r="193" spans="1:22">
      <c r="A193" s="84"/>
      <c r="B193" s="84"/>
      <c r="C193" s="85"/>
      <c r="D193" s="86"/>
      <c r="E193" s="86"/>
      <c r="F193" s="86"/>
      <c r="G193" s="86"/>
      <c r="H193" s="86"/>
      <c r="I193" s="86"/>
      <c r="J193" s="91" t="s">
        <v>647</v>
      </c>
      <c r="K193" s="81" t="s">
        <v>647</v>
      </c>
      <c r="L193" s="88"/>
      <c r="M193" s="86"/>
      <c r="N193" s="86"/>
      <c r="O193" s="86"/>
      <c r="P193" s="86"/>
      <c r="Q193" s="86"/>
      <c r="R193" s="81">
        <v>0</v>
      </c>
      <c r="S193" s="83" t="s">
        <v>647</v>
      </c>
      <c r="T193" s="84"/>
      <c r="U193" s="89" t="s">
        <v>592</v>
      </c>
      <c r="V193" s="84"/>
    </row>
    <row r="194" spans="1:22">
      <c r="A194" s="84"/>
      <c r="B194" s="84"/>
      <c r="C194" s="85"/>
      <c r="D194" s="86"/>
      <c r="E194" s="86"/>
      <c r="F194" s="86"/>
      <c r="G194" s="86"/>
      <c r="H194" s="86"/>
      <c r="I194" s="86"/>
      <c r="J194" s="91" t="s">
        <v>647</v>
      </c>
      <c r="K194" s="81" t="s">
        <v>647</v>
      </c>
      <c r="L194" s="88"/>
      <c r="M194" s="86"/>
      <c r="N194" s="86"/>
      <c r="O194" s="86"/>
      <c r="P194" s="86"/>
      <c r="Q194" s="86"/>
      <c r="R194" s="81">
        <v>0</v>
      </c>
      <c r="S194" s="83" t="s">
        <v>647</v>
      </c>
      <c r="T194" s="84"/>
      <c r="U194" s="89" t="s">
        <v>592</v>
      </c>
      <c r="V194" s="84"/>
    </row>
    <row r="195" spans="1:22">
      <c r="A195" s="84"/>
      <c r="B195" s="84"/>
      <c r="C195" s="85"/>
      <c r="D195" s="86"/>
      <c r="E195" s="86"/>
      <c r="F195" s="86"/>
      <c r="G195" s="86"/>
      <c r="H195" s="86"/>
      <c r="I195" s="86"/>
      <c r="J195" s="91" t="s">
        <v>647</v>
      </c>
      <c r="K195" s="81" t="s">
        <v>647</v>
      </c>
      <c r="L195" s="88"/>
      <c r="M195" s="86"/>
      <c r="N195" s="86"/>
      <c r="O195" s="86"/>
      <c r="P195" s="86"/>
      <c r="Q195" s="86"/>
      <c r="R195" s="81">
        <v>0</v>
      </c>
      <c r="S195" s="83" t="s">
        <v>647</v>
      </c>
      <c r="T195" s="84"/>
      <c r="U195" s="89" t="s">
        <v>592</v>
      </c>
      <c r="V195" s="84"/>
    </row>
    <row r="196" spans="1:22">
      <c r="A196" s="84"/>
      <c r="B196" s="84"/>
      <c r="C196" s="85"/>
      <c r="D196" s="86"/>
      <c r="E196" s="86"/>
      <c r="F196" s="86"/>
      <c r="G196" s="86"/>
      <c r="H196" s="86"/>
      <c r="I196" s="86"/>
      <c r="J196" s="91" t="s">
        <v>647</v>
      </c>
      <c r="K196" s="81" t="s">
        <v>647</v>
      </c>
      <c r="L196" s="88"/>
      <c r="M196" s="86"/>
      <c r="N196" s="86"/>
      <c r="O196" s="86"/>
      <c r="P196" s="86"/>
      <c r="Q196" s="86"/>
      <c r="R196" s="81">
        <v>0</v>
      </c>
      <c r="S196" s="83" t="s">
        <v>647</v>
      </c>
      <c r="T196" s="84"/>
      <c r="U196" s="89" t="s">
        <v>592</v>
      </c>
      <c r="V196" s="84"/>
    </row>
    <row r="197" spans="1:22">
      <c r="A197" s="84"/>
      <c r="B197" s="84"/>
      <c r="C197" s="85"/>
      <c r="D197" s="86"/>
      <c r="E197" s="86"/>
      <c r="F197" s="86"/>
      <c r="G197" s="86"/>
      <c r="H197" s="86"/>
      <c r="I197" s="86"/>
      <c r="J197" s="91" t="s">
        <v>647</v>
      </c>
      <c r="K197" s="81" t="s">
        <v>647</v>
      </c>
      <c r="L197" s="88"/>
      <c r="M197" s="86"/>
      <c r="N197" s="86"/>
      <c r="O197" s="86"/>
      <c r="P197" s="86"/>
      <c r="Q197" s="86"/>
      <c r="R197" s="81">
        <v>0</v>
      </c>
      <c r="S197" s="83" t="s">
        <v>647</v>
      </c>
      <c r="T197" s="84"/>
      <c r="U197" s="89" t="s">
        <v>592</v>
      </c>
      <c r="V197" s="84"/>
    </row>
    <row r="198" spans="1:22">
      <c r="A198" s="84"/>
      <c r="B198" s="84"/>
      <c r="C198" s="85"/>
      <c r="D198" s="86"/>
      <c r="E198" s="86"/>
      <c r="F198" s="86"/>
      <c r="G198" s="86"/>
      <c r="H198" s="86"/>
      <c r="I198" s="86"/>
      <c r="J198" s="91" t="s">
        <v>647</v>
      </c>
      <c r="K198" s="81" t="s">
        <v>647</v>
      </c>
      <c r="L198" s="88"/>
      <c r="M198" s="86"/>
      <c r="N198" s="86"/>
      <c r="O198" s="86"/>
      <c r="P198" s="86"/>
      <c r="Q198" s="86"/>
      <c r="R198" s="81">
        <v>0</v>
      </c>
      <c r="S198" s="83" t="s">
        <v>647</v>
      </c>
      <c r="T198" s="84"/>
      <c r="U198" s="89" t="s">
        <v>592</v>
      </c>
      <c r="V198" s="84"/>
    </row>
    <row r="199" spans="1:22">
      <c r="A199" s="84"/>
      <c r="B199" s="84"/>
      <c r="C199" s="85"/>
      <c r="D199" s="86"/>
      <c r="E199" s="86"/>
      <c r="F199" s="86"/>
      <c r="G199" s="86"/>
      <c r="H199" s="86"/>
      <c r="I199" s="86"/>
      <c r="J199" s="91" t="s">
        <v>647</v>
      </c>
      <c r="K199" s="81" t="s">
        <v>647</v>
      </c>
      <c r="L199" s="88"/>
      <c r="M199" s="86"/>
      <c r="N199" s="86"/>
      <c r="O199" s="86"/>
      <c r="P199" s="86"/>
      <c r="Q199" s="86"/>
      <c r="R199" s="81">
        <v>0</v>
      </c>
      <c r="S199" s="83" t="s">
        <v>647</v>
      </c>
      <c r="T199" s="84"/>
      <c r="U199" s="89" t="s">
        <v>592</v>
      </c>
      <c r="V199" s="84"/>
    </row>
    <row r="200" spans="1:22">
      <c r="A200" s="84"/>
      <c r="B200" s="84"/>
      <c r="C200" s="85"/>
      <c r="D200" s="86"/>
      <c r="E200" s="86"/>
      <c r="F200" s="86"/>
      <c r="G200" s="86"/>
      <c r="H200" s="86"/>
      <c r="I200" s="86"/>
      <c r="J200" s="91" t="s">
        <v>647</v>
      </c>
      <c r="K200" s="81" t="s">
        <v>647</v>
      </c>
      <c r="L200" s="88"/>
      <c r="M200" s="86"/>
      <c r="N200" s="86"/>
      <c r="O200" s="86"/>
      <c r="P200" s="86"/>
      <c r="Q200" s="86"/>
      <c r="R200" s="81">
        <v>0</v>
      </c>
      <c r="S200" s="83" t="s">
        <v>647</v>
      </c>
      <c r="T200" s="84"/>
      <c r="U200" s="89" t="s">
        <v>592</v>
      </c>
      <c r="V200" s="84"/>
    </row>
    <row r="201" spans="1:22">
      <c r="A201" s="84"/>
      <c r="B201" s="84"/>
      <c r="C201" s="85"/>
      <c r="D201" s="86"/>
      <c r="E201" s="86"/>
      <c r="F201" s="86"/>
      <c r="G201" s="86"/>
      <c r="H201" s="86"/>
      <c r="I201" s="86"/>
      <c r="J201" s="91" t="s">
        <v>647</v>
      </c>
      <c r="K201" s="81" t="s">
        <v>647</v>
      </c>
      <c r="L201" s="88"/>
      <c r="M201" s="86"/>
      <c r="N201" s="86"/>
      <c r="O201" s="86"/>
      <c r="P201" s="86"/>
      <c r="Q201" s="86"/>
      <c r="R201" s="81">
        <v>0</v>
      </c>
      <c r="S201" s="83" t="s">
        <v>647</v>
      </c>
      <c r="T201" s="84"/>
      <c r="U201" s="89" t="s">
        <v>592</v>
      </c>
      <c r="V201" s="84"/>
    </row>
    <row r="202" spans="1:22">
      <c r="A202" s="84"/>
      <c r="B202" s="84"/>
      <c r="C202" s="85"/>
      <c r="D202" s="86"/>
      <c r="E202" s="86"/>
      <c r="F202" s="86"/>
      <c r="G202" s="86"/>
      <c r="H202" s="86"/>
      <c r="I202" s="86"/>
      <c r="J202" s="91" t="s">
        <v>647</v>
      </c>
      <c r="K202" s="81" t="s">
        <v>647</v>
      </c>
      <c r="L202" s="88"/>
      <c r="M202" s="86"/>
      <c r="N202" s="86"/>
      <c r="O202" s="86"/>
      <c r="P202" s="86"/>
      <c r="Q202" s="86"/>
      <c r="R202" s="81">
        <v>0</v>
      </c>
      <c r="S202" s="83" t="s">
        <v>647</v>
      </c>
      <c r="T202" s="84"/>
      <c r="U202" s="89" t="s">
        <v>592</v>
      </c>
      <c r="V202" s="84"/>
    </row>
    <row r="203" spans="1:22">
      <c r="A203" s="84"/>
      <c r="B203" s="84"/>
      <c r="C203" s="85"/>
      <c r="D203" s="86"/>
      <c r="E203" s="86"/>
      <c r="F203" s="86"/>
      <c r="G203" s="86"/>
      <c r="H203" s="86"/>
      <c r="I203" s="86"/>
      <c r="J203" s="91" t="s">
        <v>647</v>
      </c>
      <c r="K203" s="81" t="s">
        <v>647</v>
      </c>
      <c r="L203" s="88"/>
      <c r="M203" s="86"/>
      <c r="N203" s="86"/>
      <c r="O203" s="86"/>
      <c r="P203" s="86"/>
      <c r="Q203" s="86"/>
      <c r="R203" s="81">
        <v>0</v>
      </c>
      <c r="S203" s="83" t="s">
        <v>647</v>
      </c>
      <c r="T203" s="84"/>
      <c r="U203" s="89" t="s">
        <v>592</v>
      </c>
      <c r="V203" s="84"/>
    </row>
    <row r="204" spans="1:22">
      <c r="A204" s="84"/>
      <c r="B204" s="84"/>
      <c r="C204" s="85"/>
      <c r="D204" s="86"/>
      <c r="E204" s="86"/>
      <c r="F204" s="86"/>
      <c r="G204" s="86"/>
      <c r="H204" s="86"/>
      <c r="I204" s="86"/>
      <c r="J204" s="91" t="s">
        <v>647</v>
      </c>
      <c r="K204" s="81" t="s">
        <v>647</v>
      </c>
      <c r="L204" s="88"/>
      <c r="M204" s="86"/>
      <c r="N204" s="86"/>
      <c r="O204" s="86"/>
      <c r="P204" s="86"/>
      <c r="Q204" s="86"/>
      <c r="R204" s="81">
        <v>0</v>
      </c>
      <c r="S204" s="83" t="s">
        <v>647</v>
      </c>
      <c r="T204" s="84"/>
      <c r="U204" s="89" t="s">
        <v>592</v>
      </c>
      <c r="V204" s="84"/>
    </row>
    <row r="205" spans="1:22">
      <c r="A205" s="84"/>
      <c r="B205" s="84"/>
      <c r="C205" s="85"/>
      <c r="D205" s="86"/>
      <c r="E205" s="86"/>
      <c r="F205" s="86"/>
      <c r="G205" s="86"/>
      <c r="H205" s="86"/>
      <c r="I205" s="86"/>
      <c r="J205" s="91" t="s">
        <v>647</v>
      </c>
      <c r="K205" s="81" t="s">
        <v>647</v>
      </c>
      <c r="L205" s="88"/>
      <c r="M205" s="86"/>
      <c r="N205" s="86"/>
      <c r="O205" s="86"/>
      <c r="P205" s="86"/>
      <c r="Q205" s="86"/>
      <c r="R205" s="81">
        <v>0</v>
      </c>
      <c r="S205" s="83" t="s">
        <v>647</v>
      </c>
      <c r="T205" s="84"/>
      <c r="U205" s="89" t="s">
        <v>592</v>
      </c>
      <c r="V205" s="84"/>
    </row>
    <row r="206" spans="1:22">
      <c r="A206" s="84"/>
      <c r="B206" s="84"/>
      <c r="C206" s="85"/>
      <c r="D206" s="86"/>
      <c r="E206" s="86"/>
      <c r="F206" s="86"/>
      <c r="G206" s="86"/>
      <c r="H206" s="86"/>
      <c r="I206" s="86"/>
      <c r="J206" s="91" t="s">
        <v>647</v>
      </c>
      <c r="K206" s="81" t="s">
        <v>647</v>
      </c>
      <c r="L206" s="88"/>
      <c r="M206" s="86"/>
      <c r="N206" s="86"/>
      <c r="O206" s="86"/>
      <c r="P206" s="86"/>
      <c r="Q206" s="86"/>
      <c r="R206" s="81">
        <v>0</v>
      </c>
      <c r="S206" s="83" t="s">
        <v>647</v>
      </c>
      <c r="T206" s="84"/>
      <c r="U206" s="89" t="s">
        <v>592</v>
      </c>
      <c r="V206" s="84"/>
    </row>
    <row r="207" spans="1:22">
      <c r="A207" s="84"/>
      <c r="B207" s="84"/>
      <c r="C207" s="85"/>
      <c r="D207" s="86"/>
      <c r="E207" s="86"/>
      <c r="F207" s="86"/>
      <c r="G207" s="86"/>
      <c r="H207" s="86"/>
      <c r="I207" s="86"/>
      <c r="J207" s="91" t="s">
        <v>647</v>
      </c>
      <c r="K207" s="81" t="s">
        <v>647</v>
      </c>
      <c r="L207" s="88"/>
      <c r="M207" s="86"/>
      <c r="N207" s="86"/>
      <c r="O207" s="86"/>
      <c r="P207" s="86"/>
      <c r="Q207" s="86"/>
      <c r="R207" s="81">
        <v>0</v>
      </c>
      <c r="S207" s="83" t="s">
        <v>647</v>
      </c>
      <c r="T207" s="84"/>
      <c r="U207" s="89" t="s">
        <v>592</v>
      </c>
      <c r="V207" s="84"/>
    </row>
    <row r="208" spans="1:22">
      <c r="A208" s="84"/>
      <c r="B208" s="84"/>
      <c r="C208" s="85"/>
      <c r="D208" s="86"/>
      <c r="E208" s="86"/>
      <c r="F208" s="86"/>
      <c r="G208" s="86"/>
      <c r="H208" s="86"/>
      <c r="I208" s="86"/>
      <c r="J208" s="91" t="s">
        <v>647</v>
      </c>
      <c r="K208" s="81" t="s">
        <v>647</v>
      </c>
      <c r="L208" s="88"/>
      <c r="M208" s="86"/>
      <c r="N208" s="86"/>
      <c r="O208" s="86"/>
      <c r="P208" s="86"/>
      <c r="Q208" s="86"/>
      <c r="R208" s="81">
        <v>0</v>
      </c>
      <c r="S208" s="83" t="s">
        <v>647</v>
      </c>
      <c r="T208" s="84"/>
      <c r="U208" s="89" t="s">
        <v>592</v>
      </c>
      <c r="V208" s="84"/>
    </row>
    <row r="209" spans="1:22">
      <c r="A209" s="84"/>
      <c r="B209" s="84"/>
      <c r="C209" s="85"/>
      <c r="D209" s="86"/>
      <c r="E209" s="86"/>
      <c r="F209" s="86"/>
      <c r="G209" s="86"/>
      <c r="H209" s="86"/>
      <c r="I209" s="86"/>
      <c r="J209" s="91" t="s">
        <v>647</v>
      </c>
      <c r="K209" s="81" t="s">
        <v>647</v>
      </c>
      <c r="L209" s="88"/>
      <c r="M209" s="86"/>
      <c r="N209" s="86"/>
      <c r="O209" s="86"/>
      <c r="P209" s="86"/>
      <c r="Q209" s="86"/>
      <c r="R209" s="81">
        <v>0</v>
      </c>
      <c r="S209" s="83" t="s">
        <v>647</v>
      </c>
      <c r="T209" s="84"/>
      <c r="U209" s="89" t="s">
        <v>592</v>
      </c>
      <c r="V209" s="84"/>
    </row>
    <row r="210" spans="1:22">
      <c r="A210" s="84"/>
      <c r="B210" s="84"/>
      <c r="C210" s="85"/>
      <c r="D210" s="86"/>
      <c r="E210" s="86"/>
      <c r="F210" s="86"/>
      <c r="G210" s="86"/>
      <c r="H210" s="86"/>
      <c r="I210" s="86"/>
      <c r="J210" s="91" t="s">
        <v>647</v>
      </c>
      <c r="K210" s="81" t="s">
        <v>647</v>
      </c>
      <c r="L210" s="88"/>
      <c r="M210" s="86"/>
      <c r="N210" s="86"/>
      <c r="O210" s="86"/>
      <c r="P210" s="86"/>
      <c r="Q210" s="86"/>
      <c r="R210" s="81">
        <v>0</v>
      </c>
      <c r="S210" s="83" t="s">
        <v>647</v>
      </c>
      <c r="T210" s="84"/>
      <c r="U210" s="89" t="s">
        <v>592</v>
      </c>
      <c r="V210" s="84"/>
    </row>
    <row r="211" spans="1:22">
      <c r="A211" s="84"/>
      <c r="B211" s="84"/>
      <c r="C211" s="85"/>
      <c r="D211" s="86"/>
      <c r="E211" s="86"/>
      <c r="F211" s="86"/>
      <c r="G211" s="86"/>
      <c r="H211" s="86"/>
      <c r="I211" s="86"/>
      <c r="J211" s="91" t="s">
        <v>647</v>
      </c>
      <c r="K211" s="81" t="s">
        <v>647</v>
      </c>
      <c r="L211" s="88"/>
      <c r="M211" s="86"/>
      <c r="N211" s="86"/>
      <c r="O211" s="86"/>
      <c r="P211" s="86"/>
      <c r="Q211" s="86"/>
      <c r="R211" s="81">
        <v>0</v>
      </c>
      <c r="S211" s="83" t="s">
        <v>647</v>
      </c>
      <c r="T211" s="84"/>
      <c r="U211" s="89" t="s">
        <v>592</v>
      </c>
      <c r="V211" s="84"/>
    </row>
    <row r="212" spans="1:22">
      <c r="A212" s="84"/>
      <c r="B212" s="84"/>
      <c r="C212" s="85"/>
      <c r="D212" s="86"/>
      <c r="E212" s="86"/>
      <c r="F212" s="86"/>
      <c r="G212" s="86"/>
      <c r="H212" s="86"/>
      <c r="I212" s="86"/>
      <c r="J212" s="91" t="s">
        <v>647</v>
      </c>
      <c r="K212" s="81" t="s">
        <v>647</v>
      </c>
      <c r="L212" s="88"/>
      <c r="M212" s="86"/>
      <c r="N212" s="86"/>
      <c r="O212" s="86"/>
      <c r="P212" s="86"/>
      <c r="Q212" s="86"/>
      <c r="R212" s="81">
        <v>0</v>
      </c>
      <c r="S212" s="83" t="s">
        <v>647</v>
      </c>
      <c r="T212" s="84"/>
      <c r="U212" s="89" t="s">
        <v>592</v>
      </c>
      <c r="V212" s="84"/>
    </row>
    <row r="213" spans="1:22">
      <c r="A213" s="84"/>
      <c r="B213" s="84"/>
      <c r="C213" s="85"/>
      <c r="D213" s="86"/>
      <c r="E213" s="86"/>
      <c r="F213" s="86"/>
      <c r="G213" s="86"/>
      <c r="H213" s="86"/>
      <c r="I213" s="86"/>
      <c r="J213" s="91" t="s">
        <v>647</v>
      </c>
      <c r="K213" s="81" t="s">
        <v>647</v>
      </c>
      <c r="L213" s="88"/>
      <c r="M213" s="86"/>
      <c r="N213" s="86"/>
      <c r="O213" s="86"/>
      <c r="P213" s="86"/>
      <c r="Q213" s="86"/>
      <c r="R213" s="81">
        <v>0</v>
      </c>
      <c r="S213" s="83" t="s">
        <v>647</v>
      </c>
      <c r="T213" s="84"/>
      <c r="U213" s="89" t="s">
        <v>592</v>
      </c>
      <c r="V213" s="84"/>
    </row>
    <row r="214" spans="1:22">
      <c r="A214" s="84"/>
      <c r="B214" s="84"/>
      <c r="C214" s="85"/>
      <c r="D214" s="86"/>
      <c r="E214" s="86"/>
      <c r="F214" s="86"/>
      <c r="G214" s="86"/>
      <c r="H214" s="86"/>
      <c r="I214" s="86"/>
      <c r="J214" s="91" t="s">
        <v>647</v>
      </c>
      <c r="K214" s="81" t="s">
        <v>647</v>
      </c>
      <c r="L214" s="88"/>
      <c r="M214" s="86"/>
      <c r="N214" s="86"/>
      <c r="O214" s="86"/>
      <c r="P214" s="86"/>
      <c r="Q214" s="86"/>
      <c r="R214" s="81">
        <v>0</v>
      </c>
      <c r="S214" s="83" t="s">
        <v>647</v>
      </c>
      <c r="T214" s="84"/>
      <c r="U214" s="89" t="s">
        <v>592</v>
      </c>
      <c r="V214" s="84"/>
    </row>
    <row r="215" spans="1:22">
      <c r="A215" s="84"/>
      <c r="B215" s="84"/>
      <c r="C215" s="85"/>
      <c r="D215" s="86"/>
      <c r="E215" s="86"/>
      <c r="F215" s="86"/>
      <c r="G215" s="86"/>
      <c r="H215" s="86"/>
      <c r="I215" s="86"/>
      <c r="J215" s="91" t="s">
        <v>647</v>
      </c>
      <c r="K215" s="81" t="s">
        <v>647</v>
      </c>
      <c r="L215" s="88"/>
      <c r="M215" s="86"/>
      <c r="N215" s="86"/>
      <c r="O215" s="86"/>
      <c r="P215" s="86"/>
      <c r="Q215" s="86"/>
      <c r="R215" s="81">
        <v>0</v>
      </c>
      <c r="S215" s="83" t="s">
        <v>647</v>
      </c>
      <c r="T215" s="84"/>
      <c r="U215" s="89" t="s">
        <v>592</v>
      </c>
      <c r="V215" s="84"/>
    </row>
    <row r="216" spans="1:22">
      <c r="A216" s="84"/>
      <c r="B216" s="84"/>
      <c r="C216" s="85"/>
      <c r="D216" s="86"/>
      <c r="E216" s="86"/>
      <c r="F216" s="86"/>
      <c r="G216" s="86"/>
      <c r="H216" s="86"/>
      <c r="I216" s="86"/>
      <c r="J216" s="91" t="s">
        <v>647</v>
      </c>
      <c r="K216" s="81" t="s">
        <v>647</v>
      </c>
      <c r="L216" s="88"/>
      <c r="M216" s="86"/>
      <c r="N216" s="86"/>
      <c r="O216" s="86"/>
      <c r="P216" s="86"/>
      <c r="Q216" s="86"/>
      <c r="R216" s="81" t="s">
        <v>647</v>
      </c>
      <c r="S216" s="83" t="s">
        <v>647</v>
      </c>
      <c r="T216" s="84"/>
      <c r="U216" s="89" t="s">
        <v>592</v>
      </c>
      <c r="V216" s="84"/>
    </row>
    <row r="217" spans="1:22">
      <c r="A217" s="84"/>
      <c r="B217" s="84"/>
      <c r="C217" s="85"/>
      <c r="D217" s="86"/>
      <c r="E217" s="86"/>
      <c r="F217" s="86"/>
      <c r="G217" s="86"/>
      <c r="H217" s="86"/>
      <c r="I217" s="86"/>
      <c r="J217" s="91" t="s">
        <v>647</v>
      </c>
      <c r="K217" s="81" t="s">
        <v>647</v>
      </c>
      <c r="L217" s="88"/>
      <c r="M217" s="86"/>
      <c r="N217" s="86"/>
      <c r="O217" s="86"/>
      <c r="P217" s="86"/>
      <c r="Q217" s="86"/>
      <c r="R217" s="81" t="s">
        <v>647</v>
      </c>
      <c r="S217" s="83" t="s">
        <v>647</v>
      </c>
      <c r="T217" s="84"/>
      <c r="U217" s="89" t="s">
        <v>592</v>
      </c>
      <c r="V217" s="84"/>
    </row>
    <row r="218" spans="1:22">
      <c r="A218" s="84"/>
      <c r="B218" s="84"/>
      <c r="C218" s="85"/>
      <c r="D218" s="86"/>
      <c r="E218" s="86"/>
      <c r="F218" s="86"/>
      <c r="G218" s="86"/>
      <c r="H218" s="86"/>
      <c r="I218" s="86"/>
      <c r="J218" s="91" t="s">
        <v>647</v>
      </c>
      <c r="K218" s="81" t="s">
        <v>647</v>
      </c>
      <c r="L218" s="88"/>
      <c r="M218" s="86"/>
      <c r="N218" s="86"/>
      <c r="O218" s="86"/>
      <c r="P218" s="86"/>
      <c r="Q218" s="86"/>
      <c r="R218" s="81" t="s">
        <v>647</v>
      </c>
      <c r="S218" s="83" t="s">
        <v>647</v>
      </c>
      <c r="T218" s="84"/>
      <c r="U218" s="89" t="s">
        <v>592</v>
      </c>
      <c r="V218" s="84"/>
    </row>
    <row r="219" spans="1:22">
      <c r="A219" s="84"/>
      <c r="B219" s="84"/>
      <c r="C219" s="85"/>
      <c r="D219" s="86"/>
      <c r="E219" s="86"/>
      <c r="F219" s="86"/>
      <c r="G219" s="86"/>
      <c r="H219" s="86"/>
      <c r="I219" s="86"/>
      <c r="J219" s="91" t="s">
        <v>647</v>
      </c>
      <c r="K219" s="81" t="s">
        <v>647</v>
      </c>
      <c r="L219" s="88"/>
      <c r="M219" s="86"/>
      <c r="N219" s="86"/>
      <c r="O219" s="86"/>
      <c r="P219" s="86"/>
      <c r="Q219" s="86"/>
      <c r="R219" s="81" t="s">
        <v>647</v>
      </c>
      <c r="S219" s="83" t="s">
        <v>647</v>
      </c>
      <c r="T219" s="84"/>
      <c r="U219" s="89" t="s">
        <v>592</v>
      </c>
      <c r="V219" s="84"/>
    </row>
    <row r="220" spans="1:22">
      <c r="A220" s="84"/>
      <c r="B220" s="84"/>
      <c r="C220" s="85"/>
      <c r="D220" s="86"/>
      <c r="E220" s="86"/>
      <c r="F220" s="86"/>
      <c r="G220" s="86"/>
      <c r="H220" s="86"/>
      <c r="I220" s="86"/>
      <c r="J220" s="91" t="s">
        <v>647</v>
      </c>
      <c r="K220" s="81" t="s">
        <v>647</v>
      </c>
      <c r="L220" s="88"/>
      <c r="M220" s="86"/>
      <c r="N220" s="86"/>
      <c r="O220" s="86"/>
      <c r="P220" s="86"/>
      <c r="Q220" s="86"/>
      <c r="R220" s="81" t="s">
        <v>647</v>
      </c>
      <c r="S220" s="83" t="s">
        <v>647</v>
      </c>
      <c r="T220" s="84"/>
      <c r="U220" s="89" t="s">
        <v>592</v>
      </c>
      <c r="V220" s="84"/>
    </row>
    <row r="221" spans="1:22">
      <c r="A221" s="84"/>
      <c r="B221" s="84"/>
      <c r="C221" s="85"/>
      <c r="D221" s="86"/>
      <c r="E221" s="86"/>
      <c r="F221" s="86"/>
      <c r="G221" s="86"/>
      <c r="H221" s="86"/>
      <c r="I221" s="86"/>
      <c r="J221" s="91" t="s">
        <v>647</v>
      </c>
      <c r="K221" s="81" t="s">
        <v>647</v>
      </c>
      <c r="L221" s="88"/>
      <c r="M221" s="86"/>
      <c r="N221" s="86"/>
      <c r="O221" s="86"/>
      <c r="P221" s="86"/>
      <c r="Q221" s="86"/>
      <c r="R221" s="81" t="s">
        <v>647</v>
      </c>
      <c r="S221" s="83" t="s">
        <v>647</v>
      </c>
      <c r="T221" s="84"/>
      <c r="U221" s="89" t="s">
        <v>592</v>
      </c>
      <c r="V221" s="84"/>
    </row>
    <row r="222" spans="1:22">
      <c r="A222" s="84"/>
      <c r="B222" s="84"/>
      <c r="C222" s="85"/>
      <c r="D222" s="86"/>
      <c r="E222" s="86"/>
      <c r="F222" s="86"/>
      <c r="G222" s="86"/>
      <c r="H222" s="86"/>
      <c r="I222" s="86"/>
      <c r="J222" s="91" t="s">
        <v>647</v>
      </c>
      <c r="K222" s="81" t="s">
        <v>647</v>
      </c>
      <c r="L222" s="88"/>
      <c r="M222" s="86"/>
      <c r="N222" s="86"/>
      <c r="O222" s="86"/>
      <c r="P222" s="86"/>
      <c r="Q222" s="86"/>
      <c r="R222" s="81" t="s">
        <v>647</v>
      </c>
      <c r="S222" s="83" t="s">
        <v>647</v>
      </c>
      <c r="T222" s="84"/>
      <c r="U222" s="89" t="s">
        <v>592</v>
      </c>
      <c r="V222" s="84"/>
    </row>
    <row r="223" spans="1:22">
      <c r="A223" s="84"/>
      <c r="B223" s="84"/>
      <c r="C223" s="85"/>
      <c r="D223" s="86"/>
      <c r="E223" s="86"/>
      <c r="F223" s="86"/>
      <c r="G223" s="86"/>
      <c r="H223" s="86"/>
      <c r="I223" s="86"/>
      <c r="J223" s="91" t="s">
        <v>647</v>
      </c>
      <c r="K223" s="81" t="s">
        <v>647</v>
      </c>
      <c r="L223" s="88"/>
      <c r="M223" s="86"/>
      <c r="N223" s="86"/>
      <c r="O223" s="86"/>
      <c r="P223" s="86"/>
      <c r="Q223" s="86"/>
      <c r="R223" s="81" t="s">
        <v>647</v>
      </c>
      <c r="S223" s="83" t="s">
        <v>647</v>
      </c>
      <c r="T223" s="84"/>
      <c r="U223" s="89" t="s">
        <v>592</v>
      </c>
      <c r="V223" s="84"/>
    </row>
    <row r="224" spans="1:22">
      <c r="A224" s="84"/>
      <c r="B224" s="84"/>
      <c r="C224" s="85"/>
      <c r="D224" s="86"/>
      <c r="E224" s="86"/>
      <c r="F224" s="86"/>
      <c r="G224" s="86"/>
      <c r="H224" s="86"/>
      <c r="I224" s="86"/>
      <c r="J224" s="91" t="s">
        <v>647</v>
      </c>
      <c r="K224" s="81" t="s">
        <v>647</v>
      </c>
      <c r="L224" s="88"/>
      <c r="M224" s="86"/>
      <c r="N224" s="86"/>
      <c r="O224" s="86"/>
      <c r="P224" s="86"/>
      <c r="Q224" s="86"/>
      <c r="R224" s="81" t="s">
        <v>647</v>
      </c>
      <c r="S224" s="83" t="s">
        <v>647</v>
      </c>
      <c r="T224" s="84"/>
      <c r="U224" s="89" t="s">
        <v>592</v>
      </c>
      <c r="V224" s="84"/>
    </row>
    <row r="225" spans="1:22">
      <c r="A225" s="84"/>
      <c r="B225" s="84"/>
      <c r="C225" s="85"/>
      <c r="D225" s="86"/>
      <c r="E225" s="86"/>
      <c r="F225" s="86"/>
      <c r="G225" s="86"/>
      <c r="H225" s="86"/>
      <c r="I225" s="86"/>
      <c r="J225" s="91" t="s">
        <v>647</v>
      </c>
      <c r="K225" s="81" t="s">
        <v>647</v>
      </c>
      <c r="L225" s="88"/>
      <c r="M225" s="86"/>
      <c r="N225" s="86"/>
      <c r="O225" s="86"/>
      <c r="P225" s="86"/>
      <c r="Q225" s="86"/>
      <c r="R225" s="81" t="s">
        <v>647</v>
      </c>
      <c r="S225" s="83" t="s">
        <v>647</v>
      </c>
      <c r="T225" s="84"/>
      <c r="U225" s="89" t="s">
        <v>592</v>
      </c>
      <c r="V225" s="84"/>
    </row>
    <row r="226" spans="1:22">
      <c r="A226" s="84"/>
      <c r="B226" s="84"/>
      <c r="C226" s="85"/>
      <c r="D226" s="86"/>
      <c r="E226" s="86"/>
      <c r="F226" s="86"/>
      <c r="G226" s="86"/>
      <c r="H226" s="86"/>
      <c r="I226" s="86"/>
      <c r="J226" s="91" t="s">
        <v>647</v>
      </c>
      <c r="K226" s="81" t="s">
        <v>647</v>
      </c>
      <c r="L226" s="88"/>
      <c r="M226" s="86"/>
      <c r="N226" s="86"/>
      <c r="O226" s="86"/>
      <c r="P226" s="86"/>
      <c r="Q226" s="86"/>
      <c r="R226" s="81" t="s">
        <v>647</v>
      </c>
      <c r="S226" s="83" t="s">
        <v>647</v>
      </c>
      <c r="T226" s="84"/>
      <c r="U226" s="89" t="s">
        <v>592</v>
      </c>
      <c r="V226" s="84"/>
    </row>
    <row r="227" spans="1:22">
      <c r="A227" s="84"/>
      <c r="B227" s="84"/>
      <c r="C227" s="85"/>
      <c r="D227" s="86"/>
      <c r="E227" s="86"/>
      <c r="F227" s="86"/>
      <c r="G227" s="86"/>
      <c r="H227" s="86"/>
      <c r="I227" s="86"/>
      <c r="J227" s="91" t="s">
        <v>647</v>
      </c>
      <c r="K227" s="81" t="s">
        <v>647</v>
      </c>
      <c r="L227" s="88"/>
      <c r="M227" s="86"/>
      <c r="N227" s="86"/>
      <c r="O227" s="86"/>
      <c r="P227" s="86"/>
      <c r="Q227" s="86"/>
      <c r="R227" s="81" t="s">
        <v>647</v>
      </c>
      <c r="S227" s="83" t="s">
        <v>647</v>
      </c>
      <c r="T227" s="84"/>
      <c r="U227" s="89" t="s">
        <v>592</v>
      </c>
      <c r="V227" s="84"/>
    </row>
    <row r="228" spans="1:22">
      <c r="A228" s="84"/>
      <c r="B228" s="84"/>
      <c r="C228" s="85"/>
      <c r="D228" s="86"/>
      <c r="E228" s="86"/>
      <c r="F228" s="86"/>
      <c r="G228" s="86"/>
      <c r="H228" s="86"/>
      <c r="I228" s="86"/>
      <c r="J228" s="91" t="s">
        <v>647</v>
      </c>
      <c r="K228" s="81" t="s">
        <v>647</v>
      </c>
      <c r="L228" s="88"/>
      <c r="M228" s="86"/>
      <c r="N228" s="86"/>
      <c r="O228" s="86"/>
      <c r="P228" s="86"/>
      <c r="Q228" s="86"/>
      <c r="R228" s="81" t="s">
        <v>647</v>
      </c>
      <c r="S228" s="83" t="s">
        <v>647</v>
      </c>
      <c r="T228" s="84"/>
      <c r="U228" s="89" t="s">
        <v>592</v>
      </c>
      <c r="V228" s="84"/>
    </row>
    <row r="229" spans="1:22">
      <c r="A229" s="84"/>
      <c r="B229" s="84"/>
      <c r="C229" s="85"/>
      <c r="D229" s="86"/>
      <c r="E229" s="86"/>
      <c r="F229" s="86"/>
      <c r="G229" s="86"/>
      <c r="H229" s="86"/>
      <c r="I229" s="86"/>
      <c r="J229" s="91" t="s">
        <v>647</v>
      </c>
      <c r="K229" s="81" t="s">
        <v>647</v>
      </c>
      <c r="L229" s="88"/>
      <c r="M229" s="86"/>
      <c r="N229" s="86"/>
      <c r="O229" s="86"/>
      <c r="P229" s="86"/>
      <c r="Q229" s="86"/>
      <c r="R229" s="81" t="s">
        <v>647</v>
      </c>
      <c r="S229" s="83" t="s">
        <v>647</v>
      </c>
      <c r="T229" s="84"/>
      <c r="U229" s="89" t="s">
        <v>592</v>
      </c>
      <c r="V229" s="84"/>
    </row>
    <row r="230" spans="1:22">
      <c r="A230" s="84"/>
      <c r="B230" s="84"/>
      <c r="C230" s="85"/>
      <c r="D230" s="86"/>
      <c r="E230" s="86"/>
      <c r="F230" s="86"/>
      <c r="G230" s="86"/>
      <c r="H230" s="86"/>
      <c r="I230" s="86"/>
      <c r="J230" s="91" t="s">
        <v>647</v>
      </c>
      <c r="K230" s="81" t="s">
        <v>647</v>
      </c>
      <c r="L230" s="88"/>
      <c r="M230" s="86"/>
      <c r="N230" s="86"/>
      <c r="O230" s="86"/>
      <c r="P230" s="86"/>
      <c r="Q230" s="86"/>
      <c r="R230" s="81" t="s">
        <v>647</v>
      </c>
      <c r="S230" s="83" t="s">
        <v>647</v>
      </c>
      <c r="T230" s="84"/>
      <c r="U230" s="89" t="s">
        <v>592</v>
      </c>
      <c r="V230" s="84"/>
    </row>
    <row r="231" spans="1:22">
      <c r="A231" s="84"/>
      <c r="B231" s="84"/>
      <c r="C231" s="85"/>
      <c r="D231" s="86"/>
      <c r="E231" s="86"/>
      <c r="F231" s="86"/>
      <c r="G231" s="86"/>
      <c r="H231" s="86"/>
      <c r="I231" s="86"/>
      <c r="J231" s="91" t="s">
        <v>647</v>
      </c>
      <c r="K231" s="81" t="s">
        <v>647</v>
      </c>
      <c r="L231" s="88"/>
      <c r="M231" s="86"/>
      <c r="N231" s="86"/>
      <c r="O231" s="86"/>
      <c r="P231" s="86"/>
      <c r="Q231" s="86"/>
      <c r="R231" s="81" t="s">
        <v>647</v>
      </c>
      <c r="S231" s="83" t="s">
        <v>647</v>
      </c>
      <c r="T231" s="84"/>
      <c r="U231" s="89" t="s">
        <v>592</v>
      </c>
      <c r="V231" s="84"/>
    </row>
    <row r="232" spans="1:22">
      <c r="A232" s="84"/>
      <c r="B232" s="84"/>
      <c r="C232" s="85"/>
      <c r="D232" s="86"/>
      <c r="E232" s="86"/>
      <c r="F232" s="86"/>
      <c r="G232" s="86"/>
      <c r="H232" s="86"/>
      <c r="I232" s="86"/>
      <c r="J232" s="91" t="s">
        <v>647</v>
      </c>
      <c r="K232" s="81" t="s">
        <v>647</v>
      </c>
      <c r="L232" s="88"/>
      <c r="M232" s="86"/>
      <c r="N232" s="86"/>
      <c r="O232" s="86"/>
      <c r="P232" s="86"/>
      <c r="Q232" s="86"/>
      <c r="R232" s="81" t="s">
        <v>647</v>
      </c>
      <c r="S232" s="83" t="s">
        <v>647</v>
      </c>
      <c r="T232" s="84"/>
      <c r="U232" s="89" t="s">
        <v>592</v>
      </c>
      <c r="V232" s="84"/>
    </row>
    <row r="233" spans="1:22">
      <c r="A233" s="84"/>
      <c r="B233" s="84"/>
      <c r="C233" s="85"/>
      <c r="D233" s="86"/>
      <c r="E233" s="86"/>
      <c r="F233" s="86"/>
      <c r="G233" s="86"/>
      <c r="H233" s="86"/>
      <c r="I233" s="86"/>
      <c r="J233" s="91" t="s">
        <v>647</v>
      </c>
      <c r="K233" s="81" t="s">
        <v>647</v>
      </c>
      <c r="L233" s="88"/>
      <c r="M233" s="86"/>
      <c r="N233" s="86"/>
      <c r="O233" s="86"/>
      <c r="P233" s="86"/>
      <c r="Q233" s="86"/>
      <c r="R233" s="81" t="s">
        <v>647</v>
      </c>
      <c r="S233" s="83" t="s">
        <v>647</v>
      </c>
      <c r="T233" s="84"/>
      <c r="U233" s="89" t="s">
        <v>592</v>
      </c>
      <c r="V233" s="84"/>
    </row>
    <row r="234" spans="1:22">
      <c r="A234" s="84"/>
      <c r="B234" s="84"/>
      <c r="C234" s="85"/>
      <c r="D234" s="86"/>
      <c r="E234" s="86"/>
      <c r="F234" s="86"/>
      <c r="G234" s="86"/>
      <c r="H234" s="86"/>
      <c r="I234" s="86"/>
      <c r="J234" s="91" t="s">
        <v>647</v>
      </c>
      <c r="K234" s="81" t="s">
        <v>647</v>
      </c>
      <c r="L234" s="88"/>
      <c r="M234" s="86"/>
      <c r="N234" s="86"/>
      <c r="O234" s="86"/>
      <c r="P234" s="86"/>
      <c r="Q234" s="86"/>
      <c r="R234" s="81" t="s">
        <v>647</v>
      </c>
      <c r="S234" s="83" t="s">
        <v>647</v>
      </c>
      <c r="T234" s="84"/>
      <c r="U234" s="89" t="s">
        <v>592</v>
      </c>
      <c r="V234" s="84"/>
    </row>
    <row r="235" spans="1:22">
      <c r="A235" s="84"/>
      <c r="B235" s="84"/>
      <c r="C235" s="85"/>
      <c r="D235" s="86"/>
      <c r="E235" s="86"/>
      <c r="F235" s="86"/>
      <c r="G235" s="86"/>
      <c r="H235" s="86"/>
      <c r="I235" s="86"/>
      <c r="J235" s="91" t="s">
        <v>647</v>
      </c>
      <c r="K235" s="81" t="s">
        <v>647</v>
      </c>
      <c r="L235" s="88"/>
      <c r="M235" s="86"/>
      <c r="N235" s="86"/>
      <c r="O235" s="86"/>
      <c r="P235" s="86"/>
      <c r="Q235" s="86"/>
      <c r="R235" s="81" t="s">
        <v>647</v>
      </c>
      <c r="S235" s="83" t="s">
        <v>647</v>
      </c>
      <c r="T235" s="84"/>
      <c r="U235" s="89" t="s">
        <v>592</v>
      </c>
      <c r="V235" s="84"/>
    </row>
    <row r="236" spans="1:22">
      <c r="A236" s="84"/>
      <c r="B236" s="84"/>
      <c r="C236" s="85"/>
      <c r="D236" s="86"/>
      <c r="E236" s="86"/>
      <c r="F236" s="86"/>
      <c r="G236" s="86"/>
      <c r="H236" s="86"/>
      <c r="I236" s="86"/>
      <c r="J236" s="91" t="s">
        <v>647</v>
      </c>
      <c r="K236" s="81" t="s">
        <v>647</v>
      </c>
      <c r="L236" s="88"/>
      <c r="M236" s="86"/>
      <c r="N236" s="86"/>
      <c r="O236" s="86"/>
      <c r="P236" s="86"/>
      <c r="Q236" s="86"/>
      <c r="R236" s="81" t="s">
        <v>647</v>
      </c>
      <c r="S236" s="83" t="s">
        <v>647</v>
      </c>
      <c r="T236" s="84"/>
      <c r="U236" s="89" t="s">
        <v>592</v>
      </c>
      <c r="V236" s="84"/>
    </row>
    <row r="237" spans="1:22">
      <c r="A237" s="84"/>
      <c r="B237" s="84"/>
      <c r="C237" s="85"/>
      <c r="D237" s="86"/>
      <c r="E237" s="86"/>
      <c r="F237" s="86"/>
      <c r="G237" s="86"/>
      <c r="H237" s="86"/>
      <c r="I237" s="86"/>
      <c r="J237" s="91" t="s">
        <v>647</v>
      </c>
      <c r="K237" s="81" t="s">
        <v>647</v>
      </c>
      <c r="L237" s="88"/>
      <c r="M237" s="86"/>
      <c r="N237" s="86"/>
      <c r="O237" s="86"/>
      <c r="P237" s="86"/>
      <c r="Q237" s="86"/>
      <c r="R237" s="81" t="s">
        <v>647</v>
      </c>
      <c r="S237" s="83" t="s">
        <v>647</v>
      </c>
      <c r="T237" s="84"/>
      <c r="U237" s="89" t="s">
        <v>592</v>
      </c>
      <c r="V237" s="84"/>
    </row>
    <row r="238" spans="1:22">
      <c r="A238" s="84"/>
      <c r="B238" s="84"/>
      <c r="C238" s="85"/>
      <c r="D238" s="86"/>
      <c r="E238" s="86"/>
      <c r="F238" s="86"/>
      <c r="G238" s="86"/>
      <c r="H238" s="86"/>
      <c r="I238" s="86"/>
      <c r="J238" s="91" t="s">
        <v>647</v>
      </c>
      <c r="K238" s="81" t="s">
        <v>647</v>
      </c>
      <c r="L238" s="88"/>
      <c r="M238" s="86"/>
      <c r="N238" s="86"/>
      <c r="O238" s="86"/>
      <c r="P238" s="86"/>
      <c r="Q238" s="86"/>
      <c r="R238" s="81" t="s">
        <v>647</v>
      </c>
      <c r="S238" s="83" t="s">
        <v>647</v>
      </c>
      <c r="T238" s="84"/>
      <c r="U238" s="89" t="s">
        <v>592</v>
      </c>
      <c r="V238" s="84"/>
    </row>
    <row r="239" spans="1:22">
      <c r="A239" s="84"/>
      <c r="B239" s="84"/>
      <c r="C239" s="85"/>
      <c r="D239" s="86"/>
      <c r="E239" s="86"/>
      <c r="F239" s="86"/>
      <c r="G239" s="86"/>
      <c r="H239" s="86"/>
      <c r="I239" s="86"/>
      <c r="J239" s="91" t="s">
        <v>647</v>
      </c>
      <c r="K239" s="81" t="s">
        <v>647</v>
      </c>
      <c r="L239" s="88"/>
      <c r="M239" s="86"/>
      <c r="N239" s="86"/>
      <c r="O239" s="86"/>
      <c r="P239" s="86"/>
      <c r="Q239" s="86"/>
      <c r="R239" s="81" t="s">
        <v>647</v>
      </c>
      <c r="S239" s="83" t="s">
        <v>647</v>
      </c>
      <c r="T239" s="84"/>
      <c r="U239" s="89" t="s">
        <v>592</v>
      </c>
      <c r="V239" s="84"/>
    </row>
    <row r="240" spans="1:22">
      <c r="A240" s="84"/>
      <c r="B240" s="84"/>
      <c r="C240" s="85"/>
      <c r="D240" s="86"/>
      <c r="E240" s="86"/>
      <c r="F240" s="86"/>
      <c r="G240" s="86"/>
      <c r="H240" s="86"/>
      <c r="I240" s="86"/>
      <c r="J240" s="91" t="s">
        <v>647</v>
      </c>
      <c r="K240" s="81" t="s">
        <v>647</v>
      </c>
      <c r="L240" s="88"/>
      <c r="M240" s="86"/>
      <c r="N240" s="86"/>
      <c r="O240" s="86"/>
      <c r="P240" s="86"/>
      <c r="Q240" s="86"/>
      <c r="R240" s="81" t="s">
        <v>647</v>
      </c>
      <c r="S240" s="83" t="s">
        <v>647</v>
      </c>
      <c r="T240" s="84"/>
      <c r="U240" s="89" t="s">
        <v>592</v>
      </c>
      <c r="V240" s="84"/>
    </row>
    <row r="241" spans="1:22">
      <c r="A241" s="84"/>
      <c r="B241" s="84"/>
      <c r="C241" s="85"/>
      <c r="D241" s="86"/>
      <c r="E241" s="86"/>
      <c r="F241" s="86"/>
      <c r="G241" s="86"/>
      <c r="H241" s="86"/>
      <c r="I241" s="86"/>
      <c r="J241" s="91" t="s">
        <v>647</v>
      </c>
      <c r="K241" s="81" t="s">
        <v>647</v>
      </c>
      <c r="L241" s="88"/>
      <c r="M241" s="86"/>
      <c r="N241" s="86"/>
      <c r="O241" s="86"/>
      <c r="P241" s="86"/>
      <c r="Q241" s="86"/>
      <c r="R241" s="81" t="s">
        <v>647</v>
      </c>
      <c r="S241" s="83" t="s">
        <v>647</v>
      </c>
      <c r="T241" s="84"/>
      <c r="U241" s="89" t="s">
        <v>592</v>
      </c>
      <c r="V241" s="84"/>
    </row>
    <row r="242" spans="1:22">
      <c r="A242" s="84"/>
      <c r="B242" s="84"/>
      <c r="C242" s="85"/>
      <c r="D242" s="86"/>
      <c r="E242" s="86"/>
      <c r="F242" s="86"/>
      <c r="G242" s="86"/>
      <c r="H242" s="86"/>
      <c r="I242" s="86"/>
      <c r="J242" s="91" t="s">
        <v>647</v>
      </c>
      <c r="K242" s="81" t="s">
        <v>647</v>
      </c>
      <c r="L242" s="88"/>
      <c r="M242" s="86"/>
      <c r="N242" s="86"/>
      <c r="O242" s="86"/>
      <c r="P242" s="86"/>
      <c r="Q242" s="86"/>
      <c r="R242" s="81" t="s">
        <v>647</v>
      </c>
      <c r="S242" s="83" t="s">
        <v>647</v>
      </c>
      <c r="T242" s="84"/>
      <c r="U242" s="89" t="s">
        <v>592</v>
      </c>
      <c r="V242" s="84"/>
    </row>
    <row r="243" spans="1:22">
      <c r="A243" s="84"/>
      <c r="B243" s="84"/>
      <c r="C243" s="85"/>
      <c r="D243" s="86"/>
      <c r="E243" s="86"/>
      <c r="F243" s="86"/>
      <c r="G243" s="86"/>
      <c r="H243" s="86"/>
      <c r="I243" s="86"/>
      <c r="J243" s="91" t="s">
        <v>647</v>
      </c>
      <c r="K243" s="81" t="s">
        <v>647</v>
      </c>
      <c r="L243" s="88"/>
      <c r="M243" s="86"/>
      <c r="N243" s="86"/>
      <c r="O243" s="86"/>
      <c r="P243" s="86"/>
      <c r="Q243" s="86"/>
      <c r="R243" s="81" t="s">
        <v>647</v>
      </c>
      <c r="S243" s="83" t="s">
        <v>647</v>
      </c>
      <c r="T243" s="84"/>
      <c r="U243" s="89" t="s">
        <v>592</v>
      </c>
      <c r="V243" s="84"/>
    </row>
    <row r="244" spans="1:22">
      <c r="A244" s="84"/>
      <c r="B244" s="84"/>
      <c r="C244" s="85"/>
      <c r="D244" s="86"/>
      <c r="E244" s="86"/>
      <c r="F244" s="86"/>
      <c r="G244" s="86"/>
      <c r="H244" s="86"/>
      <c r="I244" s="86"/>
      <c r="J244" s="91" t="s">
        <v>647</v>
      </c>
      <c r="K244" s="81" t="s">
        <v>647</v>
      </c>
      <c r="L244" s="88"/>
      <c r="M244" s="86"/>
      <c r="N244" s="86"/>
      <c r="O244" s="86"/>
      <c r="P244" s="86"/>
      <c r="Q244" s="86"/>
      <c r="R244" s="81" t="s">
        <v>647</v>
      </c>
      <c r="S244" s="83" t="s">
        <v>647</v>
      </c>
      <c r="T244" s="84"/>
      <c r="U244" s="89" t="s">
        <v>592</v>
      </c>
      <c r="V244" s="84"/>
    </row>
    <row r="245" spans="1:22">
      <c r="A245" s="84"/>
      <c r="B245" s="84"/>
      <c r="C245" s="85"/>
      <c r="D245" s="86"/>
      <c r="E245" s="86"/>
      <c r="F245" s="86"/>
      <c r="G245" s="86"/>
      <c r="H245" s="86"/>
      <c r="I245" s="86"/>
      <c r="J245" s="91" t="s">
        <v>647</v>
      </c>
      <c r="K245" s="81" t="s">
        <v>647</v>
      </c>
      <c r="L245" s="88"/>
      <c r="M245" s="86"/>
      <c r="N245" s="86"/>
      <c r="O245" s="86"/>
      <c r="P245" s="86"/>
      <c r="Q245" s="86"/>
      <c r="R245" s="81" t="s">
        <v>647</v>
      </c>
      <c r="S245" s="83" t="s">
        <v>647</v>
      </c>
      <c r="T245" s="84"/>
      <c r="U245" s="89" t="s">
        <v>592</v>
      </c>
      <c r="V245" s="84"/>
    </row>
    <row r="246" spans="1:22">
      <c r="A246" s="84"/>
      <c r="B246" s="84"/>
      <c r="C246" s="85"/>
      <c r="D246" s="86"/>
      <c r="E246" s="86"/>
      <c r="F246" s="86"/>
      <c r="G246" s="86"/>
      <c r="H246" s="86"/>
      <c r="I246" s="86"/>
      <c r="J246" s="91" t="s">
        <v>647</v>
      </c>
      <c r="K246" s="81" t="s">
        <v>647</v>
      </c>
      <c r="L246" s="88"/>
      <c r="M246" s="86"/>
      <c r="N246" s="86"/>
      <c r="O246" s="86"/>
      <c r="P246" s="86"/>
      <c r="Q246" s="86"/>
      <c r="R246" s="81" t="s">
        <v>647</v>
      </c>
      <c r="S246" s="83" t="s">
        <v>647</v>
      </c>
      <c r="T246" s="84"/>
      <c r="U246" s="89" t="s">
        <v>592</v>
      </c>
      <c r="V246" s="84"/>
    </row>
    <row r="247" spans="1:22">
      <c r="A247" s="84"/>
      <c r="B247" s="84"/>
      <c r="C247" s="85"/>
      <c r="D247" s="86"/>
      <c r="E247" s="86"/>
      <c r="F247" s="86"/>
      <c r="G247" s="86"/>
      <c r="H247" s="86"/>
      <c r="I247" s="86"/>
      <c r="J247" s="91" t="s">
        <v>647</v>
      </c>
      <c r="K247" s="81" t="s">
        <v>647</v>
      </c>
      <c r="L247" s="88"/>
      <c r="M247" s="86"/>
      <c r="N247" s="86"/>
      <c r="O247" s="86"/>
      <c r="P247" s="86"/>
      <c r="Q247" s="86"/>
      <c r="R247" s="81" t="s">
        <v>647</v>
      </c>
      <c r="S247" s="83" t="s">
        <v>647</v>
      </c>
      <c r="T247" s="84"/>
      <c r="U247" s="89" t="s">
        <v>592</v>
      </c>
      <c r="V247" s="84"/>
    </row>
    <row r="248" spans="1:22">
      <c r="A248" s="84"/>
      <c r="B248" s="84"/>
      <c r="C248" s="85"/>
      <c r="D248" s="86"/>
      <c r="E248" s="86"/>
      <c r="F248" s="86"/>
      <c r="G248" s="86"/>
      <c r="H248" s="86"/>
      <c r="I248" s="86"/>
      <c r="J248" s="91" t="s">
        <v>647</v>
      </c>
      <c r="K248" s="81" t="s">
        <v>647</v>
      </c>
      <c r="L248" s="88"/>
      <c r="M248" s="86"/>
      <c r="N248" s="86"/>
      <c r="O248" s="86"/>
      <c r="P248" s="86"/>
      <c r="Q248" s="86"/>
      <c r="R248" s="81" t="s">
        <v>647</v>
      </c>
      <c r="S248" s="83" t="s">
        <v>647</v>
      </c>
      <c r="T248" s="84"/>
      <c r="U248" s="89" t="s">
        <v>592</v>
      </c>
      <c r="V248" s="84"/>
    </row>
    <row r="249" spans="1:22">
      <c r="A249" s="84"/>
      <c r="B249" s="84"/>
      <c r="C249" s="85"/>
      <c r="D249" s="86"/>
      <c r="E249" s="86"/>
      <c r="F249" s="86"/>
      <c r="G249" s="86"/>
      <c r="H249" s="86"/>
      <c r="I249" s="86"/>
      <c r="J249" s="91" t="s">
        <v>647</v>
      </c>
      <c r="K249" s="81" t="s">
        <v>647</v>
      </c>
      <c r="L249" s="88"/>
      <c r="M249" s="86"/>
      <c r="N249" s="86"/>
      <c r="O249" s="86"/>
      <c r="P249" s="86"/>
      <c r="Q249" s="86"/>
      <c r="R249" s="81" t="s">
        <v>647</v>
      </c>
      <c r="S249" s="83" t="s">
        <v>647</v>
      </c>
      <c r="T249" s="84"/>
      <c r="U249" s="89" t="s">
        <v>592</v>
      </c>
      <c r="V249" s="84"/>
    </row>
    <row r="250" spans="1:22">
      <c r="A250" s="84"/>
      <c r="B250" s="84"/>
      <c r="C250" s="85"/>
      <c r="D250" s="86"/>
      <c r="E250" s="86"/>
      <c r="F250" s="86"/>
      <c r="G250" s="86"/>
      <c r="H250" s="86"/>
      <c r="I250" s="86"/>
      <c r="J250" s="91" t="s">
        <v>647</v>
      </c>
      <c r="K250" s="81" t="s">
        <v>647</v>
      </c>
      <c r="L250" s="88"/>
      <c r="M250" s="86"/>
      <c r="N250" s="86"/>
      <c r="O250" s="86"/>
      <c r="P250" s="86"/>
      <c r="Q250" s="86"/>
      <c r="R250" s="81" t="s">
        <v>647</v>
      </c>
      <c r="S250" s="83" t="s">
        <v>647</v>
      </c>
      <c r="T250" s="84"/>
      <c r="U250" s="89" t="s">
        <v>592</v>
      </c>
      <c r="V250" s="84"/>
    </row>
    <row r="251" spans="1:22">
      <c r="A251" s="84"/>
      <c r="B251" s="84"/>
      <c r="C251" s="85"/>
      <c r="D251" s="86"/>
      <c r="E251" s="86"/>
      <c r="F251" s="86"/>
      <c r="G251" s="86"/>
      <c r="H251" s="86"/>
      <c r="I251" s="86"/>
      <c r="J251" s="91" t="s">
        <v>647</v>
      </c>
      <c r="K251" s="81" t="s">
        <v>647</v>
      </c>
      <c r="L251" s="88"/>
      <c r="M251" s="86"/>
      <c r="N251" s="86"/>
      <c r="O251" s="86"/>
      <c r="P251" s="86"/>
      <c r="Q251" s="86"/>
      <c r="R251" s="81" t="s">
        <v>647</v>
      </c>
      <c r="S251" s="83" t="s">
        <v>647</v>
      </c>
      <c r="T251" s="84"/>
      <c r="U251" s="89" t="s">
        <v>592</v>
      </c>
      <c r="V251" s="84"/>
    </row>
    <row r="252" spans="1:22">
      <c r="A252" s="84"/>
      <c r="B252" s="84"/>
      <c r="C252" s="85"/>
      <c r="D252" s="86"/>
      <c r="E252" s="86"/>
      <c r="F252" s="86"/>
      <c r="G252" s="86"/>
      <c r="H252" s="86"/>
      <c r="I252" s="86"/>
      <c r="J252" s="91" t="s">
        <v>647</v>
      </c>
      <c r="K252" s="81" t="s">
        <v>647</v>
      </c>
      <c r="L252" s="88"/>
      <c r="M252" s="86"/>
      <c r="N252" s="86"/>
      <c r="O252" s="86"/>
      <c r="P252" s="86"/>
      <c r="Q252" s="86"/>
      <c r="R252" s="81" t="s">
        <v>647</v>
      </c>
      <c r="S252" s="83" t="s">
        <v>647</v>
      </c>
      <c r="T252" s="84"/>
      <c r="U252" s="89" t="s">
        <v>592</v>
      </c>
      <c r="V252" s="84"/>
    </row>
    <row r="253" spans="1:22">
      <c r="A253" s="84"/>
      <c r="B253" s="84"/>
      <c r="C253" s="85"/>
      <c r="D253" s="86"/>
      <c r="E253" s="86"/>
      <c r="F253" s="86"/>
      <c r="G253" s="86"/>
      <c r="H253" s="86"/>
      <c r="I253" s="86"/>
      <c r="J253" s="91" t="s">
        <v>647</v>
      </c>
      <c r="K253" s="81" t="s">
        <v>647</v>
      </c>
      <c r="L253" s="88"/>
      <c r="M253" s="86"/>
      <c r="N253" s="86"/>
      <c r="O253" s="86"/>
      <c r="P253" s="86"/>
      <c r="Q253" s="86"/>
      <c r="R253" s="81" t="s">
        <v>647</v>
      </c>
      <c r="S253" s="83" t="s">
        <v>647</v>
      </c>
      <c r="T253" s="84"/>
      <c r="U253" s="89" t="s">
        <v>592</v>
      </c>
      <c r="V253" s="84"/>
    </row>
    <row r="254" spans="1:22">
      <c r="A254" s="84"/>
      <c r="B254" s="84"/>
      <c r="C254" s="85"/>
      <c r="D254" s="86"/>
      <c r="E254" s="86"/>
      <c r="F254" s="86"/>
      <c r="G254" s="86"/>
      <c r="H254" s="86"/>
      <c r="I254" s="86"/>
      <c r="J254" s="91" t="s">
        <v>647</v>
      </c>
      <c r="K254" s="81" t="s">
        <v>647</v>
      </c>
      <c r="L254" s="88"/>
      <c r="M254" s="86"/>
      <c r="N254" s="86"/>
      <c r="O254" s="86"/>
      <c r="P254" s="86"/>
      <c r="Q254" s="86"/>
      <c r="R254" s="81" t="s">
        <v>647</v>
      </c>
      <c r="S254" s="83" t="s">
        <v>647</v>
      </c>
      <c r="T254" s="84"/>
      <c r="U254" s="89" t="s">
        <v>592</v>
      </c>
      <c r="V254" s="84"/>
    </row>
    <row r="255" spans="1:22">
      <c r="A255" s="84"/>
      <c r="B255" s="84"/>
      <c r="C255" s="85"/>
      <c r="D255" s="86"/>
      <c r="E255" s="86"/>
      <c r="F255" s="86"/>
      <c r="G255" s="86"/>
      <c r="H255" s="86"/>
      <c r="I255" s="86"/>
      <c r="J255" s="91" t="s">
        <v>647</v>
      </c>
      <c r="K255" s="81" t="s">
        <v>647</v>
      </c>
      <c r="L255" s="88"/>
      <c r="M255" s="86"/>
      <c r="N255" s="86"/>
      <c r="O255" s="86"/>
      <c r="P255" s="86"/>
      <c r="Q255" s="86"/>
      <c r="R255" s="81" t="s">
        <v>647</v>
      </c>
      <c r="S255" s="83" t="s">
        <v>647</v>
      </c>
      <c r="T255" s="84"/>
      <c r="U255" s="89" t="s">
        <v>592</v>
      </c>
      <c r="V255" s="84"/>
    </row>
    <row r="256" spans="1:22">
      <c r="A256" s="84"/>
      <c r="B256" s="84"/>
      <c r="C256" s="85"/>
      <c r="D256" s="86"/>
      <c r="E256" s="86"/>
      <c r="F256" s="86"/>
      <c r="G256" s="86"/>
      <c r="H256" s="86"/>
      <c r="I256" s="86"/>
      <c r="J256" s="91" t="s">
        <v>647</v>
      </c>
      <c r="K256" s="81" t="s">
        <v>647</v>
      </c>
      <c r="L256" s="88"/>
      <c r="M256" s="86"/>
      <c r="N256" s="86"/>
      <c r="O256" s="86"/>
      <c r="P256" s="86"/>
      <c r="Q256" s="86"/>
      <c r="R256" s="81" t="s">
        <v>647</v>
      </c>
      <c r="S256" s="83" t="s">
        <v>647</v>
      </c>
      <c r="T256" s="84"/>
      <c r="U256" s="89" t="s">
        <v>592</v>
      </c>
      <c r="V256" s="84"/>
    </row>
    <row r="257" spans="1:22">
      <c r="A257" s="84"/>
      <c r="B257" s="84"/>
      <c r="C257" s="85"/>
      <c r="D257" s="86"/>
      <c r="E257" s="86"/>
      <c r="F257" s="86"/>
      <c r="G257" s="86"/>
      <c r="H257" s="86"/>
      <c r="I257" s="86"/>
      <c r="J257" s="91" t="s">
        <v>647</v>
      </c>
      <c r="K257" s="81" t="s">
        <v>647</v>
      </c>
      <c r="L257" s="88"/>
      <c r="M257" s="86"/>
      <c r="N257" s="86"/>
      <c r="O257" s="86"/>
      <c r="P257" s="86"/>
      <c r="Q257" s="86"/>
      <c r="R257" s="81" t="s">
        <v>647</v>
      </c>
      <c r="S257" s="83" t="s">
        <v>647</v>
      </c>
      <c r="T257" s="84"/>
      <c r="U257" s="89" t="s">
        <v>592</v>
      </c>
      <c r="V257" s="84"/>
    </row>
    <row r="258" spans="1:22">
      <c r="A258" s="84"/>
      <c r="B258" s="84"/>
      <c r="C258" s="85"/>
      <c r="D258" s="86"/>
      <c r="E258" s="86"/>
      <c r="F258" s="86"/>
      <c r="G258" s="86"/>
      <c r="H258" s="86"/>
      <c r="I258" s="86"/>
      <c r="J258" s="91" t="s">
        <v>647</v>
      </c>
      <c r="K258" s="81" t="s">
        <v>647</v>
      </c>
      <c r="L258" s="88"/>
      <c r="M258" s="86"/>
      <c r="N258" s="86"/>
      <c r="O258" s="86"/>
      <c r="P258" s="86"/>
      <c r="Q258" s="86"/>
      <c r="R258" s="81" t="s">
        <v>647</v>
      </c>
      <c r="S258" s="83" t="s">
        <v>647</v>
      </c>
      <c r="T258" s="84"/>
      <c r="U258" s="89" t="s">
        <v>592</v>
      </c>
      <c r="V258" s="84"/>
    </row>
    <row r="259" spans="1:22">
      <c r="A259" s="84"/>
      <c r="B259" s="84"/>
      <c r="C259" s="85"/>
      <c r="D259" s="86"/>
      <c r="E259" s="86"/>
      <c r="F259" s="86"/>
      <c r="G259" s="86"/>
      <c r="H259" s="86"/>
      <c r="I259" s="86"/>
      <c r="J259" s="91" t="s">
        <v>647</v>
      </c>
      <c r="K259" s="81" t="s">
        <v>647</v>
      </c>
      <c r="L259" s="88"/>
      <c r="M259" s="86"/>
      <c r="N259" s="86"/>
      <c r="O259" s="86"/>
      <c r="P259" s="86"/>
      <c r="Q259" s="86"/>
      <c r="R259" s="81" t="s">
        <v>647</v>
      </c>
      <c r="S259" s="83" t="s">
        <v>647</v>
      </c>
      <c r="T259" s="84"/>
      <c r="U259" s="89" t="s">
        <v>592</v>
      </c>
      <c r="V259" s="84"/>
    </row>
    <row r="260" spans="1:22">
      <c r="A260" s="84"/>
      <c r="B260" s="84"/>
      <c r="C260" s="85"/>
      <c r="D260" s="86"/>
      <c r="E260" s="86"/>
      <c r="F260" s="86"/>
      <c r="G260" s="86"/>
      <c r="H260" s="86"/>
      <c r="I260" s="86"/>
      <c r="J260" s="91" t="s">
        <v>647</v>
      </c>
      <c r="K260" s="81" t="s">
        <v>647</v>
      </c>
      <c r="L260" s="88"/>
      <c r="M260" s="86"/>
      <c r="N260" s="86"/>
      <c r="O260" s="86"/>
      <c r="P260" s="86"/>
      <c r="Q260" s="86"/>
      <c r="R260" s="81" t="s">
        <v>647</v>
      </c>
      <c r="S260" s="83" t="s">
        <v>647</v>
      </c>
      <c r="T260" s="84"/>
      <c r="U260" s="89" t="s">
        <v>592</v>
      </c>
      <c r="V260" s="84"/>
    </row>
    <row r="261" spans="1:22">
      <c r="A261" s="84"/>
      <c r="B261" s="84"/>
      <c r="C261" s="85"/>
      <c r="D261" s="86"/>
      <c r="E261" s="86"/>
      <c r="F261" s="86"/>
      <c r="G261" s="86"/>
      <c r="H261" s="86"/>
      <c r="I261" s="86"/>
      <c r="J261" s="91" t="s">
        <v>647</v>
      </c>
      <c r="K261" s="81" t="s">
        <v>647</v>
      </c>
      <c r="L261" s="88"/>
      <c r="M261" s="86"/>
      <c r="N261" s="86"/>
      <c r="O261" s="86"/>
      <c r="P261" s="86"/>
      <c r="Q261" s="86"/>
      <c r="R261" s="81" t="s">
        <v>647</v>
      </c>
      <c r="S261" s="83" t="s">
        <v>647</v>
      </c>
      <c r="T261" s="84"/>
      <c r="U261" s="89" t="s">
        <v>592</v>
      </c>
      <c r="V261" s="84"/>
    </row>
    <row r="262" spans="1:22">
      <c r="A262" s="84"/>
      <c r="B262" s="84"/>
      <c r="C262" s="85"/>
      <c r="D262" s="86"/>
      <c r="E262" s="86"/>
      <c r="F262" s="86"/>
      <c r="G262" s="86"/>
      <c r="H262" s="86"/>
      <c r="I262" s="86"/>
      <c r="J262" s="91" t="s">
        <v>647</v>
      </c>
      <c r="K262" s="81" t="s">
        <v>647</v>
      </c>
      <c r="L262" s="88"/>
      <c r="M262" s="86"/>
      <c r="N262" s="86"/>
      <c r="O262" s="86"/>
      <c r="P262" s="86"/>
      <c r="Q262" s="86"/>
      <c r="R262" s="81" t="s">
        <v>647</v>
      </c>
      <c r="S262" s="83" t="s">
        <v>647</v>
      </c>
      <c r="T262" s="84"/>
      <c r="U262" s="89" t="s">
        <v>592</v>
      </c>
      <c r="V262" s="84"/>
    </row>
    <row r="263" spans="1:22">
      <c r="A263" s="84"/>
      <c r="B263" s="84"/>
      <c r="C263" s="85"/>
      <c r="D263" s="86"/>
      <c r="E263" s="86"/>
      <c r="F263" s="86"/>
      <c r="G263" s="86"/>
      <c r="H263" s="86"/>
      <c r="I263" s="86"/>
      <c r="J263" s="91" t="s">
        <v>647</v>
      </c>
      <c r="K263" s="81" t="s">
        <v>647</v>
      </c>
      <c r="L263" s="88"/>
      <c r="M263" s="86"/>
      <c r="N263" s="86"/>
      <c r="O263" s="86"/>
      <c r="P263" s="86"/>
      <c r="Q263" s="86"/>
      <c r="R263" s="81" t="s">
        <v>647</v>
      </c>
      <c r="S263" s="83" t="s">
        <v>647</v>
      </c>
      <c r="T263" s="84"/>
      <c r="U263" s="89" t="s">
        <v>592</v>
      </c>
      <c r="V263" s="84"/>
    </row>
    <row r="264" spans="1:22">
      <c r="A264" s="84"/>
      <c r="B264" s="84"/>
      <c r="C264" s="85"/>
      <c r="D264" s="86"/>
      <c r="E264" s="86"/>
      <c r="F264" s="86"/>
      <c r="G264" s="86"/>
      <c r="H264" s="86"/>
      <c r="I264" s="86"/>
      <c r="J264" s="91" t="s">
        <v>647</v>
      </c>
      <c r="K264" s="81" t="s">
        <v>647</v>
      </c>
      <c r="L264" s="88"/>
      <c r="M264" s="86"/>
      <c r="N264" s="86"/>
      <c r="O264" s="86"/>
      <c r="P264" s="86"/>
      <c r="Q264" s="86"/>
      <c r="R264" s="81" t="s">
        <v>647</v>
      </c>
      <c r="S264" s="83" t="s">
        <v>647</v>
      </c>
      <c r="T264" s="84"/>
      <c r="U264" s="89" t="s">
        <v>592</v>
      </c>
      <c r="V264" s="84"/>
    </row>
    <row r="265" spans="1:22">
      <c r="A265" s="84"/>
      <c r="B265" s="84"/>
      <c r="C265" s="85"/>
      <c r="D265" s="86"/>
      <c r="E265" s="86"/>
      <c r="F265" s="86"/>
      <c r="G265" s="86"/>
      <c r="H265" s="86"/>
      <c r="I265" s="86"/>
      <c r="J265" s="91" t="s">
        <v>647</v>
      </c>
      <c r="K265" s="81" t="s">
        <v>647</v>
      </c>
      <c r="L265" s="88"/>
      <c r="M265" s="86"/>
      <c r="N265" s="86"/>
      <c r="O265" s="86"/>
      <c r="P265" s="86"/>
      <c r="Q265" s="86"/>
      <c r="R265" s="81" t="s">
        <v>647</v>
      </c>
      <c r="S265" s="83" t="s">
        <v>647</v>
      </c>
      <c r="T265" s="84"/>
      <c r="U265" s="89" t="s">
        <v>592</v>
      </c>
      <c r="V265" s="84"/>
    </row>
    <row r="266" spans="1:22">
      <c r="A266" s="84"/>
      <c r="B266" s="84"/>
      <c r="C266" s="85"/>
      <c r="D266" s="86"/>
      <c r="E266" s="86"/>
      <c r="F266" s="86"/>
      <c r="G266" s="86"/>
      <c r="H266" s="86"/>
      <c r="I266" s="86"/>
      <c r="J266" s="91" t="s">
        <v>647</v>
      </c>
      <c r="K266" s="81" t="s">
        <v>647</v>
      </c>
      <c r="L266" s="88"/>
      <c r="M266" s="86"/>
      <c r="N266" s="86"/>
      <c r="O266" s="86"/>
      <c r="P266" s="86"/>
      <c r="Q266" s="86"/>
      <c r="R266" s="81" t="s">
        <v>647</v>
      </c>
      <c r="S266" s="83" t="s">
        <v>647</v>
      </c>
      <c r="T266" s="84"/>
      <c r="U266" s="89" t="s">
        <v>592</v>
      </c>
      <c r="V266" s="84"/>
    </row>
    <row r="267" spans="1:22">
      <c r="A267" s="84"/>
      <c r="B267" s="84"/>
      <c r="C267" s="85"/>
      <c r="D267" s="86"/>
      <c r="E267" s="86"/>
      <c r="F267" s="86"/>
      <c r="G267" s="86"/>
      <c r="H267" s="86"/>
      <c r="I267" s="86"/>
      <c r="J267" s="91" t="s">
        <v>647</v>
      </c>
      <c r="K267" s="81" t="s">
        <v>647</v>
      </c>
      <c r="L267" s="88"/>
      <c r="M267" s="86"/>
      <c r="N267" s="86"/>
      <c r="O267" s="86"/>
      <c r="P267" s="86"/>
      <c r="Q267" s="86"/>
      <c r="R267" s="81" t="s">
        <v>647</v>
      </c>
      <c r="S267" s="83" t="s">
        <v>647</v>
      </c>
      <c r="T267" s="84"/>
      <c r="U267" s="89" t="s">
        <v>592</v>
      </c>
      <c r="V267" s="84"/>
    </row>
    <row r="268" spans="1:22">
      <c r="A268" s="84"/>
      <c r="B268" s="84"/>
      <c r="C268" s="85"/>
      <c r="D268" s="86"/>
      <c r="E268" s="86"/>
      <c r="F268" s="86"/>
      <c r="G268" s="86"/>
      <c r="H268" s="86"/>
      <c r="I268" s="86"/>
      <c r="J268" s="91" t="s">
        <v>647</v>
      </c>
      <c r="K268" s="81" t="s">
        <v>647</v>
      </c>
      <c r="L268" s="88"/>
      <c r="M268" s="86"/>
      <c r="N268" s="86"/>
      <c r="O268" s="86"/>
      <c r="P268" s="86"/>
      <c r="Q268" s="86"/>
      <c r="R268" s="81" t="s">
        <v>647</v>
      </c>
      <c r="S268" s="83" t="s">
        <v>647</v>
      </c>
      <c r="T268" s="84"/>
      <c r="U268" s="89" t="s">
        <v>592</v>
      </c>
      <c r="V268" s="84"/>
    </row>
    <row r="269" spans="1:22">
      <c r="A269" s="84"/>
      <c r="B269" s="84"/>
      <c r="C269" s="85"/>
      <c r="D269" s="86"/>
      <c r="E269" s="86"/>
      <c r="F269" s="86"/>
      <c r="G269" s="86"/>
      <c r="H269" s="86"/>
      <c r="I269" s="86"/>
      <c r="J269" s="91" t="s">
        <v>647</v>
      </c>
      <c r="K269" s="81" t="s">
        <v>647</v>
      </c>
      <c r="L269" s="88"/>
      <c r="M269" s="86"/>
      <c r="N269" s="86"/>
      <c r="O269" s="86"/>
      <c r="P269" s="86"/>
      <c r="Q269" s="86"/>
      <c r="R269" s="81" t="s">
        <v>647</v>
      </c>
      <c r="S269" s="83" t="s">
        <v>647</v>
      </c>
      <c r="T269" s="84"/>
      <c r="U269" s="89" t="s">
        <v>592</v>
      </c>
      <c r="V269" s="84"/>
    </row>
    <row r="270" spans="1:22">
      <c r="A270" s="84"/>
      <c r="B270" s="84"/>
      <c r="C270" s="85"/>
      <c r="D270" s="86"/>
      <c r="E270" s="86"/>
      <c r="F270" s="86"/>
      <c r="G270" s="86"/>
      <c r="H270" s="86"/>
      <c r="I270" s="86"/>
      <c r="J270" s="91" t="s">
        <v>647</v>
      </c>
      <c r="K270" s="81" t="s">
        <v>647</v>
      </c>
      <c r="L270" s="88"/>
      <c r="M270" s="86"/>
      <c r="N270" s="86"/>
      <c r="O270" s="86"/>
      <c r="P270" s="86"/>
      <c r="Q270" s="86"/>
      <c r="R270" s="81" t="s">
        <v>647</v>
      </c>
      <c r="S270" s="83" t="s">
        <v>647</v>
      </c>
      <c r="T270" s="84"/>
      <c r="U270" s="89" t="s">
        <v>592</v>
      </c>
      <c r="V270" s="84"/>
    </row>
    <row r="271" spans="1:22">
      <c r="A271" s="84"/>
      <c r="B271" s="84"/>
      <c r="C271" s="85"/>
      <c r="D271" s="86"/>
      <c r="E271" s="86"/>
      <c r="F271" s="86"/>
      <c r="G271" s="86"/>
      <c r="H271" s="86"/>
      <c r="I271" s="86"/>
      <c r="J271" s="91" t="s">
        <v>647</v>
      </c>
      <c r="K271" s="81" t="s">
        <v>647</v>
      </c>
      <c r="L271" s="88"/>
      <c r="M271" s="86"/>
      <c r="N271" s="86"/>
      <c r="O271" s="86"/>
      <c r="P271" s="86"/>
      <c r="Q271" s="86"/>
      <c r="R271" s="81" t="s">
        <v>647</v>
      </c>
      <c r="S271" s="83" t="s">
        <v>647</v>
      </c>
      <c r="T271" s="84"/>
      <c r="U271" s="89" t="s">
        <v>592</v>
      </c>
      <c r="V271" s="84"/>
    </row>
    <row r="272" spans="1:22">
      <c r="A272" s="84"/>
      <c r="B272" s="84"/>
      <c r="C272" s="85"/>
      <c r="D272" s="86"/>
      <c r="E272" s="86"/>
      <c r="F272" s="86"/>
      <c r="G272" s="86"/>
      <c r="H272" s="86"/>
      <c r="I272" s="86"/>
      <c r="J272" s="91" t="s">
        <v>647</v>
      </c>
      <c r="K272" s="81" t="s">
        <v>647</v>
      </c>
      <c r="L272" s="88"/>
      <c r="M272" s="86"/>
      <c r="N272" s="86"/>
      <c r="O272" s="86"/>
      <c r="P272" s="86"/>
      <c r="Q272" s="86"/>
      <c r="R272" s="81" t="s">
        <v>647</v>
      </c>
      <c r="S272" s="83" t="s">
        <v>647</v>
      </c>
      <c r="T272" s="84"/>
      <c r="U272" s="89" t="s">
        <v>592</v>
      </c>
      <c r="V272" s="84"/>
    </row>
    <row r="273" spans="1:22">
      <c r="A273" s="84"/>
      <c r="B273" s="84"/>
      <c r="C273" s="85"/>
      <c r="D273" s="86"/>
      <c r="E273" s="86"/>
      <c r="F273" s="86"/>
      <c r="G273" s="86"/>
      <c r="H273" s="86"/>
      <c r="I273" s="86"/>
      <c r="J273" s="91" t="s">
        <v>647</v>
      </c>
      <c r="K273" s="81" t="s">
        <v>647</v>
      </c>
      <c r="L273" s="88"/>
      <c r="M273" s="86"/>
      <c r="N273" s="86"/>
      <c r="O273" s="86"/>
      <c r="P273" s="86"/>
      <c r="Q273" s="86"/>
      <c r="R273" s="81" t="s">
        <v>647</v>
      </c>
      <c r="S273" s="83" t="s">
        <v>647</v>
      </c>
      <c r="T273" s="84"/>
      <c r="U273" s="89" t="s">
        <v>592</v>
      </c>
      <c r="V273" s="84"/>
    </row>
    <row r="274" spans="1:22">
      <c r="A274" s="84"/>
      <c r="B274" s="84"/>
      <c r="C274" s="85"/>
      <c r="D274" s="86"/>
      <c r="E274" s="86"/>
      <c r="F274" s="86"/>
      <c r="G274" s="86"/>
      <c r="H274" s="86"/>
      <c r="I274" s="86"/>
      <c r="J274" s="91" t="s">
        <v>647</v>
      </c>
      <c r="K274" s="81" t="s">
        <v>647</v>
      </c>
      <c r="L274" s="88"/>
      <c r="M274" s="86"/>
      <c r="N274" s="86"/>
      <c r="O274" s="86"/>
      <c r="P274" s="86"/>
      <c r="Q274" s="86"/>
      <c r="R274" s="81" t="s">
        <v>647</v>
      </c>
      <c r="S274" s="83" t="s">
        <v>647</v>
      </c>
      <c r="T274" s="84"/>
      <c r="U274" s="89" t="s">
        <v>592</v>
      </c>
      <c r="V274" s="84"/>
    </row>
    <row r="275" spans="1:22">
      <c r="A275" s="84"/>
      <c r="B275" s="84"/>
      <c r="C275" s="85"/>
      <c r="D275" s="86"/>
      <c r="E275" s="86"/>
      <c r="F275" s="86"/>
      <c r="G275" s="86"/>
      <c r="H275" s="86"/>
      <c r="I275" s="86"/>
      <c r="J275" s="91" t="s">
        <v>647</v>
      </c>
      <c r="K275" s="81" t="s">
        <v>647</v>
      </c>
      <c r="L275" s="88"/>
      <c r="M275" s="86"/>
      <c r="N275" s="86"/>
      <c r="O275" s="86"/>
      <c r="P275" s="86"/>
      <c r="Q275" s="86"/>
      <c r="R275" s="81" t="s">
        <v>647</v>
      </c>
      <c r="S275" s="83" t="s">
        <v>647</v>
      </c>
      <c r="T275" s="84"/>
      <c r="U275" s="89" t="s">
        <v>592</v>
      </c>
      <c r="V275" s="84"/>
    </row>
    <row r="276" spans="1:22">
      <c r="A276" s="84"/>
      <c r="B276" s="84"/>
      <c r="C276" s="85"/>
      <c r="D276" s="86"/>
      <c r="E276" s="86"/>
      <c r="F276" s="86"/>
      <c r="G276" s="86"/>
      <c r="H276" s="86"/>
      <c r="I276" s="86"/>
      <c r="J276" s="91" t="s">
        <v>647</v>
      </c>
      <c r="K276" s="81" t="s">
        <v>647</v>
      </c>
      <c r="L276" s="88"/>
      <c r="M276" s="86"/>
      <c r="N276" s="86"/>
      <c r="O276" s="86"/>
      <c r="P276" s="86"/>
      <c r="Q276" s="86"/>
      <c r="R276" s="81" t="s">
        <v>647</v>
      </c>
      <c r="S276" s="83" t="s">
        <v>647</v>
      </c>
      <c r="T276" s="84"/>
      <c r="U276" s="89" t="s">
        <v>592</v>
      </c>
      <c r="V276" s="84"/>
    </row>
    <row r="277" spans="1:22">
      <c r="A277" s="84"/>
      <c r="B277" s="84"/>
      <c r="C277" s="85"/>
      <c r="D277" s="86"/>
      <c r="E277" s="86"/>
      <c r="F277" s="86"/>
      <c r="G277" s="86"/>
      <c r="H277" s="86"/>
      <c r="I277" s="86"/>
      <c r="J277" s="91" t="s">
        <v>647</v>
      </c>
      <c r="K277" s="81" t="s">
        <v>647</v>
      </c>
      <c r="L277" s="88"/>
      <c r="M277" s="86"/>
      <c r="N277" s="86"/>
      <c r="O277" s="86"/>
      <c r="P277" s="86"/>
      <c r="Q277" s="86"/>
      <c r="R277" s="81" t="s">
        <v>647</v>
      </c>
      <c r="S277" s="83" t="s">
        <v>647</v>
      </c>
      <c r="T277" s="84"/>
      <c r="U277" s="89" t="s">
        <v>592</v>
      </c>
      <c r="V277" s="84"/>
    </row>
    <row r="278" spans="1:22">
      <c r="A278" s="84"/>
      <c r="B278" s="84"/>
      <c r="C278" s="85"/>
      <c r="D278" s="86"/>
      <c r="E278" s="86"/>
      <c r="F278" s="86"/>
      <c r="G278" s="86"/>
      <c r="H278" s="86"/>
      <c r="I278" s="86"/>
      <c r="J278" s="91" t="s">
        <v>647</v>
      </c>
      <c r="K278" s="81" t="s">
        <v>647</v>
      </c>
      <c r="L278" s="88"/>
      <c r="M278" s="86"/>
      <c r="N278" s="86"/>
      <c r="O278" s="86"/>
      <c r="P278" s="86"/>
      <c r="Q278" s="86"/>
      <c r="R278" s="81" t="s">
        <v>647</v>
      </c>
      <c r="S278" s="83" t="s">
        <v>647</v>
      </c>
      <c r="T278" s="84"/>
      <c r="U278" s="89" t="s">
        <v>592</v>
      </c>
      <c r="V278" s="84"/>
    </row>
    <row r="279" spans="1:22">
      <c r="A279" s="84"/>
      <c r="B279" s="84"/>
      <c r="C279" s="85"/>
      <c r="D279" s="86"/>
      <c r="E279" s="86"/>
      <c r="F279" s="86"/>
      <c r="G279" s="86"/>
      <c r="H279" s="86"/>
      <c r="I279" s="86"/>
      <c r="J279" s="91" t="s">
        <v>647</v>
      </c>
      <c r="K279" s="81" t="s">
        <v>647</v>
      </c>
      <c r="L279" s="88"/>
      <c r="M279" s="86"/>
      <c r="N279" s="86"/>
      <c r="O279" s="86"/>
      <c r="P279" s="86"/>
      <c r="Q279" s="86"/>
      <c r="R279" s="81" t="s">
        <v>647</v>
      </c>
      <c r="S279" s="83" t="s">
        <v>647</v>
      </c>
      <c r="T279" s="84"/>
      <c r="U279" s="89" t="s">
        <v>592</v>
      </c>
      <c r="V279" s="84"/>
    </row>
    <row r="280" spans="1:22">
      <c r="A280" s="84"/>
      <c r="B280" s="84"/>
      <c r="C280" s="85"/>
      <c r="D280" s="86"/>
      <c r="E280" s="86"/>
      <c r="F280" s="86"/>
      <c r="G280" s="86"/>
      <c r="H280" s="86"/>
      <c r="I280" s="86"/>
      <c r="J280" s="91" t="s">
        <v>647</v>
      </c>
      <c r="K280" s="81" t="s">
        <v>647</v>
      </c>
      <c r="L280" s="88"/>
      <c r="M280" s="86"/>
      <c r="N280" s="86"/>
      <c r="O280" s="86"/>
      <c r="P280" s="86"/>
      <c r="Q280" s="86"/>
      <c r="R280" s="81" t="s">
        <v>647</v>
      </c>
      <c r="S280" s="83" t="s">
        <v>647</v>
      </c>
      <c r="T280" s="84"/>
      <c r="U280" s="89" t="s">
        <v>592</v>
      </c>
      <c r="V280" s="84"/>
    </row>
    <row r="281" spans="1:22">
      <c r="A281" s="84"/>
      <c r="B281" s="84"/>
      <c r="C281" s="85"/>
      <c r="D281" s="86"/>
      <c r="E281" s="86"/>
      <c r="F281" s="86"/>
      <c r="G281" s="86"/>
      <c r="H281" s="86"/>
      <c r="I281" s="86"/>
      <c r="J281" s="91" t="s">
        <v>647</v>
      </c>
      <c r="K281" s="81" t="s">
        <v>647</v>
      </c>
      <c r="L281" s="88"/>
      <c r="M281" s="86"/>
      <c r="N281" s="86"/>
      <c r="O281" s="86"/>
      <c r="P281" s="86"/>
      <c r="Q281" s="86"/>
      <c r="R281" s="81" t="s">
        <v>647</v>
      </c>
      <c r="S281" s="83" t="s">
        <v>647</v>
      </c>
      <c r="T281" s="84"/>
      <c r="U281" s="89" t="s">
        <v>592</v>
      </c>
      <c r="V281" s="84"/>
    </row>
    <row r="282" spans="1:22">
      <c r="A282" s="84"/>
      <c r="B282" s="84"/>
      <c r="C282" s="85"/>
      <c r="D282" s="86"/>
      <c r="E282" s="86"/>
      <c r="F282" s="86"/>
      <c r="G282" s="86"/>
      <c r="H282" s="86"/>
      <c r="I282" s="86"/>
      <c r="J282" s="91" t="s">
        <v>647</v>
      </c>
      <c r="K282" s="81" t="s">
        <v>647</v>
      </c>
      <c r="L282" s="88"/>
      <c r="M282" s="86"/>
      <c r="N282" s="86"/>
      <c r="O282" s="86"/>
      <c r="P282" s="86"/>
      <c r="Q282" s="86"/>
      <c r="R282" s="81" t="s">
        <v>647</v>
      </c>
      <c r="S282" s="83" t="s">
        <v>647</v>
      </c>
      <c r="T282" s="84"/>
      <c r="U282" s="89" t="s">
        <v>592</v>
      </c>
      <c r="V282" s="84"/>
    </row>
    <row r="283" spans="1:22">
      <c r="A283" s="84"/>
      <c r="B283" s="84"/>
      <c r="C283" s="85"/>
      <c r="D283" s="86"/>
      <c r="E283" s="86"/>
      <c r="F283" s="86"/>
      <c r="G283" s="86"/>
      <c r="H283" s="86"/>
      <c r="I283" s="86"/>
      <c r="J283" s="91" t="s">
        <v>647</v>
      </c>
      <c r="K283" s="81" t="s">
        <v>647</v>
      </c>
      <c r="L283" s="88"/>
      <c r="M283" s="86"/>
      <c r="N283" s="86"/>
      <c r="O283" s="86"/>
      <c r="P283" s="86"/>
      <c r="Q283" s="86"/>
      <c r="R283" s="81" t="s">
        <v>647</v>
      </c>
      <c r="S283" s="83" t="s">
        <v>647</v>
      </c>
      <c r="T283" s="84"/>
      <c r="U283" s="89" t="s">
        <v>592</v>
      </c>
      <c r="V283" s="84"/>
    </row>
    <row r="284" spans="1:22">
      <c r="A284" s="84"/>
      <c r="B284" s="84"/>
      <c r="C284" s="85"/>
      <c r="D284" s="86"/>
      <c r="E284" s="86"/>
      <c r="F284" s="86"/>
      <c r="G284" s="86"/>
      <c r="H284" s="86"/>
      <c r="I284" s="86"/>
      <c r="J284" s="91" t="s">
        <v>647</v>
      </c>
      <c r="K284" s="81" t="s">
        <v>647</v>
      </c>
      <c r="L284" s="88"/>
      <c r="M284" s="86"/>
      <c r="N284" s="86"/>
      <c r="O284" s="86"/>
      <c r="P284" s="86"/>
      <c r="Q284" s="86"/>
      <c r="R284" s="81" t="s">
        <v>647</v>
      </c>
      <c r="S284" s="83" t="s">
        <v>647</v>
      </c>
      <c r="T284" s="84"/>
      <c r="U284" s="89" t="s">
        <v>592</v>
      </c>
      <c r="V284" s="84"/>
    </row>
    <row r="285" spans="1:22">
      <c r="A285" s="84"/>
      <c r="B285" s="84"/>
      <c r="C285" s="85"/>
      <c r="D285" s="86"/>
      <c r="E285" s="86"/>
      <c r="F285" s="86"/>
      <c r="G285" s="86"/>
      <c r="H285" s="86"/>
      <c r="I285" s="86"/>
      <c r="J285" s="91" t="s">
        <v>647</v>
      </c>
      <c r="K285" s="81" t="s">
        <v>647</v>
      </c>
      <c r="L285" s="88"/>
      <c r="M285" s="86"/>
      <c r="N285" s="86"/>
      <c r="O285" s="86"/>
      <c r="P285" s="86"/>
      <c r="Q285" s="86"/>
      <c r="R285" s="81" t="s">
        <v>647</v>
      </c>
      <c r="S285" s="83" t="s">
        <v>647</v>
      </c>
      <c r="T285" s="84"/>
      <c r="U285" s="89" t="s">
        <v>592</v>
      </c>
      <c r="V285" s="84"/>
    </row>
    <row r="286" spans="1:22">
      <c r="A286" s="84"/>
      <c r="B286" s="84"/>
      <c r="C286" s="85"/>
      <c r="D286" s="86"/>
      <c r="E286" s="86"/>
      <c r="F286" s="86"/>
      <c r="G286" s="86"/>
      <c r="H286" s="86"/>
      <c r="I286" s="86"/>
      <c r="J286" s="91" t="s">
        <v>647</v>
      </c>
      <c r="K286" s="81" t="s">
        <v>647</v>
      </c>
      <c r="L286" s="88"/>
      <c r="M286" s="86"/>
      <c r="N286" s="86"/>
      <c r="O286" s="86"/>
      <c r="P286" s="86"/>
      <c r="Q286" s="86"/>
      <c r="R286" s="81" t="s">
        <v>647</v>
      </c>
      <c r="S286" s="83" t="s">
        <v>647</v>
      </c>
      <c r="T286" s="84"/>
      <c r="U286" s="89" t="s">
        <v>592</v>
      </c>
      <c r="V286" s="84"/>
    </row>
    <row r="287" spans="1:22">
      <c r="A287" s="84"/>
      <c r="B287" s="84"/>
      <c r="C287" s="85"/>
      <c r="D287" s="86"/>
      <c r="E287" s="86"/>
      <c r="F287" s="86"/>
      <c r="G287" s="86"/>
      <c r="H287" s="86"/>
      <c r="I287" s="86"/>
      <c r="J287" s="91" t="s">
        <v>647</v>
      </c>
      <c r="K287" s="81" t="s">
        <v>647</v>
      </c>
      <c r="L287" s="88"/>
      <c r="M287" s="86"/>
      <c r="N287" s="86"/>
      <c r="O287" s="86"/>
      <c r="P287" s="86"/>
      <c r="Q287" s="86"/>
      <c r="R287" s="81" t="s">
        <v>647</v>
      </c>
      <c r="S287" s="83" t="s">
        <v>647</v>
      </c>
      <c r="T287" s="84"/>
      <c r="U287" s="89" t="s">
        <v>592</v>
      </c>
      <c r="V287" s="84"/>
    </row>
    <row r="288" spans="1:22">
      <c r="A288" s="84"/>
      <c r="B288" s="84"/>
      <c r="C288" s="85"/>
      <c r="D288" s="86"/>
      <c r="E288" s="86"/>
      <c r="F288" s="86"/>
      <c r="G288" s="86"/>
      <c r="H288" s="86"/>
      <c r="I288" s="86"/>
      <c r="J288" s="91" t="s">
        <v>647</v>
      </c>
      <c r="K288" s="81" t="s">
        <v>647</v>
      </c>
      <c r="L288" s="88"/>
      <c r="M288" s="86"/>
      <c r="N288" s="86"/>
      <c r="O288" s="86"/>
      <c r="P288" s="86"/>
      <c r="Q288" s="86"/>
      <c r="R288" s="81" t="s">
        <v>647</v>
      </c>
      <c r="S288" s="83" t="s">
        <v>647</v>
      </c>
      <c r="T288" s="84"/>
      <c r="U288" s="89" t="s">
        <v>592</v>
      </c>
      <c r="V288" s="84"/>
    </row>
    <row r="289" spans="1:22">
      <c r="A289" s="84"/>
      <c r="B289" s="84"/>
      <c r="C289" s="85"/>
      <c r="D289" s="86"/>
      <c r="E289" s="86"/>
      <c r="F289" s="86"/>
      <c r="G289" s="86"/>
      <c r="H289" s="86"/>
      <c r="I289" s="86"/>
      <c r="J289" s="91" t="s">
        <v>647</v>
      </c>
      <c r="K289" s="81" t="s">
        <v>647</v>
      </c>
      <c r="L289" s="88"/>
      <c r="M289" s="86"/>
      <c r="N289" s="86"/>
      <c r="O289" s="86"/>
      <c r="P289" s="86"/>
      <c r="Q289" s="86"/>
      <c r="R289" s="81" t="s">
        <v>647</v>
      </c>
      <c r="S289" s="83" t="s">
        <v>647</v>
      </c>
      <c r="T289" s="84"/>
      <c r="U289" s="89" t="s">
        <v>592</v>
      </c>
      <c r="V289" s="84"/>
    </row>
    <row r="290" spans="1:22">
      <c r="A290" s="84"/>
      <c r="B290" s="84"/>
      <c r="C290" s="85"/>
      <c r="D290" s="86"/>
      <c r="E290" s="86"/>
      <c r="F290" s="86"/>
      <c r="G290" s="86"/>
      <c r="H290" s="86"/>
      <c r="I290" s="86"/>
      <c r="J290" s="91" t="s">
        <v>647</v>
      </c>
      <c r="K290" s="81" t="s">
        <v>647</v>
      </c>
      <c r="L290" s="88"/>
      <c r="M290" s="86"/>
      <c r="N290" s="86"/>
      <c r="O290" s="86"/>
      <c r="P290" s="86"/>
      <c r="Q290" s="86"/>
      <c r="R290" s="81" t="s">
        <v>647</v>
      </c>
      <c r="S290" s="83" t="s">
        <v>647</v>
      </c>
      <c r="T290" s="84"/>
      <c r="U290" s="89" t="s">
        <v>592</v>
      </c>
      <c r="V290" s="84"/>
    </row>
    <row r="291" spans="1:22">
      <c r="A291" s="84"/>
      <c r="B291" s="84"/>
      <c r="C291" s="85"/>
      <c r="D291" s="86"/>
      <c r="E291" s="86"/>
      <c r="F291" s="86"/>
      <c r="G291" s="86"/>
      <c r="H291" s="86"/>
      <c r="I291" s="86"/>
      <c r="J291" s="91" t="s">
        <v>647</v>
      </c>
      <c r="K291" s="81" t="s">
        <v>647</v>
      </c>
      <c r="L291" s="88"/>
      <c r="M291" s="86"/>
      <c r="N291" s="86"/>
      <c r="O291" s="86"/>
      <c r="P291" s="86"/>
      <c r="Q291" s="86"/>
      <c r="R291" s="81" t="s">
        <v>647</v>
      </c>
      <c r="S291" s="83" t="s">
        <v>647</v>
      </c>
      <c r="T291" s="84"/>
      <c r="U291" s="89" t="s">
        <v>592</v>
      </c>
      <c r="V291" s="84"/>
    </row>
    <row r="292" spans="1:22">
      <c r="A292" s="84"/>
      <c r="B292" s="84"/>
      <c r="C292" s="85"/>
      <c r="D292" s="86"/>
      <c r="E292" s="86"/>
      <c r="F292" s="86"/>
      <c r="G292" s="86"/>
      <c r="H292" s="86"/>
      <c r="I292" s="86"/>
      <c r="J292" s="91" t="s">
        <v>647</v>
      </c>
      <c r="K292" s="81" t="s">
        <v>647</v>
      </c>
      <c r="L292" s="88"/>
      <c r="M292" s="86"/>
      <c r="N292" s="86"/>
      <c r="O292" s="86"/>
      <c r="P292" s="86"/>
      <c r="Q292" s="86"/>
      <c r="R292" s="81" t="s">
        <v>647</v>
      </c>
      <c r="S292" s="83" t="s">
        <v>647</v>
      </c>
      <c r="T292" s="84"/>
      <c r="U292" s="89" t="s">
        <v>592</v>
      </c>
      <c r="V292" s="84"/>
    </row>
    <row r="293" spans="1:22">
      <c r="A293" s="84"/>
      <c r="B293" s="84"/>
      <c r="C293" s="85"/>
      <c r="D293" s="86"/>
      <c r="E293" s="86"/>
      <c r="F293" s="86"/>
      <c r="G293" s="86"/>
      <c r="H293" s="86"/>
      <c r="I293" s="86"/>
      <c r="J293" s="91" t="s">
        <v>647</v>
      </c>
      <c r="K293" s="81" t="s">
        <v>647</v>
      </c>
      <c r="L293" s="88"/>
      <c r="M293" s="86"/>
      <c r="N293" s="86"/>
      <c r="O293" s="86"/>
      <c r="P293" s="86"/>
      <c r="Q293" s="86"/>
      <c r="R293" s="81" t="s">
        <v>647</v>
      </c>
      <c r="S293" s="83" t="s">
        <v>647</v>
      </c>
      <c r="T293" s="84"/>
      <c r="U293" s="89" t="s">
        <v>592</v>
      </c>
      <c r="V293" s="84"/>
    </row>
    <row r="294" spans="1:22">
      <c r="A294" s="84"/>
      <c r="B294" s="84"/>
      <c r="C294" s="85"/>
      <c r="D294" s="86"/>
      <c r="E294" s="86"/>
      <c r="F294" s="86"/>
      <c r="G294" s="86"/>
      <c r="H294" s="86"/>
      <c r="I294" s="86"/>
      <c r="J294" s="91" t="s">
        <v>647</v>
      </c>
      <c r="K294" s="81" t="s">
        <v>647</v>
      </c>
      <c r="L294" s="88"/>
      <c r="M294" s="86"/>
      <c r="N294" s="86"/>
      <c r="O294" s="86"/>
      <c r="P294" s="86"/>
      <c r="Q294" s="86"/>
      <c r="R294" s="81" t="s">
        <v>647</v>
      </c>
      <c r="S294" s="83" t="s">
        <v>647</v>
      </c>
      <c r="T294" s="84"/>
      <c r="U294" s="89" t="s">
        <v>592</v>
      </c>
      <c r="V294" s="84"/>
    </row>
    <row r="295" spans="1:22">
      <c r="A295" s="84"/>
      <c r="B295" s="84"/>
      <c r="C295" s="85"/>
      <c r="D295" s="86"/>
      <c r="E295" s="86"/>
      <c r="F295" s="86"/>
      <c r="G295" s="86"/>
      <c r="H295" s="86"/>
      <c r="I295" s="86"/>
      <c r="J295" s="91" t="s">
        <v>647</v>
      </c>
      <c r="K295" s="81" t="s">
        <v>647</v>
      </c>
      <c r="L295" s="88"/>
      <c r="M295" s="86"/>
      <c r="N295" s="86"/>
      <c r="O295" s="86"/>
      <c r="P295" s="86"/>
      <c r="Q295" s="86"/>
      <c r="R295" s="81" t="s">
        <v>647</v>
      </c>
      <c r="S295" s="83" t="s">
        <v>647</v>
      </c>
      <c r="T295" s="84"/>
      <c r="U295" s="89" t="s">
        <v>592</v>
      </c>
      <c r="V295" s="84"/>
    </row>
    <row r="296" spans="1:22">
      <c r="A296" s="84"/>
      <c r="B296" s="84"/>
      <c r="C296" s="85"/>
      <c r="D296" s="86"/>
      <c r="E296" s="86"/>
      <c r="F296" s="86"/>
      <c r="G296" s="86"/>
      <c r="H296" s="86"/>
      <c r="I296" s="86"/>
      <c r="J296" s="91" t="s">
        <v>647</v>
      </c>
      <c r="K296" s="81" t="s">
        <v>647</v>
      </c>
      <c r="L296" s="88"/>
      <c r="M296" s="86"/>
      <c r="N296" s="86"/>
      <c r="O296" s="86"/>
      <c r="P296" s="86"/>
      <c r="Q296" s="86"/>
      <c r="R296" s="81" t="s">
        <v>647</v>
      </c>
      <c r="S296" s="83" t="s">
        <v>647</v>
      </c>
      <c r="T296" s="84"/>
      <c r="U296" s="89" t="s">
        <v>592</v>
      </c>
      <c r="V296" s="84"/>
    </row>
    <row r="297" spans="1:22">
      <c r="A297" s="84"/>
      <c r="B297" s="84"/>
      <c r="C297" s="85"/>
      <c r="D297" s="86"/>
      <c r="E297" s="86"/>
      <c r="F297" s="86"/>
      <c r="G297" s="86"/>
      <c r="H297" s="86"/>
      <c r="I297" s="86"/>
      <c r="J297" s="91" t="s">
        <v>647</v>
      </c>
      <c r="K297" s="81" t="s">
        <v>647</v>
      </c>
      <c r="L297" s="88"/>
      <c r="M297" s="86"/>
      <c r="N297" s="86"/>
      <c r="O297" s="86"/>
      <c r="P297" s="86"/>
      <c r="Q297" s="86"/>
      <c r="R297" s="81" t="s">
        <v>647</v>
      </c>
      <c r="S297" s="83" t="s">
        <v>647</v>
      </c>
      <c r="T297" s="84"/>
      <c r="U297" s="89" t="s">
        <v>592</v>
      </c>
      <c r="V297" s="84"/>
    </row>
    <row r="298" spans="1:22">
      <c r="A298" s="84"/>
      <c r="B298" s="84"/>
      <c r="C298" s="85"/>
      <c r="D298" s="86"/>
      <c r="E298" s="86"/>
      <c r="F298" s="86"/>
      <c r="G298" s="86"/>
      <c r="H298" s="86"/>
      <c r="I298" s="86"/>
      <c r="J298" s="91" t="s">
        <v>647</v>
      </c>
      <c r="K298" s="81" t="s">
        <v>647</v>
      </c>
      <c r="L298" s="88"/>
      <c r="M298" s="86"/>
      <c r="N298" s="86"/>
      <c r="O298" s="86"/>
      <c r="P298" s="86"/>
      <c r="Q298" s="86"/>
      <c r="R298" s="81" t="s">
        <v>647</v>
      </c>
      <c r="S298" s="83" t="s">
        <v>647</v>
      </c>
      <c r="T298" s="84"/>
      <c r="U298" s="89" t="s">
        <v>592</v>
      </c>
      <c r="V298" s="84"/>
    </row>
    <row r="299" spans="1:22">
      <c r="A299" s="84"/>
      <c r="B299" s="84"/>
      <c r="C299" s="85"/>
      <c r="D299" s="86"/>
      <c r="E299" s="86"/>
      <c r="F299" s="86"/>
      <c r="G299" s="86"/>
      <c r="H299" s="86"/>
      <c r="I299" s="86"/>
      <c r="J299" s="91" t="s">
        <v>647</v>
      </c>
      <c r="K299" s="81" t="s">
        <v>647</v>
      </c>
      <c r="L299" s="88"/>
      <c r="M299" s="86"/>
      <c r="N299" s="86"/>
      <c r="O299" s="86"/>
      <c r="P299" s="86"/>
      <c r="Q299" s="86"/>
      <c r="R299" s="81" t="s">
        <v>647</v>
      </c>
      <c r="S299" s="83" t="s">
        <v>647</v>
      </c>
      <c r="T299" s="84"/>
      <c r="U299" s="89" t="s">
        <v>592</v>
      </c>
      <c r="V299" s="84"/>
    </row>
    <row r="300" spans="1:22">
      <c r="A300" s="84"/>
      <c r="B300" s="84"/>
      <c r="C300" s="85"/>
      <c r="D300" s="86"/>
      <c r="E300" s="86"/>
      <c r="F300" s="86"/>
      <c r="G300" s="86"/>
      <c r="H300" s="86"/>
      <c r="I300" s="86"/>
      <c r="J300" s="91" t="s">
        <v>647</v>
      </c>
      <c r="K300" s="81" t="s">
        <v>647</v>
      </c>
      <c r="L300" s="88"/>
      <c r="M300" s="86"/>
      <c r="N300" s="86"/>
      <c r="O300" s="86"/>
      <c r="P300" s="86"/>
      <c r="Q300" s="86"/>
      <c r="R300" s="81" t="s">
        <v>647</v>
      </c>
      <c r="S300" s="83" t="s">
        <v>647</v>
      </c>
      <c r="T300" s="84"/>
      <c r="U300" s="89" t="s">
        <v>592</v>
      </c>
      <c r="V300" s="84"/>
    </row>
    <row r="301" spans="1:22">
      <c r="A301" s="84"/>
      <c r="B301" s="84"/>
      <c r="C301" s="85"/>
      <c r="D301" s="86"/>
      <c r="E301" s="86"/>
      <c r="F301" s="86"/>
      <c r="G301" s="86"/>
      <c r="H301" s="86"/>
      <c r="I301" s="86"/>
      <c r="J301" s="91" t="s">
        <v>647</v>
      </c>
      <c r="K301" s="81" t="s">
        <v>647</v>
      </c>
      <c r="L301" s="88"/>
      <c r="M301" s="86"/>
      <c r="N301" s="86"/>
      <c r="O301" s="86"/>
      <c r="P301" s="86"/>
      <c r="Q301" s="86"/>
      <c r="R301" s="81" t="s">
        <v>647</v>
      </c>
      <c r="S301" s="83" t="s">
        <v>647</v>
      </c>
      <c r="T301" s="84"/>
      <c r="U301" s="89" t="s">
        <v>592</v>
      </c>
      <c r="V301" s="84"/>
    </row>
    <row r="302" spans="1:22">
      <c r="A302" s="84"/>
      <c r="B302" s="84"/>
      <c r="C302" s="85"/>
      <c r="D302" s="86"/>
      <c r="E302" s="86"/>
      <c r="F302" s="86"/>
      <c r="G302" s="86"/>
      <c r="H302" s="86"/>
      <c r="I302" s="86"/>
      <c r="J302" s="91" t="s">
        <v>647</v>
      </c>
      <c r="K302" s="81" t="s">
        <v>647</v>
      </c>
      <c r="L302" s="88"/>
      <c r="M302" s="86"/>
      <c r="N302" s="86"/>
      <c r="O302" s="86"/>
      <c r="P302" s="86"/>
      <c r="Q302" s="86"/>
      <c r="R302" s="81" t="s">
        <v>647</v>
      </c>
      <c r="S302" s="83" t="s">
        <v>647</v>
      </c>
      <c r="T302" s="84"/>
      <c r="U302" s="89" t="s">
        <v>592</v>
      </c>
      <c r="V302" s="84"/>
    </row>
    <row r="303" spans="1:22">
      <c r="A303" s="84"/>
      <c r="B303" s="84"/>
      <c r="C303" s="85"/>
      <c r="D303" s="86"/>
      <c r="E303" s="86"/>
      <c r="F303" s="86"/>
      <c r="G303" s="86"/>
      <c r="H303" s="86"/>
      <c r="I303" s="86"/>
      <c r="J303" s="91" t="s">
        <v>647</v>
      </c>
      <c r="K303" s="81" t="s">
        <v>647</v>
      </c>
      <c r="L303" s="88"/>
      <c r="M303" s="86"/>
      <c r="N303" s="86"/>
      <c r="O303" s="86"/>
      <c r="P303" s="86"/>
      <c r="Q303" s="86"/>
      <c r="R303" s="81" t="s">
        <v>647</v>
      </c>
      <c r="S303" s="83" t="s">
        <v>647</v>
      </c>
      <c r="T303" s="84"/>
      <c r="U303" s="89" t="s">
        <v>592</v>
      </c>
      <c r="V303" s="84"/>
    </row>
    <row r="304" spans="1:22">
      <c r="A304" s="84"/>
      <c r="B304" s="84"/>
      <c r="C304" s="85"/>
      <c r="D304" s="86"/>
      <c r="E304" s="86"/>
      <c r="F304" s="86"/>
      <c r="G304" s="86"/>
      <c r="H304" s="86"/>
      <c r="I304" s="86"/>
      <c r="J304" s="91" t="s">
        <v>647</v>
      </c>
      <c r="K304" s="81" t="s">
        <v>647</v>
      </c>
      <c r="L304" s="88"/>
      <c r="M304" s="86"/>
      <c r="N304" s="86"/>
      <c r="O304" s="86"/>
      <c r="P304" s="86"/>
      <c r="Q304" s="86"/>
      <c r="R304" s="81" t="s">
        <v>647</v>
      </c>
      <c r="S304" s="83" t="s">
        <v>647</v>
      </c>
      <c r="T304" s="84"/>
      <c r="U304" s="89" t="s">
        <v>592</v>
      </c>
      <c r="V304" s="84"/>
    </row>
    <row r="305" spans="1:22">
      <c r="A305" s="84"/>
      <c r="B305" s="84"/>
      <c r="C305" s="85"/>
      <c r="D305" s="86"/>
      <c r="E305" s="86"/>
      <c r="F305" s="86"/>
      <c r="G305" s="86"/>
      <c r="H305" s="86"/>
      <c r="I305" s="86"/>
      <c r="J305" s="91" t="s">
        <v>647</v>
      </c>
      <c r="K305" s="81" t="s">
        <v>647</v>
      </c>
      <c r="L305" s="88"/>
      <c r="M305" s="86"/>
      <c r="N305" s="86"/>
      <c r="O305" s="86"/>
      <c r="P305" s="86"/>
      <c r="Q305" s="86"/>
      <c r="R305" s="81" t="s">
        <v>647</v>
      </c>
      <c r="S305" s="83" t="s">
        <v>647</v>
      </c>
      <c r="T305" s="84"/>
      <c r="U305" s="89" t="s">
        <v>592</v>
      </c>
      <c r="V305" s="84"/>
    </row>
    <row r="306" spans="1:22">
      <c r="A306" s="84"/>
      <c r="B306" s="84"/>
      <c r="C306" s="85"/>
      <c r="D306" s="86"/>
      <c r="E306" s="86"/>
      <c r="F306" s="86"/>
      <c r="G306" s="86"/>
      <c r="H306" s="86"/>
      <c r="I306" s="86"/>
      <c r="J306" s="91" t="s">
        <v>647</v>
      </c>
      <c r="K306" s="81" t="s">
        <v>647</v>
      </c>
      <c r="L306" s="88"/>
      <c r="M306" s="86"/>
      <c r="N306" s="86"/>
      <c r="O306" s="86"/>
      <c r="P306" s="86"/>
      <c r="Q306" s="86"/>
      <c r="R306" s="81" t="s">
        <v>647</v>
      </c>
      <c r="S306" s="83" t="s">
        <v>647</v>
      </c>
      <c r="T306" s="84"/>
      <c r="U306" s="89" t="s">
        <v>592</v>
      </c>
      <c r="V306" s="84"/>
    </row>
    <row r="307" spans="1:22">
      <c r="A307" s="84"/>
      <c r="B307" s="84"/>
      <c r="C307" s="85"/>
      <c r="D307" s="86"/>
      <c r="E307" s="86"/>
      <c r="F307" s="86"/>
      <c r="G307" s="86"/>
      <c r="H307" s="86"/>
      <c r="I307" s="86"/>
      <c r="J307" s="91" t="s">
        <v>647</v>
      </c>
      <c r="K307" s="81" t="s">
        <v>647</v>
      </c>
      <c r="L307" s="88"/>
      <c r="M307" s="86"/>
      <c r="N307" s="86"/>
      <c r="O307" s="86"/>
      <c r="P307" s="86"/>
      <c r="Q307" s="86"/>
      <c r="R307" s="81" t="s">
        <v>647</v>
      </c>
      <c r="S307" s="83" t="s">
        <v>647</v>
      </c>
      <c r="T307" s="84"/>
      <c r="U307" s="89" t="s">
        <v>592</v>
      </c>
      <c r="V307" s="84"/>
    </row>
    <row r="308" spans="1:22">
      <c r="A308" s="84"/>
      <c r="B308" s="84"/>
      <c r="C308" s="85"/>
      <c r="D308" s="86"/>
      <c r="E308" s="86"/>
      <c r="F308" s="86"/>
      <c r="G308" s="86"/>
      <c r="H308" s="86"/>
      <c r="I308" s="86"/>
      <c r="J308" s="91" t="s">
        <v>647</v>
      </c>
      <c r="K308" s="81" t="s">
        <v>647</v>
      </c>
      <c r="L308" s="88"/>
      <c r="M308" s="86"/>
      <c r="N308" s="86"/>
      <c r="O308" s="86"/>
      <c r="P308" s="86"/>
      <c r="Q308" s="86"/>
      <c r="R308" s="81" t="s">
        <v>647</v>
      </c>
      <c r="S308" s="83" t="s">
        <v>647</v>
      </c>
      <c r="T308" s="84"/>
      <c r="U308" s="89" t="s">
        <v>592</v>
      </c>
      <c r="V308" s="84"/>
    </row>
    <row r="309" spans="1:22">
      <c r="A309" s="84"/>
      <c r="B309" s="84"/>
      <c r="C309" s="85"/>
      <c r="D309" s="86"/>
      <c r="E309" s="86"/>
      <c r="F309" s="86"/>
      <c r="G309" s="86"/>
      <c r="H309" s="86"/>
      <c r="I309" s="86"/>
      <c r="J309" s="91" t="s">
        <v>647</v>
      </c>
      <c r="K309" s="81" t="s">
        <v>647</v>
      </c>
      <c r="L309" s="88"/>
      <c r="M309" s="86"/>
      <c r="N309" s="86"/>
      <c r="O309" s="86"/>
      <c r="P309" s="86"/>
      <c r="Q309" s="86"/>
      <c r="R309" s="81" t="s">
        <v>647</v>
      </c>
      <c r="S309" s="83" t="s">
        <v>647</v>
      </c>
      <c r="T309" s="84"/>
      <c r="U309" s="89" t="s">
        <v>592</v>
      </c>
      <c r="V309" s="84"/>
    </row>
    <row r="310" spans="1:22">
      <c r="A310" s="84"/>
      <c r="B310" s="84"/>
      <c r="C310" s="85"/>
      <c r="D310" s="86"/>
      <c r="E310" s="86"/>
      <c r="F310" s="86"/>
      <c r="G310" s="86"/>
      <c r="H310" s="86"/>
      <c r="I310" s="86"/>
      <c r="J310" s="91" t="s">
        <v>647</v>
      </c>
      <c r="K310" s="81" t="s">
        <v>647</v>
      </c>
      <c r="L310" s="88"/>
      <c r="M310" s="86"/>
      <c r="N310" s="86"/>
      <c r="O310" s="86"/>
      <c r="P310" s="86"/>
      <c r="Q310" s="86"/>
      <c r="R310" s="81" t="s">
        <v>647</v>
      </c>
      <c r="S310" s="83" t="s">
        <v>647</v>
      </c>
      <c r="T310" s="84"/>
      <c r="U310" s="89" t="s">
        <v>592</v>
      </c>
      <c r="V310" s="84"/>
    </row>
    <row r="311" spans="1:22">
      <c r="A311" s="84"/>
      <c r="B311" s="84"/>
      <c r="C311" s="85"/>
      <c r="D311" s="86"/>
      <c r="E311" s="86"/>
      <c r="F311" s="86"/>
      <c r="G311" s="86"/>
      <c r="H311" s="86"/>
      <c r="I311" s="86"/>
      <c r="J311" s="91" t="s">
        <v>647</v>
      </c>
      <c r="K311" s="81" t="s">
        <v>647</v>
      </c>
      <c r="L311" s="88"/>
      <c r="M311" s="86"/>
      <c r="N311" s="86"/>
      <c r="O311" s="86"/>
      <c r="P311" s="86"/>
      <c r="Q311" s="86"/>
      <c r="R311" s="81" t="s">
        <v>647</v>
      </c>
      <c r="S311" s="83" t="s">
        <v>647</v>
      </c>
      <c r="T311" s="84"/>
      <c r="U311" s="89" t="s">
        <v>592</v>
      </c>
      <c r="V311" s="84"/>
    </row>
    <row r="312" spans="1:22">
      <c r="A312" s="84"/>
      <c r="B312" s="84"/>
      <c r="C312" s="85"/>
      <c r="D312" s="86"/>
      <c r="E312" s="86"/>
      <c r="F312" s="86"/>
      <c r="G312" s="86"/>
      <c r="H312" s="86"/>
      <c r="I312" s="86"/>
      <c r="J312" s="91" t="s">
        <v>647</v>
      </c>
      <c r="K312" s="81" t="s">
        <v>647</v>
      </c>
      <c r="L312" s="88"/>
      <c r="M312" s="86"/>
      <c r="N312" s="86"/>
      <c r="O312" s="86"/>
      <c r="P312" s="86"/>
      <c r="Q312" s="86"/>
      <c r="R312" s="81" t="s">
        <v>647</v>
      </c>
      <c r="S312" s="83" t="s">
        <v>647</v>
      </c>
      <c r="T312" s="84"/>
      <c r="U312" s="89" t="s">
        <v>592</v>
      </c>
      <c r="V312" s="84"/>
    </row>
    <row r="313" spans="1:22">
      <c r="A313" s="84"/>
      <c r="B313" s="84"/>
      <c r="C313" s="85"/>
      <c r="D313" s="86"/>
      <c r="E313" s="86"/>
      <c r="F313" s="86"/>
      <c r="G313" s="86"/>
      <c r="H313" s="86"/>
      <c r="I313" s="86"/>
      <c r="J313" s="91" t="s">
        <v>647</v>
      </c>
      <c r="K313" s="81" t="s">
        <v>647</v>
      </c>
      <c r="L313" s="88"/>
      <c r="M313" s="86"/>
      <c r="N313" s="86"/>
      <c r="O313" s="86"/>
      <c r="P313" s="86"/>
      <c r="Q313" s="86"/>
      <c r="R313" s="81" t="s">
        <v>647</v>
      </c>
      <c r="S313" s="83" t="s">
        <v>647</v>
      </c>
      <c r="T313" s="84"/>
      <c r="U313" s="89" t="s">
        <v>592</v>
      </c>
      <c r="V313" s="84"/>
    </row>
    <row r="314" spans="1:22">
      <c r="A314" s="84"/>
      <c r="B314" s="84"/>
      <c r="C314" s="85"/>
      <c r="D314" s="86"/>
      <c r="E314" s="86"/>
      <c r="F314" s="86"/>
      <c r="G314" s="86"/>
      <c r="H314" s="86"/>
      <c r="I314" s="86"/>
      <c r="J314" s="91" t="s">
        <v>647</v>
      </c>
      <c r="K314" s="81" t="s">
        <v>647</v>
      </c>
      <c r="L314" s="88"/>
      <c r="M314" s="86"/>
      <c r="N314" s="86"/>
      <c r="O314" s="86"/>
      <c r="P314" s="86"/>
      <c r="Q314" s="86"/>
      <c r="R314" s="81" t="s">
        <v>647</v>
      </c>
      <c r="S314" s="83" t="s">
        <v>647</v>
      </c>
      <c r="T314" s="84"/>
      <c r="U314" s="89" t="s">
        <v>592</v>
      </c>
      <c r="V314" s="84"/>
    </row>
    <row r="315" spans="1:22">
      <c r="A315" s="84"/>
      <c r="B315" s="84"/>
      <c r="C315" s="85"/>
      <c r="D315" s="86"/>
      <c r="E315" s="86"/>
      <c r="F315" s="86"/>
      <c r="G315" s="86"/>
      <c r="H315" s="86"/>
      <c r="I315" s="86"/>
      <c r="J315" s="91" t="s">
        <v>647</v>
      </c>
      <c r="K315" s="81" t="s">
        <v>647</v>
      </c>
      <c r="L315" s="88"/>
      <c r="M315" s="86"/>
      <c r="N315" s="86"/>
      <c r="O315" s="86"/>
      <c r="P315" s="86"/>
      <c r="Q315" s="86"/>
      <c r="R315" s="81" t="s">
        <v>647</v>
      </c>
      <c r="S315" s="83" t="s">
        <v>647</v>
      </c>
      <c r="T315" s="84"/>
      <c r="U315" s="89" t="s">
        <v>592</v>
      </c>
      <c r="V315" s="84"/>
    </row>
    <row r="316" spans="1:22">
      <c r="A316" s="84"/>
      <c r="B316" s="84"/>
      <c r="C316" s="85"/>
      <c r="D316" s="86"/>
      <c r="E316" s="86"/>
      <c r="F316" s="86"/>
      <c r="G316" s="86"/>
      <c r="H316" s="86"/>
      <c r="I316" s="86"/>
      <c r="J316" s="91" t="s">
        <v>647</v>
      </c>
      <c r="K316" s="81" t="s">
        <v>647</v>
      </c>
      <c r="L316" s="88"/>
      <c r="M316" s="86"/>
      <c r="N316" s="86"/>
      <c r="O316" s="86"/>
      <c r="P316" s="86"/>
      <c r="Q316" s="86"/>
      <c r="R316" s="81" t="s">
        <v>647</v>
      </c>
      <c r="S316" s="83" t="s">
        <v>647</v>
      </c>
      <c r="T316" s="84"/>
      <c r="U316" s="89" t="s">
        <v>592</v>
      </c>
      <c r="V316" s="84"/>
    </row>
    <row r="317" spans="1:22">
      <c r="A317" s="84"/>
      <c r="B317" s="84"/>
      <c r="C317" s="85"/>
      <c r="D317" s="86"/>
      <c r="E317" s="86"/>
      <c r="F317" s="86"/>
      <c r="G317" s="86"/>
      <c r="H317" s="86"/>
      <c r="I317" s="86"/>
      <c r="J317" s="91" t="s">
        <v>647</v>
      </c>
      <c r="K317" s="81" t="s">
        <v>647</v>
      </c>
      <c r="L317" s="88"/>
      <c r="M317" s="86"/>
      <c r="N317" s="86"/>
      <c r="O317" s="86"/>
      <c r="P317" s="86"/>
      <c r="Q317" s="86"/>
      <c r="R317" s="81" t="s">
        <v>647</v>
      </c>
      <c r="S317" s="83" t="s">
        <v>647</v>
      </c>
      <c r="T317" s="84"/>
      <c r="U317" s="89" t="s">
        <v>592</v>
      </c>
      <c r="V317" s="84"/>
    </row>
    <row r="318" spans="1:22">
      <c r="A318" s="84"/>
      <c r="B318" s="84"/>
      <c r="C318" s="85"/>
      <c r="D318" s="86"/>
      <c r="E318" s="86"/>
      <c r="F318" s="86"/>
      <c r="G318" s="86"/>
      <c r="H318" s="86"/>
      <c r="I318" s="86"/>
      <c r="J318" s="91" t="s">
        <v>647</v>
      </c>
      <c r="K318" s="81" t="s">
        <v>647</v>
      </c>
      <c r="L318" s="88"/>
      <c r="M318" s="86"/>
      <c r="N318" s="86"/>
      <c r="O318" s="86"/>
      <c r="P318" s="86"/>
      <c r="Q318" s="86"/>
      <c r="R318" s="81" t="s">
        <v>647</v>
      </c>
      <c r="S318" s="83" t="s">
        <v>647</v>
      </c>
      <c r="T318" s="84"/>
      <c r="U318" s="89" t="s">
        <v>592</v>
      </c>
      <c r="V318" s="84"/>
    </row>
    <row r="319" spans="1:22">
      <c r="A319" s="84"/>
      <c r="B319" s="84"/>
      <c r="C319" s="85"/>
      <c r="D319" s="86"/>
      <c r="E319" s="86"/>
      <c r="F319" s="86"/>
      <c r="G319" s="86"/>
      <c r="H319" s="86"/>
      <c r="I319" s="86"/>
      <c r="J319" s="91" t="s">
        <v>647</v>
      </c>
      <c r="K319" s="81" t="s">
        <v>647</v>
      </c>
      <c r="L319" s="88"/>
      <c r="M319" s="86"/>
      <c r="N319" s="86"/>
      <c r="O319" s="86"/>
      <c r="P319" s="86"/>
      <c r="Q319" s="86"/>
      <c r="R319" s="81" t="s">
        <v>647</v>
      </c>
      <c r="S319" s="83" t="s">
        <v>647</v>
      </c>
      <c r="T319" s="84"/>
      <c r="U319" s="89" t="s">
        <v>592</v>
      </c>
      <c r="V319" s="84"/>
    </row>
    <row r="320" spans="1:22">
      <c r="A320" s="84"/>
      <c r="B320" s="84"/>
      <c r="C320" s="85"/>
      <c r="D320" s="86"/>
      <c r="E320" s="86"/>
      <c r="F320" s="86"/>
      <c r="G320" s="86"/>
      <c r="H320" s="86"/>
      <c r="I320" s="86"/>
      <c r="J320" s="91" t="s">
        <v>647</v>
      </c>
      <c r="K320" s="81" t="s">
        <v>647</v>
      </c>
      <c r="L320" s="88"/>
      <c r="M320" s="86"/>
      <c r="N320" s="86"/>
      <c r="O320" s="86"/>
      <c r="P320" s="86"/>
      <c r="Q320" s="86"/>
      <c r="R320" s="81" t="s">
        <v>647</v>
      </c>
      <c r="S320" s="83" t="s">
        <v>647</v>
      </c>
      <c r="T320" s="84"/>
      <c r="U320" s="89" t="s">
        <v>592</v>
      </c>
      <c r="V320" s="84"/>
    </row>
    <row r="321" spans="1:22">
      <c r="A321" s="84"/>
      <c r="B321" s="84"/>
      <c r="C321" s="85"/>
      <c r="D321" s="86"/>
      <c r="E321" s="86"/>
      <c r="F321" s="86"/>
      <c r="G321" s="86"/>
      <c r="H321" s="86"/>
      <c r="I321" s="86"/>
      <c r="J321" s="91" t="s">
        <v>647</v>
      </c>
      <c r="K321" s="81" t="s">
        <v>647</v>
      </c>
      <c r="L321" s="88"/>
      <c r="M321" s="86"/>
      <c r="N321" s="86"/>
      <c r="O321" s="86"/>
      <c r="P321" s="86"/>
      <c r="Q321" s="86"/>
      <c r="R321" s="81" t="s">
        <v>647</v>
      </c>
      <c r="S321" s="83" t="s">
        <v>647</v>
      </c>
      <c r="T321" s="84"/>
      <c r="U321" s="89" t="s">
        <v>592</v>
      </c>
      <c r="V321" s="84"/>
    </row>
    <row r="322" spans="1:22">
      <c r="A322" s="84"/>
      <c r="B322" s="84"/>
      <c r="C322" s="85"/>
      <c r="D322" s="86"/>
      <c r="E322" s="86"/>
      <c r="F322" s="86"/>
      <c r="G322" s="86"/>
      <c r="H322" s="86"/>
      <c r="I322" s="86"/>
      <c r="J322" s="91" t="s">
        <v>647</v>
      </c>
      <c r="K322" s="81" t="s">
        <v>647</v>
      </c>
      <c r="L322" s="88"/>
      <c r="M322" s="86"/>
      <c r="N322" s="86"/>
      <c r="O322" s="86"/>
      <c r="P322" s="86"/>
      <c r="Q322" s="86"/>
      <c r="R322" s="81" t="s">
        <v>647</v>
      </c>
      <c r="S322" s="83" t="s">
        <v>647</v>
      </c>
      <c r="T322" s="84"/>
      <c r="U322" s="89" t="s">
        <v>592</v>
      </c>
      <c r="V322" s="84"/>
    </row>
    <row r="323" spans="1:22">
      <c r="A323" s="84"/>
      <c r="B323" s="84"/>
      <c r="C323" s="85"/>
      <c r="D323" s="86"/>
      <c r="E323" s="86"/>
      <c r="F323" s="86"/>
      <c r="G323" s="86"/>
      <c r="H323" s="86"/>
      <c r="I323" s="86"/>
      <c r="J323" s="91" t="s">
        <v>647</v>
      </c>
      <c r="K323" s="81" t="s">
        <v>647</v>
      </c>
      <c r="L323" s="88"/>
      <c r="M323" s="86"/>
      <c r="N323" s="86"/>
      <c r="O323" s="86"/>
      <c r="P323" s="86"/>
      <c r="Q323" s="86"/>
      <c r="R323" s="81" t="s">
        <v>647</v>
      </c>
      <c r="S323" s="83" t="s">
        <v>647</v>
      </c>
      <c r="T323" s="84"/>
      <c r="U323" s="89" t="s">
        <v>592</v>
      </c>
      <c r="V323" s="84"/>
    </row>
    <row r="324" spans="1:22">
      <c r="A324" s="84"/>
      <c r="B324" s="84"/>
      <c r="C324" s="85"/>
      <c r="D324" s="86"/>
      <c r="E324" s="86"/>
      <c r="F324" s="86"/>
      <c r="G324" s="86"/>
      <c r="H324" s="86"/>
      <c r="I324" s="86"/>
      <c r="J324" s="91" t="s">
        <v>647</v>
      </c>
      <c r="K324" s="81" t="s">
        <v>647</v>
      </c>
      <c r="L324" s="88"/>
      <c r="M324" s="86"/>
      <c r="N324" s="86"/>
      <c r="O324" s="86"/>
      <c r="P324" s="86"/>
      <c r="Q324" s="86"/>
      <c r="R324" s="81" t="s">
        <v>647</v>
      </c>
      <c r="S324" s="83" t="s">
        <v>647</v>
      </c>
      <c r="T324" s="84"/>
      <c r="U324" s="89" t="s">
        <v>592</v>
      </c>
      <c r="V324" s="84"/>
    </row>
    <row r="325" spans="1:22">
      <c r="A325" s="84"/>
      <c r="B325" s="84"/>
      <c r="C325" s="85"/>
      <c r="D325" s="86"/>
      <c r="E325" s="86"/>
      <c r="F325" s="86"/>
      <c r="G325" s="86"/>
      <c r="H325" s="86"/>
      <c r="I325" s="86"/>
      <c r="J325" s="91" t="s">
        <v>647</v>
      </c>
      <c r="K325" s="81" t="s">
        <v>647</v>
      </c>
      <c r="L325" s="88"/>
      <c r="M325" s="86"/>
      <c r="N325" s="86"/>
      <c r="O325" s="86"/>
      <c r="P325" s="86"/>
      <c r="Q325" s="86"/>
      <c r="R325" s="81" t="s">
        <v>647</v>
      </c>
      <c r="S325" s="83" t="s">
        <v>647</v>
      </c>
      <c r="T325" s="84"/>
      <c r="U325" s="89" t="s">
        <v>592</v>
      </c>
      <c r="V325" s="84"/>
    </row>
    <row r="326" spans="1:22">
      <c r="A326" s="84"/>
      <c r="B326" s="84"/>
      <c r="C326" s="85"/>
      <c r="D326" s="86"/>
      <c r="E326" s="86"/>
      <c r="F326" s="86"/>
      <c r="G326" s="86"/>
      <c r="H326" s="86"/>
      <c r="I326" s="86"/>
      <c r="J326" s="91" t="s">
        <v>647</v>
      </c>
      <c r="K326" s="81" t="s">
        <v>647</v>
      </c>
      <c r="L326" s="88"/>
      <c r="M326" s="86"/>
      <c r="N326" s="86"/>
      <c r="O326" s="86"/>
      <c r="P326" s="86"/>
      <c r="Q326" s="86"/>
      <c r="R326" s="81" t="s">
        <v>647</v>
      </c>
      <c r="S326" s="83" t="s">
        <v>647</v>
      </c>
      <c r="T326" s="84"/>
      <c r="U326" s="89" t="s">
        <v>592</v>
      </c>
      <c r="V326" s="84"/>
    </row>
    <row r="327" spans="1:22">
      <c r="A327" s="84"/>
      <c r="B327" s="84"/>
      <c r="C327" s="85"/>
      <c r="D327" s="86"/>
      <c r="E327" s="86"/>
      <c r="F327" s="86"/>
      <c r="G327" s="86"/>
      <c r="H327" s="86"/>
      <c r="I327" s="86"/>
      <c r="J327" s="91" t="s">
        <v>647</v>
      </c>
      <c r="K327" s="81" t="s">
        <v>647</v>
      </c>
      <c r="L327" s="88"/>
      <c r="M327" s="86"/>
      <c r="N327" s="86"/>
      <c r="O327" s="86"/>
      <c r="P327" s="86"/>
      <c r="Q327" s="86"/>
      <c r="R327" s="81" t="s">
        <v>647</v>
      </c>
      <c r="S327" s="83" t="s">
        <v>647</v>
      </c>
      <c r="T327" s="84"/>
      <c r="U327" s="89" t="s">
        <v>592</v>
      </c>
      <c r="V327" s="84"/>
    </row>
    <row r="328" spans="1:22">
      <c r="A328" s="84"/>
      <c r="B328" s="84"/>
      <c r="C328" s="85"/>
      <c r="D328" s="86"/>
      <c r="E328" s="86"/>
      <c r="F328" s="86"/>
      <c r="G328" s="86"/>
      <c r="H328" s="86"/>
      <c r="I328" s="86"/>
      <c r="J328" s="91" t="s">
        <v>647</v>
      </c>
      <c r="K328" s="81" t="s">
        <v>647</v>
      </c>
      <c r="L328" s="88"/>
      <c r="M328" s="86"/>
      <c r="N328" s="86"/>
      <c r="O328" s="86"/>
      <c r="P328" s="86"/>
      <c r="Q328" s="86"/>
      <c r="R328" s="81" t="s">
        <v>647</v>
      </c>
      <c r="S328" s="83" t="s">
        <v>647</v>
      </c>
      <c r="T328" s="84"/>
      <c r="U328" s="89" t="s">
        <v>592</v>
      </c>
      <c r="V328" s="84"/>
    </row>
    <row r="329" spans="1:22">
      <c r="A329" s="84"/>
      <c r="B329" s="84"/>
      <c r="C329" s="85"/>
      <c r="D329" s="86"/>
      <c r="E329" s="86"/>
      <c r="F329" s="86"/>
      <c r="G329" s="86"/>
      <c r="H329" s="86"/>
      <c r="I329" s="86"/>
      <c r="J329" s="91" t="s">
        <v>647</v>
      </c>
      <c r="K329" s="81" t="s">
        <v>647</v>
      </c>
      <c r="L329" s="88"/>
      <c r="M329" s="86"/>
      <c r="N329" s="86"/>
      <c r="O329" s="86"/>
      <c r="P329" s="86"/>
      <c r="Q329" s="86"/>
      <c r="R329" s="81" t="s">
        <v>647</v>
      </c>
      <c r="S329" s="83" t="s">
        <v>647</v>
      </c>
      <c r="T329" s="84"/>
      <c r="U329" s="89" t="s">
        <v>592</v>
      </c>
      <c r="V329" s="84"/>
    </row>
    <row r="330" spans="1:22">
      <c r="A330" s="84"/>
      <c r="B330" s="84"/>
      <c r="C330" s="85"/>
      <c r="D330" s="86"/>
      <c r="E330" s="86"/>
      <c r="F330" s="86"/>
      <c r="G330" s="86"/>
      <c r="H330" s="86"/>
      <c r="I330" s="86"/>
      <c r="J330" s="91" t="s">
        <v>647</v>
      </c>
      <c r="K330" s="81" t="s">
        <v>647</v>
      </c>
      <c r="L330" s="88"/>
      <c r="M330" s="86"/>
      <c r="N330" s="86"/>
      <c r="O330" s="86"/>
      <c r="P330" s="86"/>
      <c r="Q330" s="86"/>
      <c r="R330" s="81" t="s">
        <v>647</v>
      </c>
      <c r="S330" s="83" t="s">
        <v>647</v>
      </c>
      <c r="T330" s="84"/>
      <c r="U330" s="89" t="s">
        <v>592</v>
      </c>
      <c r="V330" s="84"/>
    </row>
    <row r="331" spans="1:22">
      <c r="A331" s="84"/>
      <c r="B331" s="84"/>
      <c r="C331" s="85"/>
      <c r="D331" s="86"/>
      <c r="E331" s="86"/>
      <c r="F331" s="86"/>
      <c r="G331" s="86"/>
      <c r="H331" s="86"/>
      <c r="I331" s="86"/>
      <c r="J331" s="91" t="s">
        <v>647</v>
      </c>
      <c r="K331" s="81" t="s">
        <v>647</v>
      </c>
      <c r="L331" s="88"/>
      <c r="M331" s="86"/>
      <c r="N331" s="86"/>
      <c r="O331" s="86"/>
      <c r="P331" s="86"/>
      <c r="Q331" s="86"/>
      <c r="R331" s="81" t="s">
        <v>647</v>
      </c>
      <c r="S331" s="83" t="s">
        <v>647</v>
      </c>
      <c r="T331" s="84"/>
      <c r="U331" s="89" t="s">
        <v>592</v>
      </c>
      <c r="V331" s="84"/>
    </row>
    <row r="332" spans="1:22">
      <c r="A332" s="84"/>
      <c r="B332" s="84"/>
      <c r="C332" s="85"/>
      <c r="D332" s="86"/>
      <c r="E332" s="86"/>
      <c r="F332" s="86"/>
      <c r="G332" s="86"/>
      <c r="H332" s="86"/>
      <c r="I332" s="86"/>
      <c r="J332" s="91" t="s">
        <v>647</v>
      </c>
      <c r="K332" s="81" t="s">
        <v>647</v>
      </c>
      <c r="L332" s="88"/>
      <c r="M332" s="86"/>
      <c r="N332" s="86"/>
      <c r="O332" s="86"/>
      <c r="P332" s="86"/>
      <c r="Q332" s="86"/>
      <c r="R332" s="81" t="s">
        <v>647</v>
      </c>
      <c r="S332" s="83" t="s">
        <v>647</v>
      </c>
      <c r="T332" s="84"/>
      <c r="U332" s="89" t="s">
        <v>592</v>
      </c>
      <c r="V332" s="84"/>
    </row>
    <row r="333" spans="1:22">
      <c r="A333" s="84"/>
      <c r="B333" s="84"/>
      <c r="C333" s="85"/>
      <c r="D333" s="86"/>
      <c r="E333" s="86"/>
      <c r="F333" s="86"/>
      <c r="G333" s="86"/>
      <c r="H333" s="86"/>
      <c r="I333" s="86"/>
      <c r="J333" s="91" t="s">
        <v>647</v>
      </c>
      <c r="K333" s="81" t="s">
        <v>647</v>
      </c>
      <c r="L333" s="88"/>
      <c r="M333" s="86"/>
      <c r="N333" s="86"/>
      <c r="O333" s="86"/>
      <c r="P333" s="86"/>
      <c r="Q333" s="86"/>
      <c r="R333" s="81" t="s">
        <v>647</v>
      </c>
      <c r="S333" s="83" t="s">
        <v>647</v>
      </c>
      <c r="T333" s="84"/>
      <c r="U333" s="89" t="s">
        <v>592</v>
      </c>
      <c r="V333" s="84"/>
    </row>
    <row r="334" spans="1:22">
      <c r="A334" s="84"/>
      <c r="B334" s="84"/>
      <c r="C334" s="85"/>
      <c r="D334" s="86"/>
      <c r="E334" s="86"/>
      <c r="F334" s="86"/>
      <c r="G334" s="86"/>
      <c r="H334" s="86"/>
      <c r="I334" s="86"/>
      <c r="J334" s="91" t="s">
        <v>647</v>
      </c>
      <c r="K334" s="81" t="s">
        <v>647</v>
      </c>
      <c r="L334" s="88"/>
      <c r="M334" s="86"/>
      <c r="N334" s="86"/>
      <c r="O334" s="86"/>
      <c r="P334" s="86"/>
      <c r="Q334" s="86"/>
      <c r="R334" s="81" t="s">
        <v>647</v>
      </c>
      <c r="S334" s="83" t="s">
        <v>647</v>
      </c>
      <c r="T334" s="84"/>
      <c r="U334" s="89" t="s">
        <v>592</v>
      </c>
      <c r="V334" s="84"/>
    </row>
    <row r="335" spans="1:22">
      <c r="A335" s="84"/>
      <c r="B335" s="84"/>
      <c r="C335" s="85"/>
      <c r="D335" s="86"/>
      <c r="E335" s="86"/>
      <c r="F335" s="86"/>
      <c r="G335" s="86"/>
      <c r="H335" s="86"/>
      <c r="I335" s="86"/>
      <c r="J335" s="91" t="s">
        <v>647</v>
      </c>
      <c r="K335" s="81" t="s">
        <v>647</v>
      </c>
      <c r="L335" s="88"/>
      <c r="M335" s="86"/>
      <c r="N335" s="86"/>
      <c r="O335" s="86"/>
      <c r="P335" s="86"/>
      <c r="Q335" s="86"/>
      <c r="R335" s="81" t="s">
        <v>647</v>
      </c>
      <c r="S335" s="83" t="s">
        <v>647</v>
      </c>
      <c r="T335" s="84"/>
      <c r="U335" s="89" t="s">
        <v>592</v>
      </c>
      <c r="V335" s="84"/>
    </row>
    <row r="336" spans="1:22">
      <c r="A336" s="84"/>
      <c r="B336" s="84"/>
      <c r="C336" s="85"/>
      <c r="D336" s="86"/>
      <c r="E336" s="86"/>
      <c r="F336" s="86"/>
      <c r="G336" s="86"/>
      <c r="H336" s="86"/>
      <c r="I336" s="86"/>
      <c r="J336" s="91" t="s">
        <v>647</v>
      </c>
      <c r="K336" s="81" t="s">
        <v>647</v>
      </c>
      <c r="L336" s="88"/>
      <c r="M336" s="86"/>
      <c r="N336" s="86"/>
      <c r="O336" s="86"/>
      <c r="P336" s="86"/>
      <c r="Q336" s="86"/>
      <c r="R336" s="81" t="s">
        <v>647</v>
      </c>
      <c r="S336" s="83" t="s">
        <v>647</v>
      </c>
      <c r="T336" s="84"/>
      <c r="U336" s="89" t="s">
        <v>592</v>
      </c>
      <c r="V336" s="84"/>
    </row>
    <row r="337" spans="1:22">
      <c r="A337" s="84"/>
      <c r="B337" s="84"/>
      <c r="C337" s="85"/>
      <c r="D337" s="86"/>
      <c r="E337" s="86"/>
      <c r="F337" s="86"/>
      <c r="G337" s="86"/>
      <c r="H337" s="86"/>
      <c r="I337" s="86"/>
      <c r="J337" s="91" t="s">
        <v>647</v>
      </c>
      <c r="K337" s="81" t="s">
        <v>647</v>
      </c>
      <c r="L337" s="88"/>
      <c r="M337" s="86"/>
      <c r="N337" s="86"/>
      <c r="O337" s="86"/>
      <c r="P337" s="86"/>
      <c r="Q337" s="86"/>
      <c r="R337" s="81" t="s">
        <v>647</v>
      </c>
      <c r="S337" s="83" t="s">
        <v>647</v>
      </c>
      <c r="T337" s="84"/>
      <c r="U337" s="89" t="s">
        <v>592</v>
      </c>
      <c r="V337" s="84"/>
    </row>
    <row r="338" spans="1:22">
      <c r="A338" s="84"/>
      <c r="B338" s="84"/>
      <c r="C338" s="85"/>
      <c r="D338" s="86"/>
      <c r="E338" s="86"/>
      <c r="F338" s="86"/>
      <c r="G338" s="86"/>
      <c r="H338" s="86"/>
      <c r="I338" s="86"/>
      <c r="J338" s="91" t="s">
        <v>647</v>
      </c>
      <c r="K338" s="81" t="s">
        <v>647</v>
      </c>
      <c r="L338" s="88"/>
      <c r="M338" s="86"/>
      <c r="N338" s="86"/>
      <c r="O338" s="86"/>
      <c r="P338" s="86"/>
      <c r="Q338" s="86"/>
      <c r="R338" s="81" t="s">
        <v>647</v>
      </c>
      <c r="S338" s="83" t="s">
        <v>647</v>
      </c>
      <c r="T338" s="84"/>
      <c r="U338" s="89" t="s">
        <v>592</v>
      </c>
      <c r="V338" s="84"/>
    </row>
    <row r="339" spans="1:22">
      <c r="A339" s="84"/>
      <c r="B339" s="84"/>
      <c r="C339" s="85"/>
      <c r="D339" s="86"/>
      <c r="E339" s="86"/>
      <c r="F339" s="86"/>
      <c r="G339" s="86"/>
      <c r="H339" s="86"/>
      <c r="I339" s="86"/>
      <c r="J339" s="91" t="s">
        <v>647</v>
      </c>
      <c r="K339" s="81" t="s">
        <v>647</v>
      </c>
      <c r="L339" s="88"/>
      <c r="M339" s="86"/>
      <c r="N339" s="86"/>
      <c r="O339" s="86"/>
      <c r="P339" s="86"/>
      <c r="Q339" s="86"/>
      <c r="R339" s="81" t="s">
        <v>647</v>
      </c>
      <c r="S339" s="83" t="s">
        <v>647</v>
      </c>
      <c r="T339" s="84"/>
      <c r="U339" s="89" t="s">
        <v>592</v>
      </c>
      <c r="V339" s="84"/>
    </row>
    <row r="340" spans="1:22">
      <c r="A340" s="84"/>
      <c r="B340" s="84"/>
      <c r="C340" s="85"/>
      <c r="D340" s="86"/>
      <c r="E340" s="86"/>
      <c r="F340" s="86"/>
      <c r="G340" s="86"/>
      <c r="H340" s="86"/>
      <c r="I340" s="86"/>
      <c r="J340" s="91" t="s">
        <v>647</v>
      </c>
      <c r="K340" s="81" t="s">
        <v>647</v>
      </c>
      <c r="L340" s="88"/>
      <c r="M340" s="86"/>
      <c r="N340" s="86"/>
      <c r="O340" s="86"/>
      <c r="P340" s="86"/>
      <c r="Q340" s="86"/>
      <c r="R340" s="81" t="s">
        <v>647</v>
      </c>
      <c r="S340" s="83" t="s">
        <v>647</v>
      </c>
      <c r="T340" s="84"/>
      <c r="U340" s="89" t="s">
        <v>592</v>
      </c>
      <c r="V340" s="84"/>
    </row>
    <row r="341" spans="1:22">
      <c r="A341" s="84"/>
      <c r="B341" s="84"/>
      <c r="C341" s="85"/>
      <c r="D341" s="86"/>
      <c r="E341" s="86"/>
      <c r="F341" s="86"/>
      <c r="G341" s="86"/>
      <c r="H341" s="86"/>
      <c r="I341" s="86"/>
      <c r="J341" s="91" t="s">
        <v>647</v>
      </c>
      <c r="K341" s="81" t="s">
        <v>647</v>
      </c>
      <c r="L341" s="88"/>
      <c r="M341" s="86"/>
      <c r="N341" s="86"/>
      <c r="O341" s="86"/>
      <c r="P341" s="86"/>
      <c r="Q341" s="86"/>
      <c r="R341" s="81" t="s">
        <v>647</v>
      </c>
      <c r="S341" s="83" t="s">
        <v>647</v>
      </c>
      <c r="T341" s="84"/>
      <c r="U341" s="89" t="s">
        <v>592</v>
      </c>
      <c r="V341" s="84"/>
    </row>
    <row r="342" spans="1:22">
      <c r="A342" s="84"/>
      <c r="B342" s="84"/>
      <c r="C342" s="85"/>
      <c r="D342" s="86"/>
      <c r="E342" s="86"/>
      <c r="F342" s="86"/>
      <c r="G342" s="86"/>
      <c r="H342" s="86"/>
      <c r="I342" s="86"/>
      <c r="J342" s="91" t="s">
        <v>647</v>
      </c>
      <c r="K342" s="81" t="s">
        <v>647</v>
      </c>
      <c r="L342" s="88"/>
      <c r="M342" s="86"/>
      <c r="N342" s="86"/>
      <c r="O342" s="86"/>
      <c r="P342" s="86"/>
      <c r="Q342" s="86"/>
      <c r="R342" s="81" t="s">
        <v>647</v>
      </c>
      <c r="S342" s="83" t="s">
        <v>647</v>
      </c>
      <c r="T342" s="84"/>
      <c r="U342" s="89" t="s">
        <v>592</v>
      </c>
      <c r="V342" s="84"/>
    </row>
    <row r="343" spans="1:22">
      <c r="A343" s="84"/>
      <c r="B343" s="84"/>
      <c r="C343" s="85"/>
      <c r="D343" s="86"/>
      <c r="E343" s="86"/>
      <c r="F343" s="86"/>
      <c r="G343" s="86"/>
      <c r="H343" s="86"/>
      <c r="I343" s="86"/>
      <c r="J343" s="91" t="s">
        <v>647</v>
      </c>
      <c r="K343" s="81" t="s">
        <v>647</v>
      </c>
      <c r="L343" s="88"/>
      <c r="M343" s="86"/>
      <c r="N343" s="86"/>
      <c r="O343" s="86"/>
      <c r="P343" s="86"/>
      <c r="Q343" s="86"/>
      <c r="R343" s="81" t="s">
        <v>647</v>
      </c>
      <c r="S343" s="83" t="s">
        <v>647</v>
      </c>
      <c r="T343" s="84"/>
      <c r="U343" s="89" t="s">
        <v>592</v>
      </c>
      <c r="V343" s="84"/>
    </row>
    <row r="344" spans="1:22">
      <c r="A344" s="84"/>
      <c r="B344" s="84"/>
      <c r="C344" s="85"/>
      <c r="D344" s="86"/>
      <c r="E344" s="86"/>
      <c r="F344" s="86"/>
      <c r="G344" s="86"/>
      <c r="H344" s="86"/>
      <c r="I344" s="86"/>
      <c r="J344" s="91" t="s">
        <v>647</v>
      </c>
      <c r="K344" s="81" t="s">
        <v>647</v>
      </c>
      <c r="L344" s="88"/>
      <c r="M344" s="86"/>
      <c r="N344" s="86"/>
      <c r="O344" s="86"/>
      <c r="P344" s="86"/>
      <c r="Q344" s="86"/>
      <c r="R344" s="81" t="s">
        <v>647</v>
      </c>
      <c r="S344" s="83" t="s">
        <v>647</v>
      </c>
      <c r="T344" s="84"/>
      <c r="U344" s="89" t="s">
        <v>592</v>
      </c>
      <c r="V344" s="84"/>
    </row>
    <row r="345" spans="1:22">
      <c r="A345" s="84"/>
      <c r="B345" s="84"/>
      <c r="C345" s="85"/>
      <c r="D345" s="86"/>
      <c r="E345" s="86"/>
      <c r="F345" s="86"/>
      <c r="G345" s="86"/>
      <c r="H345" s="86"/>
      <c r="I345" s="86"/>
      <c r="J345" s="91" t="s">
        <v>647</v>
      </c>
      <c r="K345" s="81" t="s">
        <v>647</v>
      </c>
      <c r="L345" s="88"/>
      <c r="M345" s="86"/>
      <c r="N345" s="86"/>
      <c r="O345" s="86"/>
      <c r="P345" s="86"/>
      <c r="Q345" s="86"/>
      <c r="R345" s="81" t="s">
        <v>647</v>
      </c>
      <c r="S345" s="83" t="s">
        <v>647</v>
      </c>
      <c r="T345" s="84"/>
      <c r="U345" s="89" t="s">
        <v>592</v>
      </c>
      <c r="V345" s="84"/>
    </row>
    <row r="346" spans="1:22">
      <c r="A346" s="84"/>
      <c r="B346" s="84"/>
      <c r="C346" s="85"/>
      <c r="D346" s="86"/>
      <c r="E346" s="86"/>
      <c r="F346" s="86"/>
      <c r="G346" s="86"/>
      <c r="H346" s="86"/>
      <c r="I346" s="86"/>
      <c r="J346" s="91" t="s">
        <v>647</v>
      </c>
      <c r="K346" s="81" t="s">
        <v>647</v>
      </c>
      <c r="L346" s="88"/>
      <c r="M346" s="86"/>
      <c r="N346" s="86"/>
      <c r="O346" s="86"/>
      <c r="P346" s="86"/>
      <c r="Q346" s="86"/>
      <c r="R346" s="81" t="s">
        <v>647</v>
      </c>
      <c r="S346" s="83" t="s">
        <v>647</v>
      </c>
      <c r="T346" s="84"/>
      <c r="U346" s="89" t="s">
        <v>592</v>
      </c>
      <c r="V346" s="84"/>
    </row>
    <row r="347" spans="1:22">
      <c r="A347" s="84"/>
      <c r="B347" s="84"/>
      <c r="C347" s="85"/>
      <c r="D347" s="86"/>
      <c r="E347" s="86"/>
      <c r="F347" s="86"/>
      <c r="G347" s="86"/>
      <c r="H347" s="86"/>
      <c r="I347" s="86"/>
      <c r="J347" s="91" t="s">
        <v>647</v>
      </c>
      <c r="K347" s="81" t="s">
        <v>647</v>
      </c>
      <c r="L347" s="88"/>
      <c r="M347" s="86"/>
      <c r="N347" s="86"/>
      <c r="O347" s="86"/>
      <c r="P347" s="86"/>
      <c r="Q347" s="86"/>
      <c r="R347" s="81" t="s">
        <v>647</v>
      </c>
      <c r="S347" s="83" t="s">
        <v>647</v>
      </c>
      <c r="T347" s="84"/>
      <c r="U347" s="89" t="s">
        <v>592</v>
      </c>
      <c r="V347" s="84"/>
    </row>
    <row r="348" spans="1:22">
      <c r="A348" s="84"/>
      <c r="B348" s="84"/>
      <c r="C348" s="85"/>
      <c r="D348" s="86"/>
      <c r="E348" s="86"/>
      <c r="F348" s="86"/>
      <c r="G348" s="86"/>
      <c r="H348" s="86"/>
      <c r="I348" s="86"/>
      <c r="J348" s="91" t="s">
        <v>647</v>
      </c>
      <c r="K348" s="81" t="s">
        <v>647</v>
      </c>
      <c r="L348" s="88"/>
      <c r="M348" s="86"/>
      <c r="N348" s="86"/>
      <c r="O348" s="86"/>
      <c r="P348" s="86"/>
      <c r="Q348" s="86"/>
      <c r="R348" s="81" t="s">
        <v>647</v>
      </c>
      <c r="S348" s="83" t="s">
        <v>647</v>
      </c>
      <c r="T348" s="84"/>
      <c r="U348" s="89" t="s">
        <v>592</v>
      </c>
      <c r="V348" s="84"/>
    </row>
    <row r="349" spans="1:22">
      <c r="A349" s="84"/>
      <c r="B349" s="84"/>
      <c r="C349" s="85"/>
      <c r="D349" s="86"/>
      <c r="E349" s="86"/>
      <c r="F349" s="86"/>
      <c r="G349" s="86"/>
      <c r="H349" s="86"/>
      <c r="I349" s="86"/>
      <c r="J349" s="91" t="s">
        <v>647</v>
      </c>
      <c r="K349" s="81" t="s">
        <v>647</v>
      </c>
      <c r="L349" s="88"/>
      <c r="M349" s="86"/>
      <c r="N349" s="86"/>
      <c r="O349" s="86"/>
      <c r="P349" s="86"/>
      <c r="Q349" s="86"/>
      <c r="R349" s="81" t="s">
        <v>647</v>
      </c>
      <c r="S349" s="83" t="s">
        <v>647</v>
      </c>
      <c r="T349" s="84"/>
      <c r="U349" s="89" t="s">
        <v>592</v>
      </c>
      <c r="V349" s="84"/>
    </row>
    <row r="350" spans="1:22">
      <c r="A350" s="84"/>
      <c r="B350" s="84"/>
      <c r="C350" s="85"/>
      <c r="D350" s="86"/>
      <c r="E350" s="86"/>
      <c r="F350" s="86"/>
      <c r="G350" s="86"/>
      <c r="H350" s="86"/>
      <c r="I350" s="86"/>
      <c r="J350" s="91" t="s">
        <v>647</v>
      </c>
      <c r="K350" s="81" t="s">
        <v>647</v>
      </c>
      <c r="L350" s="88"/>
      <c r="M350" s="86"/>
      <c r="N350" s="86"/>
      <c r="O350" s="86"/>
      <c r="P350" s="86"/>
      <c r="Q350" s="86"/>
      <c r="R350" s="81" t="s">
        <v>647</v>
      </c>
      <c r="S350" s="83" t="s">
        <v>647</v>
      </c>
      <c r="T350" s="84"/>
      <c r="U350" s="89" t="s">
        <v>592</v>
      </c>
      <c r="V350" s="84"/>
    </row>
    <row r="351" spans="1:22">
      <c r="A351" s="84"/>
      <c r="B351" s="84"/>
      <c r="C351" s="85"/>
      <c r="D351" s="86"/>
      <c r="E351" s="86"/>
      <c r="F351" s="86"/>
      <c r="G351" s="86"/>
      <c r="H351" s="86"/>
      <c r="I351" s="86"/>
      <c r="J351" s="91" t="s">
        <v>647</v>
      </c>
      <c r="K351" s="81" t="s">
        <v>647</v>
      </c>
      <c r="L351" s="88"/>
      <c r="M351" s="86"/>
      <c r="N351" s="86"/>
      <c r="O351" s="86"/>
      <c r="P351" s="86"/>
      <c r="Q351" s="86"/>
      <c r="R351" s="81" t="s">
        <v>647</v>
      </c>
      <c r="S351" s="83" t="s">
        <v>647</v>
      </c>
      <c r="T351" s="84"/>
      <c r="U351" s="89" t="s">
        <v>592</v>
      </c>
      <c r="V351" s="84"/>
    </row>
    <row r="352" spans="1:22">
      <c r="A352" s="84"/>
      <c r="B352" s="84"/>
      <c r="C352" s="85"/>
      <c r="D352" s="86"/>
      <c r="E352" s="86"/>
      <c r="F352" s="86"/>
      <c r="G352" s="86"/>
      <c r="H352" s="86"/>
      <c r="I352" s="86"/>
      <c r="J352" s="91" t="s">
        <v>647</v>
      </c>
      <c r="K352" s="81" t="s">
        <v>647</v>
      </c>
      <c r="L352" s="88"/>
      <c r="M352" s="86"/>
      <c r="N352" s="86"/>
      <c r="O352" s="86"/>
      <c r="P352" s="86"/>
      <c r="Q352" s="86"/>
      <c r="R352" s="81" t="s">
        <v>647</v>
      </c>
      <c r="S352" s="83" t="s">
        <v>647</v>
      </c>
      <c r="T352" s="84"/>
      <c r="U352" s="89" t="s">
        <v>592</v>
      </c>
      <c r="V352" s="84"/>
    </row>
    <row r="353" spans="1:22">
      <c r="A353" s="84"/>
      <c r="B353" s="84"/>
      <c r="C353" s="85"/>
      <c r="D353" s="86"/>
      <c r="E353" s="86"/>
      <c r="F353" s="86"/>
      <c r="G353" s="86"/>
      <c r="H353" s="86"/>
      <c r="I353" s="86"/>
      <c r="J353" s="91" t="s">
        <v>647</v>
      </c>
      <c r="K353" s="81" t="s">
        <v>647</v>
      </c>
      <c r="L353" s="88"/>
      <c r="M353" s="86"/>
      <c r="N353" s="86"/>
      <c r="O353" s="86"/>
      <c r="P353" s="86"/>
      <c r="Q353" s="86"/>
      <c r="R353" s="81" t="s">
        <v>647</v>
      </c>
      <c r="S353" s="83" t="s">
        <v>647</v>
      </c>
      <c r="T353" s="84"/>
      <c r="U353" s="89" t="s">
        <v>592</v>
      </c>
      <c r="V353" s="84"/>
    </row>
    <row r="354" spans="1:22">
      <c r="A354" s="84"/>
      <c r="B354" s="84"/>
      <c r="C354" s="85"/>
      <c r="D354" s="86"/>
      <c r="E354" s="86"/>
      <c r="F354" s="86"/>
      <c r="G354" s="86"/>
      <c r="H354" s="86"/>
      <c r="I354" s="86"/>
      <c r="J354" s="91" t="s">
        <v>647</v>
      </c>
      <c r="K354" s="81" t="s">
        <v>647</v>
      </c>
      <c r="L354" s="88"/>
      <c r="M354" s="86"/>
      <c r="N354" s="86"/>
      <c r="O354" s="86"/>
      <c r="P354" s="86"/>
      <c r="Q354" s="86"/>
      <c r="R354" s="81" t="s">
        <v>647</v>
      </c>
      <c r="S354" s="83" t="s">
        <v>647</v>
      </c>
      <c r="T354" s="84"/>
      <c r="U354" s="89" t="s">
        <v>592</v>
      </c>
      <c r="V354" s="84"/>
    </row>
    <row r="355" spans="1:22">
      <c r="A355" s="84"/>
      <c r="B355" s="84"/>
      <c r="C355" s="85"/>
      <c r="D355" s="86"/>
      <c r="E355" s="86"/>
      <c r="F355" s="86"/>
      <c r="G355" s="86"/>
      <c r="H355" s="86"/>
      <c r="I355" s="86"/>
      <c r="J355" s="91" t="s">
        <v>647</v>
      </c>
      <c r="K355" s="81" t="s">
        <v>647</v>
      </c>
      <c r="L355" s="88"/>
      <c r="M355" s="86"/>
      <c r="N355" s="86"/>
      <c r="O355" s="86"/>
      <c r="P355" s="86"/>
      <c r="Q355" s="86"/>
      <c r="R355" s="81" t="s">
        <v>647</v>
      </c>
      <c r="S355" s="83" t="s">
        <v>647</v>
      </c>
      <c r="T355" s="84"/>
      <c r="U355" s="89" t="s">
        <v>592</v>
      </c>
      <c r="V355" s="84"/>
    </row>
    <row r="356" spans="1:22">
      <c r="A356" s="84"/>
      <c r="B356" s="84"/>
      <c r="C356" s="85"/>
      <c r="D356" s="86"/>
      <c r="E356" s="86"/>
      <c r="F356" s="86"/>
      <c r="G356" s="86"/>
      <c r="H356" s="86"/>
      <c r="I356" s="86"/>
      <c r="J356" s="91" t="s">
        <v>647</v>
      </c>
      <c r="K356" s="81" t="s">
        <v>647</v>
      </c>
      <c r="L356" s="88"/>
      <c r="M356" s="86"/>
      <c r="N356" s="86"/>
      <c r="O356" s="86"/>
      <c r="P356" s="86"/>
      <c r="Q356" s="86"/>
      <c r="R356" s="81" t="s">
        <v>647</v>
      </c>
      <c r="S356" s="83" t="s">
        <v>647</v>
      </c>
      <c r="T356" s="84"/>
      <c r="U356" s="89" t="s">
        <v>592</v>
      </c>
      <c r="V356" s="84"/>
    </row>
    <row r="357" spans="1:22">
      <c r="A357" s="84"/>
      <c r="B357" s="84"/>
      <c r="C357" s="85"/>
      <c r="D357" s="86"/>
      <c r="E357" s="86"/>
      <c r="F357" s="86"/>
      <c r="G357" s="86"/>
      <c r="H357" s="86"/>
      <c r="I357" s="86"/>
      <c r="J357" s="91" t="s">
        <v>647</v>
      </c>
      <c r="K357" s="81" t="s">
        <v>647</v>
      </c>
      <c r="L357" s="88"/>
      <c r="M357" s="86"/>
      <c r="N357" s="86"/>
      <c r="O357" s="86"/>
      <c r="P357" s="86"/>
      <c r="Q357" s="86"/>
      <c r="R357" s="81" t="s">
        <v>647</v>
      </c>
      <c r="S357" s="83" t="s">
        <v>647</v>
      </c>
      <c r="T357" s="84"/>
      <c r="U357" s="89" t="s">
        <v>592</v>
      </c>
      <c r="V357" s="84"/>
    </row>
    <row r="358" spans="1:22">
      <c r="A358" s="84"/>
      <c r="B358" s="84"/>
      <c r="C358" s="85"/>
      <c r="D358" s="86"/>
      <c r="E358" s="86"/>
      <c r="F358" s="86"/>
      <c r="G358" s="86"/>
      <c r="H358" s="86"/>
      <c r="I358" s="86"/>
      <c r="J358" s="91" t="s">
        <v>647</v>
      </c>
      <c r="K358" s="81" t="s">
        <v>647</v>
      </c>
      <c r="L358" s="88"/>
      <c r="M358" s="86"/>
      <c r="N358" s="86"/>
      <c r="O358" s="86"/>
      <c r="P358" s="86"/>
      <c r="Q358" s="86"/>
      <c r="R358" s="81" t="s">
        <v>647</v>
      </c>
      <c r="S358" s="83" t="s">
        <v>647</v>
      </c>
      <c r="T358" s="84"/>
      <c r="U358" s="89" t="s">
        <v>592</v>
      </c>
      <c r="V358" s="84"/>
    </row>
    <row r="359" spans="1:22">
      <c r="A359" s="84"/>
      <c r="B359" s="84"/>
      <c r="C359" s="85"/>
      <c r="D359" s="86"/>
      <c r="E359" s="86"/>
      <c r="F359" s="86"/>
      <c r="G359" s="86"/>
      <c r="H359" s="86"/>
      <c r="I359" s="86"/>
      <c r="J359" s="91" t="s">
        <v>647</v>
      </c>
      <c r="K359" s="81" t="s">
        <v>647</v>
      </c>
      <c r="L359" s="88"/>
      <c r="M359" s="86"/>
      <c r="N359" s="86"/>
      <c r="O359" s="86"/>
      <c r="P359" s="86"/>
      <c r="Q359" s="86"/>
      <c r="R359" s="81" t="s">
        <v>647</v>
      </c>
      <c r="S359" s="83" t="s">
        <v>647</v>
      </c>
      <c r="T359" s="84"/>
      <c r="U359" s="89" t="s">
        <v>592</v>
      </c>
      <c r="V359" s="84"/>
    </row>
    <row r="360" spans="1:22">
      <c r="A360" s="84"/>
      <c r="B360" s="84"/>
      <c r="C360" s="85"/>
      <c r="D360" s="86"/>
      <c r="E360" s="86"/>
      <c r="F360" s="86"/>
      <c r="G360" s="86"/>
      <c r="H360" s="86"/>
      <c r="I360" s="86"/>
      <c r="J360" s="91" t="s">
        <v>647</v>
      </c>
      <c r="K360" s="81" t="s">
        <v>647</v>
      </c>
      <c r="L360" s="88"/>
      <c r="M360" s="86"/>
      <c r="N360" s="86"/>
      <c r="O360" s="86"/>
      <c r="P360" s="86"/>
      <c r="Q360" s="86"/>
      <c r="R360" s="81" t="s">
        <v>647</v>
      </c>
      <c r="S360" s="83" t="s">
        <v>647</v>
      </c>
      <c r="T360" s="84"/>
      <c r="U360" s="89" t="s">
        <v>592</v>
      </c>
      <c r="V360" s="84"/>
    </row>
    <row r="361" spans="1:22">
      <c r="A361" s="84"/>
      <c r="B361" s="84"/>
      <c r="C361" s="85"/>
      <c r="D361" s="86"/>
      <c r="E361" s="86"/>
      <c r="F361" s="86"/>
      <c r="G361" s="86"/>
      <c r="H361" s="86"/>
      <c r="I361" s="86"/>
      <c r="J361" s="91" t="s">
        <v>647</v>
      </c>
      <c r="K361" s="81" t="s">
        <v>647</v>
      </c>
      <c r="L361" s="88"/>
      <c r="M361" s="86"/>
      <c r="N361" s="86"/>
      <c r="O361" s="86"/>
      <c r="P361" s="86"/>
      <c r="Q361" s="86"/>
      <c r="R361" s="81" t="s">
        <v>647</v>
      </c>
      <c r="S361" s="83" t="s">
        <v>647</v>
      </c>
      <c r="T361" s="84"/>
      <c r="U361" s="89" t="s">
        <v>592</v>
      </c>
      <c r="V361" s="84"/>
    </row>
    <row r="362" spans="1:22">
      <c r="A362" s="84"/>
      <c r="B362" s="84"/>
      <c r="C362" s="85"/>
      <c r="D362" s="86"/>
      <c r="E362" s="86"/>
      <c r="F362" s="86"/>
      <c r="G362" s="86"/>
      <c r="H362" s="86"/>
      <c r="I362" s="86"/>
      <c r="J362" s="91" t="s">
        <v>647</v>
      </c>
      <c r="K362" s="81" t="s">
        <v>647</v>
      </c>
      <c r="L362" s="88"/>
      <c r="M362" s="86"/>
      <c r="N362" s="86"/>
      <c r="O362" s="86"/>
      <c r="P362" s="86"/>
      <c r="Q362" s="86"/>
      <c r="R362" s="81" t="s">
        <v>647</v>
      </c>
      <c r="S362" s="83" t="s">
        <v>647</v>
      </c>
      <c r="T362" s="84"/>
      <c r="U362" s="89" t="s">
        <v>592</v>
      </c>
      <c r="V362" s="84"/>
    </row>
    <row r="363" spans="1:22">
      <c r="A363" s="84"/>
      <c r="B363" s="84"/>
      <c r="C363" s="85"/>
      <c r="D363" s="86"/>
      <c r="E363" s="86"/>
      <c r="F363" s="86"/>
      <c r="G363" s="86"/>
      <c r="H363" s="86"/>
      <c r="I363" s="86"/>
      <c r="J363" s="91" t="s">
        <v>647</v>
      </c>
      <c r="K363" s="81" t="s">
        <v>647</v>
      </c>
      <c r="L363" s="88"/>
      <c r="M363" s="86"/>
      <c r="N363" s="86"/>
      <c r="O363" s="86"/>
      <c r="P363" s="86"/>
      <c r="Q363" s="86"/>
      <c r="R363" s="81" t="s">
        <v>647</v>
      </c>
      <c r="S363" s="83" t="s">
        <v>647</v>
      </c>
      <c r="T363" s="84"/>
      <c r="U363" s="89" t="s">
        <v>592</v>
      </c>
      <c r="V363" s="84"/>
    </row>
    <row r="364" spans="1:22">
      <c r="A364" s="84"/>
      <c r="B364" s="84"/>
      <c r="C364" s="85"/>
      <c r="D364" s="86"/>
      <c r="E364" s="86"/>
      <c r="F364" s="86"/>
      <c r="G364" s="86"/>
      <c r="H364" s="86"/>
      <c r="I364" s="86"/>
      <c r="J364" s="91" t="s">
        <v>647</v>
      </c>
      <c r="K364" s="81" t="s">
        <v>647</v>
      </c>
      <c r="L364" s="88"/>
      <c r="M364" s="86"/>
      <c r="N364" s="86"/>
      <c r="O364" s="86"/>
      <c r="P364" s="86"/>
      <c r="Q364" s="86"/>
      <c r="R364" s="81" t="s">
        <v>647</v>
      </c>
      <c r="S364" s="83" t="s">
        <v>647</v>
      </c>
      <c r="T364" s="84"/>
      <c r="U364" s="89" t="s">
        <v>592</v>
      </c>
      <c r="V364" s="84"/>
    </row>
    <row r="365" spans="1:22">
      <c r="A365" s="84"/>
      <c r="B365" s="84"/>
      <c r="C365" s="85"/>
      <c r="D365" s="86"/>
      <c r="E365" s="86"/>
      <c r="F365" s="86"/>
      <c r="G365" s="86"/>
      <c r="H365" s="86"/>
      <c r="I365" s="86"/>
      <c r="J365" s="91" t="s">
        <v>647</v>
      </c>
      <c r="K365" s="81" t="s">
        <v>647</v>
      </c>
      <c r="L365" s="88"/>
      <c r="M365" s="86"/>
      <c r="N365" s="86"/>
      <c r="O365" s="86"/>
      <c r="P365" s="86"/>
      <c r="Q365" s="86"/>
      <c r="R365" s="81" t="s">
        <v>647</v>
      </c>
      <c r="S365" s="83" t="s">
        <v>647</v>
      </c>
      <c r="T365" s="84"/>
      <c r="U365" s="89" t="s">
        <v>592</v>
      </c>
      <c r="V365" s="84"/>
    </row>
    <row r="366" spans="1:22">
      <c r="A366" s="84"/>
      <c r="B366" s="84"/>
      <c r="C366" s="85"/>
      <c r="D366" s="86"/>
      <c r="E366" s="86"/>
      <c r="F366" s="86"/>
      <c r="G366" s="86"/>
      <c r="H366" s="86"/>
      <c r="I366" s="86"/>
      <c r="J366" s="91" t="s">
        <v>647</v>
      </c>
      <c r="K366" s="81" t="s">
        <v>647</v>
      </c>
      <c r="L366" s="88"/>
      <c r="M366" s="86"/>
      <c r="N366" s="86"/>
      <c r="O366" s="86"/>
      <c r="P366" s="86"/>
      <c r="Q366" s="86"/>
      <c r="R366" s="81" t="s">
        <v>647</v>
      </c>
      <c r="S366" s="83" t="s">
        <v>647</v>
      </c>
      <c r="T366" s="84"/>
      <c r="U366" s="89" t="s">
        <v>592</v>
      </c>
      <c r="V366" s="84"/>
    </row>
    <row r="367" spans="1:22">
      <c r="A367" s="84"/>
      <c r="B367" s="84"/>
      <c r="C367" s="85"/>
      <c r="D367" s="86"/>
      <c r="E367" s="86"/>
      <c r="F367" s="86"/>
      <c r="G367" s="86"/>
      <c r="H367" s="86"/>
      <c r="I367" s="86"/>
      <c r="J367" s="91" t="s">
        <v>647</v>
      </c>
      <c r="K367" s="81" t="s">
        <v>647</v>
      </c>
      <c r="L367" s="88"/>
      <c r="M367" s="86"/>
      <c r="N367" s="86"/>
      <c r="O367" s="86"/>
      <c r="P367" s="86"/>
      <c r="Q367" s="86"/>
      <c r="R367" s="81" t="s">
        <v>647</v>
      </c>
      <c r="S367" s="83" t="s">
        <v>647</v>
      </c>
      <c r="T367" s="84"/>
      <c r="U367" s="89" t="s">
        <v>592</v>
      </c>
      <c r="V367" s="84"/>
    </row>
    <row r="368" spans="1:22">
      <c r="A368" s="84"/>
      <c r="B368" s="84"/>
      <c r="C368" s="85"/>
      <c r="D368" s="86"/>
      <c r="E368" s="86"/>
      <c r="F368" s="86"/>
      <c r="G368" s="86"/>
      <c r="H368" s="86"/>
      <c r="I368" s="86"/>
      <c r="J368" s="91" t="s">
        <v>647</v>
      </c>
      <c r="K368" s="81" t="s">
        <v>647</v>
      </c>
      <c r="L368" s="88"/>
      <c r="M368" s="86"/>
      <c r="N368" s="86"/>
      <c r="O368" s="86"/>
      <c r="P368" s="86"/>
      <c r="Q368" s="86"/>
      <c r="R368" s="81" t="s">
        <v>647</v>
      </c>
      <c r="S368" s="83" t="s">
        <v>647</v>
      </c>
      <c r="T368" s="84"/>
      <c r="U368" s="89" t="s">
        <v>592</v>
      </c>
      <c r="V368" s="84"/>
    </row>
    <row r="369" spans="1:22">
      <c r="A369" s="84"/>
      <c r="B369" s="84"/>
      <c r="C369" s="85"/>
      <c r="D369" s="86"/>
      <c r="E369" s="86"/>
      <c r="F369" s="86"/>
      <c r="G369" s="86"/>
      <c r="H369" s="86"/>
      <c r="I369" s="86"/>
      <c r="J369" s="91" t="s">
        <v>647</v>
      </c>
      <c r="K369" s="81" t="s">
        <v>647</v>
      </c>
      <c r="L369" s="88"/>
      <c r="M369" s="86"/>
      <c r="N369" s="86"/>
      <c r="O369" s="86"/>
      <c r="P369" s="86"/>
      <c r="Q369" s="86"/>
      <c r="R369" s="81" t="s">
        <v>647</v>
      </c>
      <c r="S369" s="83" t="s">
        <v>647</v>
      </c>
      <c r="T369" s="84"/>
      <c r="U369" s="89" t="s">
        <v>592</v>
      </c>
      <c r="V369" s="84"/>
    </row>
    <row r="370" spans="1:22">
      <c r="A370" s="84"/>
      <c r="B370" s="84"/>
      <c r="C370" s="85"/>
      <c r="D370" s="86"/>
      <c r="E370" s="86"/>
      <c r="F370" s="86"/>
      <c r="G370" s="86"/>
      <c r="H370" s="86"/>
      <c r="I370" s="86"/>
      <c r="J370" s="91" t="s">
        <v>647</v>
      </c>
      <c r="K370" s="81" t="s">
        <v>647</v>
      </c>
      <c r="L370" s="88"/>
      <c r="M370" s="86"/>
      <c r="N370" s="86"/>
      <c r="O370" s="86"/>
      <c r="P370" s="86"/>
      <c r="Q370" s="86"/>
      <c r="R370" s="81" t="s">
        <v>647</v>
      </c>
      <c r="S370" s="83" t="s">
        <v>647</v>
      </c>
      <c r="T370" s="84"/>
      <c r="U370" s="89" t="s">
        <v>592</v>
      </c>
      <c r="V370" s="84"/>
    </row>
    <row r="371" spans="1:22">
      <c r="A371" s="84"/>
      <c r="B371" s="84"/>
      <c r="C371" s="85"/>
      <c r="D371" s="86"/>
      <c r="E371" s="86"/>
      <c r="F371" s="86"/>
      <c r="G371" s="86"/>
      <c r="H371" s="86"/>
      <c r="I371" s="86"/>
      <c r="J371" s="91" t="s">
        <v>647</v>
      </c>
      <c r="K371" s="81" t="s">
        <v>647</v>
      </c>
      <c r="L371" s="88"/>
      <c r="M371" s="86"/>
      <c r="N371" s="86"/>
      <c r="O371" s="86"/>
      <c r="P371" s="86"/>
      <c r="Q371" s="86"/>
      <c r="R371" s="81" t="s">
        <v>647</v>
      </c>
      <c r="S371" s="83" t="s">
        <v>647</v>
      </c>
      <c r="T371" s="84"/>
      <c r="U371" s="89" t="s">
        <v>592</v>
      </c>
      <c r="V371" s="84"/>
    </row>
    <row r="372" spans="1:22">
      <c r="A372" s="84"/>
      <c r="B372" s="84"/>
      <c r="C372" s="85"/>
      <c r="D372" s="86"/>
      <c r="E372" s="86"/>
      <c r="F372" s="86"/>
      <c r="G372" s="86"/>
      <c r="H372" s="86"/>
      <c r="I372" s="86"/>
      <c r="J372" s="91" t="s">
        <v>647</v>
      </c>
      <c r="K372" s="81" t="s">
        <v>647</v>
      </c>
      <c r="L372" s="88"/>
      <c r="M372" s="86"/>
      <c r="N372" s="86"/>
      <c r="O372" s="86"/>
      <c r="P372" s="86"/>
      <c r="Q372" s="86"/>
      <c r="R372" s="81" t="s">
        <v>647</v>
      </c>
      <c r="S372" s="83" t="s">
        <v>647</v>
      </c>
      <c r="T372" s="84"/>
      <c r="U372" s="89" t="s">
        <v>592</v>
      </c>
      <c r="V372" s="84"/>
    </row>
    <row r="373" spans="1:22">
      <c r="A373" s="84"/>
      <c r="B373" s="84"/>
      <c r="C373" s="85"/>
      <c r="D373" s="86"/>
      <c r="E373" s="86"/>
      <c r="F373" s="86"/>
      <c r="G373" s="86"/>
      <c r="H373" s="86"/>
      <c r="I373" s="86"/>
      <c r="J373" s="91" t="s">
        <v>647</v>
      </c>
      <c r="K373" s="81" t="s">
        <v>647</v>
      </c>
      <c r="L373" s="88"/>
      <c r="M373" s="86"/>
      <c r="N373" s="86"/>
      <c r="O373" s="86"/>
      <c r="P373" s="86"/>
      <c r="Q373" s="86"/>
      <c r="R373" s="81" t="s">
        <v>647</v>
      </c>
      <c r="S373" s="83" t="s">
        <v>647</v>
      </c>
      <c r="T373" s="84"/>
      <c r="U373" s="89" t="s">
        <v>592</v>
      </c>
      <c r="V373" s="84"/>
    </row>
    <row r="374" spans="1:22">
      <c r="A374" s="84"/>
      <c r="B374" s="84"/>
      <c r="C374" s="85"/>
      <c r="D374" s="86"/>
      <c r="E374" s="86"/>
      <c r="F374" s="86"/>
      <c r="G374" s="86"/>
      <c r="H374" s="86"/>
      <c r="I374" s="86"/>
      <c r="J374" s="91" t="s">
        <v>647</v>
      </c>
      <c r="K374" s="81" t="s">
        <v>647</v>
      </c>
      <c r="L374" s="88"/>
      <c r="M374" s="86"/>
      <c r="N374" s="86"/>
      <c r="O374" s="86"/>
      <c r="P374" s="86"/>
      <c r="Q374" s="86"/>
      <c r="R374" s="81" t="s">
        <v>647</v>
      </c>
      <c r="S374" s="83" t="s">
        <v>647</v>
      </c>
      <c r="T374" s="84"/>
      <c r="U374" s="89" t="s">
        <v>592</v>
      </c>
      <c r="V374" s="84"/>
    </row>
    <row r="375" spans="1:22">
      <c r="A375" s="84"/>
      <c r="B375" s="84"/>
      <c r="C375" s="85"/>
      <c r="D375" s="86"/>
      <c r="E375" s="86"/>
      <c r="F375" s="86"/>
      <c r="G375" s="86"/>
      <c r="H375" s="86"/>
      <c r="I375" s="86"/>
      <c r="J375" s="91" t="s">
        <v>647</v>
      </c>
      <c r="K375" s="81" t="s">
        <v>647</v>
      </c>
      <c r="L375" s="88"/>
      <c r="M375" s="86"/>
      <c r="N375" s="86"/>
      <c r="O375" s="86"/>
      <c r="P375" s="86"/>
      <c r="Q375" s="86"/>
      <c r="R375" s="81" t="s">
        <v>647</v>
      </c>
      <c r="S375" s="83" t="s">
        <v>647</v>
      </c>
      <c r="T375" s="84"/>
      <c r="U375" s="89" t="s">
        <v>592</v>
      </c>
      <c r="V375" s="84"/>
    </row>
    <row r="376" spans="1:22">
      <c r="A376" s="84"/>
      <c r="B376" s="84"/>
      <c r="C376" s="85"/>
      <c r="D376" s="86"/>
      <c r="E376" s="86"/>
      <c r="F376" s="86"/>
      <c r="G376" s="86"/>
      <c r="H376" s="86"/>
      <c r="I376" s="86"/>
      <c r="J376" s="91" t="s">
        <v>647</v>
      </c>
      <c r="K376" s="81" t="s">
        <v>647</v>
      </c>
      <c r="L376" s="88"/>
      <c r="M376" s="86"/>
      <c r="N376" s="86"/>
      <c r="O376" s="86"/>
      <c r="P376" s="86"/>
      <c r="Q376" s="86"/>
      <c r="R376" s="81" t="s">
        <v>647</v>
      </c>
      <c r="S376" s="83" t="s">
        <v>647</v>
      </c>
      <c r="T376" s="84"/>
      <c r="U376" s="89" t="s">
        <v>592</v>
      </c>
      <c r="V376" s="84"/>
    </row>
    <row r="377" spans="1:22">
      <c r="A377" s="84"/>
      <c r="B377" s="84"/>
      <c r="C377" s="85"/>
      <c r="D377" s="86"/>
      <c r="E377" s="86"/>
      <c r="F377" s="86"/>
      <c r="G377" s="86"/>
      <c r="H377" s="86"/>
      <c r="I377" s="86"/>
      <c r="J377" s="91" t="s">
        <v>647</v>
      </c>
      <c r="K377" s="81" t="s">
        <v>647</v>
      </c>
      <c r="L377" s="88"/>
      <c r="M377" s="86"/>
      <c r="N377" s="86"/>
      <c r="O377" s="86"/>
      <c r="P377" s="86"/>
      <c r="Q377" s="86"/>
      <c r="R377" s="81" t="s">
        <v>647</v>
      </c>
      <c r="S377" s="83" t="s">
        <v>647</v>
      </c>
      <c r="T377" s="84"/>
      <c r="U377" s="89" t="s">
        <v>592</v>
      </c>
      <c r="V377" s="84"/>
    </row>
    <row r="378" spans="1:22">
      <c r="A378" s="84"/>
      <c r="B378" s="84"/>
      <c r="C378" s="85"/>
      <c r="D378" s="86"/>
      <c r="E378" s="86"/>
      <c r="F378" s="86"/>
      <c r="G378" s="86"/>
      <c r="H378" s="86"/>
      <c r="I378" s="86"/>
      <c r="J378" s="91" t="s">
        <v>647</v>
      </c>
      <c r="K378" s="81" t="s">
        <v>647</v>
      </c>
      <c r="L378" s="88"/>
      <c r="M378" s="86"/>
      <c r="N378" s="86"/>
      <c r="O378" s="86"/>
      <c r="P378" s="86"/>
      <c r="Q378" s="86"/>
      <c r="R378" s="81" t="s">
        <v>647</v>
      </c>
      <c r="S378" s="83" t="s">
        <v>647</v>
      </c>
      <c r="T378" s="84"/>
      <c r="U378" s="89" t="s">
        <v>592</v>
      </c>
      <c r="V378" s="84"/>
    </row>
    <row r="379" spans="1:22">
      <c r="A379" s="84"/>
      <c r="B379" s="84"/>
      <c r="C379" s="85"/>
      <c r="D379" s="86"/>
      <c r="E379" s="86"/>
      <c r="F379" s="86"/>
      <c r="G379" s="86"/>
      <c r="H379" s="86"/>
      <c r="I379" s="86"/>
      <c r="J379" s="91" t="s">
        <v>647</v>
      </c>
      <c r="K379" s="81" t="s">
        <v>647</v>
      </c>
      <c r="L379" s="88"/>
      <c r="M379" s="86"/>
      <c r="N379" s="86"/>
      <c r="O379" s="86"/>
      <c r="P379" s="86"/>
      <c r="Q379" s="86"/>
      <c r="R379" s="81" t="s">
        <v>647</v>
      </c>
      <c r="S379" s="83" t="s">
        <v>647</v>
      </c>
      <c r="T379" s="84"/>
      <c r="U379" s="89" t="s">
        <v>592</v>
      </c>
      <c r="V379" s="84"/>
    </row>
    <row r="380" spans="1:22">
      <c r="A380" s="84"/>
      <c r="B380" s="84"/>
      <c r="C380" s="85"/>
      <c r="D380" s="86"/>
      <c r="E380" s="86"/>
      <c r="F380" s="86"/>
      <c r="G380" s="86"/>
      <c r="H380" s="86"/>
      <c r="I380" s="86"/>
      <c r="J380" s="91" t="s">
        <v>647</v>
      </c>
      <c r="K380" s="81" t="s">
        <v>647</v>
      </c>
      <c r="L380" s="88"/>
      <c r="M380" s="86"/>
      <c r="N380" s="86"/>
      <c r="O380" s="86"/>
      <c r="P380" s="86"/>
      <c r="Q380" s="86"/>
      <c r="R380" s="81" t="s">
        <v>647</v>
      </c>
      <c r="S380" s="83" t="s">
        <v>647</v>
      </c>
      <c r="T380" s="84"/>
      <c r="U380" s="89" t="s">
        <v>592</v>
      </c>
      <c r="V380" s="84"/>
    </row>
    <row r="381" spans="1:22">
      <c r="A381" s="84"/>
      <c r="B381" s="84"/>
      <c r="C381" s="85"/>
      <c r="D381" s="86"/>
      <c r="E381" s="86"/>
      <c r="F381" s="86"/>
      <c r="G381" s="86"/>
      <c r="H381" s="86"/>
      <c r="I381" s="86"/>
      <c r="J381" s="91" t="s">
        <v>647</v>
      </c>
      <c r="K381" s="81" t="s">
        <v>647</v>
      </c>
      <c r="L381" s="88"/>
      <c r="M381" s="86"/>
      <c r="N381" s="86"/>
      <c r="O381" s="86"/>
      <c r="P381" s="86"/>
      <c r="Q381" s="86"/>
      <c r="R381" s="81" t="s">
        <v>647</v>
      </c>
      <c r="S381" s="83" t="s">
        <v>647</v>
      </c>
      <c r="T381" s="84"/>
      <c r="U381" s="89" t="s">
        <v>592</v>
      </c>
      <c r="V381" s="84"/>
    </row>
    <row r="382" spans="1:22">
      <c r="A382" s="84"/>
      <c r="B382" s="84"/>
      <c r="C382" s="85"/>
      <c r="D382" s="86"/>
      <c r="E382" s="86"/>
      <c r="F382" s="86"/>
      <c r="G382" s="86"/>
      <c r="H382" s="86"/>
      <c r="I382" s="86"/>
      <c r="J382" s="91" t="s">
        <v>647</v>
      </c>
      <c r="K382" s="81" t="s">
        <v>647</v>
      </c>
      <c r="L382" s="88"/>
      <c r="M382" s="86"/>
      <c r="N382" s="86"/>
      <c r="O382" s="86"/>
      <c r="P382" s="86"/>
      <c r="Q382" s="86"/>
      <c r="R382" s="81" t="s">
        <v>647</v>
      </c>
      <c r="S382" s="83" t="s">
        <v>647</v>
      </c>
      <c r="T382" s="84"/>
      <c r="U382" s="89" t="s">
        <v>592</v>
      </c>
      <c r="V382" s="84"/>
    </row>
    <row r="383" spans="1:22">
      <c r="A383" s="84"/>
      <c r="B383" s="84"/>
      <c r="C383" s="85"/>
      <c r="D383" s="86"/>
      <c r="E383" s="86"/>
      <c r="F383" s="86"/>
      <c r="G383" s="86"/>
      <c r="H383" s="86"/>
      <c r="I383" s="86"/>
      <c r="J383" s="91" t="s">
        <v>647</v>
      </c>
      <c r="K383" s="81" t="s">
        <v>647</v>
      </c>
      <c r="L383" s="88"/>
      <c r="M383" s="86"/>
      <c r="N383" s="86"/>
      <c r="O383" s="86"/>
      <c r="P383" s="86"/>
      <c r="Q383" s="86"/>
      <c r="R383" s="81" t="s">
        <v>647</v>
      </c>
      <c r="S383" s="83" t="s">
        <v>647</v>
      </c>
      <c r="T383" s="84"/>
      <c r="U383" s="89" t="s">
        <v>592</v>
      </c>
      <c r="V383" s="84"/>
    </row>
    <row r="384" spans="1:22">
      <c r="A384" s="84"/>
      <c r="B384" s="84"/>
      <c r="C384" s="85"/>
      <c r="D384" s="86"/>
      <c r="E384" s="86"/>
      <c r="F384" s="86"/>
      <c r="G384" s="86"/>
      <c r="H384" s="86"/>
      <c r="I384" s="86"/>
      <c r="J384" s="91" t="s">
        <v>647</v>
      </c>
      <c r="K384" s="81" t="s">
        <v>647</v>
      </c>
      <c r="L384" s="88"/>
      <c r="M384" s="86"/>
      <c r="N384" s="86"/>
      <c r="O384" s="86"/>
      <c r="P384" s="86"/>
      <c r="Q384" s="86"/>
      <c r="R384" s="81" t="s">
        <v>647</v>
      </c>
      <c r="S384" s="83" t="s">
        <v>647</v>
      </c>
      <c r="T384" s="84"/>
      <c r="U384" s="89" t="s">
        <v>592</v>
      </c>
      <c r="V384" s="84"/>
    </row>
    <row r="385" spans="1:22">
      <c r="A385" s="84"/>
      <c r="B385" s="84"/>
      <c r="C385" s="85"/>
      <c r="D385" s="86"/>
      <c r="E385" s="86"/>
      <c r="F385" s="86"/>
      <c r="G385" s="86"/>
      <c r="H385" s="86"/>
      <c r="I385" s="86"/>
      <c r="J385" s="91" t="s">
        <v>647</v>
      </c>
      <c r="K385" s="81" t="s">
        <v>647</v>
      </c>
      <c r="L385" s="88"/>
      <c r="M385" s="86"/>
      <c r="N385" s="86"/>
      <c r="O385" s="86"/>
      <c r="P385" s="86"/>
      <c r="Q385" s="86"/>
      <c r="R385" s="81" t="s">
        <v>647</v>
      </c>
      <c r="S385" s="83" t="s">
        <v>647</v>
      </c>
      <c r="T385" s="84"/>
      <c r="U385" s="89" t="s">
        <v>592</v>
      </c>
      <c r="V385" s="84"/>
    </row>
    <row r="386" spans="1:22">
      <c r="A386" s="84"/>
      <c r="B386" s="84"/>
      <c r="C386" s="85"/>
      <c r="D386" s="86"/>
      <c r="E386" s="86"/>
      <c r="F386" s="86"/>
      <c r="G386" s="86"/>
      <c r="H386" s="86"/>
      <c r="I386" s="86"/>
      <c r="J386" s="91" t="s">
        <v>647</v>
      </c>
      <c r="K386" s="81" t="s">
        <v>647</v>
      </c>
      <c r="L386" s="88"/>
      <c r="M386" s="86"/>
      <c r="N386" s="86"/>
      <c r="O386" s="86"/>
      <c r="P386" s="86"/>
      <c r="Q386" s="86"/>
      <c r="R386" s="81" t="s">
        <v>647</v>
      </c>
      <c r="S386" s="83" t="s">
        <v>647</v>
      </c>
      <c r="T386" s="84"/>
      <c r="U386" s="89" t="s">
        <v>592</v>
      </c>
      <c r="V386" s="84"/>
    </row>
    <row r="387" spans="1:22">
      <c r="A387" s="84"/>
      <c r="B387" s="84"/>
      <c r="C387" s="85"/>
      <c r="D387" s="86"/>
      <c r="E387" s="86"/>
      <c r="F387" s="86"/>
      <c r="G387" s="86"/>
      <c r="H387" s="86"/>
      <c r="I387" s="86"/>
      <c r="J387" s="91" t="s">
        <v>647</v>
      </c>
      <c r="K387" s="81" t="s">
        <v>647</v>
      </c>
      <c r="L387" s="88"/>
      <c r="M387" s="86"/>
      <c r="N387" s="86"/>
      <c r="O387" s="86"/>
      <c r="P387" s="86"/>
      <c r="Q387" s="86"/>
      <c r="R387" s="81" t="s">
        <v>647</v>
      </c>
      <c r="S387" s="83" t="s">
        <v>647</v>
      </c>
      <c r="T387" s="84"/>
      <c r="U387" s="89" t="s">
        <v>592</v>
      </c>
      <c r="V387" s="84"/>
    </row>
    <row r="388" spans="1:22">
      <c r="A388" s="84"/>
      <c r="B388" s="84"/>
      <c r="C388" s="85"/>
      <c r="D388" s="86"/>
      <c r="E388" s="86"/>
      <c r="F388" s="86"/>
      <c r="G388" s="86"/>
      <c r="H388" s="86"/>
      <c r="I388" s="86"/>
      <c r="J388" s="91" t="s">
        <v>647</v>
      </c>
      <c r="K388" s="81" t="s">
        <v>647</v>
      </c>
      <c r="L388" s="88"/>
      <c r="M388" s="86"/>
      <c r="N388" s="86"/>
      <c r="O388" s="86"/>
      <c r="P388" s="86"/>
      <c r="Q388" s="86"/>
      <c r="R388" s="81" t="s">
        <v>647</v>
      </c>
      <c r="S388" s="83" t="s">
        <v>647</v>
      </c>
      <c r="T388" s="84"/>
      <c r="U388" s="89" t="s">
        <v>592</v>
      </c>
      <c r="V388" s="84"/>
    </row>
    <row r="389" spans="1:22">
      <c r="A389" s="84"/>
      <c r="B389" s="84"/>
      <c r="C389" s="85"/>
      <c r="D389" s="86"/>
      <c r="E389" s="86"/>
      <c r="F389" s="86"/>
      <c r="G389" s="86"/>
      <c r="H389" s="86"/>
      <c r="I389" s="86"/>
      <c r="J389" s="91" t="s">
        <v>647</v>
      </c>
      <c r="K389" s="81" t="s">
        <v>647</v>
      </c>
      <c r="L389" s="88"/>
      <c r="M389" s="86"/>
      <c r="N389" s="86"/>
      <c r="O389" s="86"/>
      <c r="P389" s="86"/>
      <c r="Q389" s="86"/>
      <c r="R389" s="81" t="s">
        <v>647</v>
      </c>
      <c r="S389" s="83" t="s">
        <v>647</v>
      </c>
      <c r="T389" s="84"/>
      <c r="U389" s="89" t="s">
        <v>592</v>
      </c>
      <c r="V389" s="84"/>
    </row>
    <row r="390" spans="1:22">
      <c r="A390" s="84"/>
      <c r="B390" s="84"/>
      <c r="C390" s="85"/>
      <c r="D390" s="86"/>
      <c r="E390" s="86"/>
      <c r="F390" s="86"/>
      <c r="G390" s="86"/>
      <c r="H390" s="86"/>
      <c r="I390" s="86"/>
      <c r="J390" s="91" t="s">
        <v>647</v>
      </c>
      <c r="K390" s="81" t="s">
        <v>647</v>
      </c>
      <c r="L390" s="88"/>
      <c r="M390" s="86"/>
      <c r="N390" s="86"/>
      <c r="O390" s="86"/>
      <c r="P390" s="86"/>
      <c r="Q390" s="86"/>
      <c r="R390" s="81" t="s">
        <v>647</v>
      </c>
      <c r="S390" s="83" t="s">
        <v>647</v>
      </c>
      <c r="T390" s="84"/>
      <c r="U390" s="89" t="s">
        <v>592</v>
      </c>
      <c r="V390" s="84"/>
    </row>
    <row r="391" spans="1:22">
      <c r="A391" s="84"/>
      <c r="B391" s="84"/>
      <c r="C391" s="85"/>
      <c r="D391" s="86"/>
      <c r="E391" s="86"/>
      <c r="F391" s="86"/>
      <c r="G391" s="86"/>
      <c r="H391" s="86"/>
      <c r="I391" s="86"/>
      <c r="J391" s="91" t="s">
        <v>647</v>
      </c>
      <c r="K391" s="81" t="s">
        <v>647</v>
      </c>
      <c r="L391" s="88"/>
      <c r="M391" s="86"/>
      <c r="N391" s="86"/>
      <c r="O391" s="86"/>
      <c r="P391" s="86"/>
      <c r="Q391" s="86"/>
      <c r="R391" s="81" t="s">
        <v>647</v>
      </c>
      <c r="S391" s="83" t="s">
        <v>647</v>
      </c>
      <c r="T391" s="84"/>
      <c r="U391" s="89" t="s">
        <v>592</v>
      </c>
      <c r="V391" s="84"/>
    </row>
    <row r="392" spans="1:22">
      <c r="A392" s="84"/>
      <c r="B392" s="84"/>
      <c r="C392" s="85"/>
      <c r="D392" s="86"/>
      <c r="E392" s="86"/>
      <c r="F392" s="86"/>
      <c r="G392" s="86"/>
      <c r="H392" s="86"/>
      <c r="I392" s="86"/>
      <c r="J392" s="91" t="s">
        <v>647</v>
      </c>
      <c r="K392" s="81" t="s">
        <v>647</v>
      </c>
      <c r="L392" s="88"/>
      <c r="M392" s="86"/>
      <c r="N392" s="86"/>
      <c r="O392" s="86"/>
      <c r="P392" s="86"/>
      <c r="Q392" s="86"/>
      <c r="R392" s="81" t="s">
        <v>647</v>
      </c>
      <c r="S392" s="83" t="s">
        <v>647</v>
      </c>
      <c r="T392" s="84"/>
      <c r="U392" s="89" t="s">
        <v>592</v>
      </c>
      <c r="V392" s="84"/>
    </row>
    <row r="393" spans="1:22">
      <c r="A393" s="84"/>
      <c r="B393" s="84"/>
      <c r="C393" s="85"/>
      <c r="D393" s="86"/>
      <c r="E393" s="86"/>
      <c r="F393" s="86"/>
      <c r="G393" s="86"/>
      <c r="H393" s="86"/>
      <c r="I393" s="86"/>
      <c r="J393" s="91" t="s">
        <v>647</v>
      </c>
      <c r="K393" s="81" t="s">
        <v>647</v>
      </c>
      <c r="L393" s="88"/>
      <c r="M393" s="86"/>
      <c r="N393" s="86"/>
      <c r="O393" s="86"/>
      <c r="P393" s="86"/>
      <c r="Q393" s="86"/>
      <c r="R393" s="81" t="s">
        <v>647</v>
      </c>
      <c r="S393" s="83" t="s">
        <v>647</v>
      </c>
      <c r="T393" s="84"/>
      <c r="U393" s="89" t="s">
        <v>592</v>
      </c>
      <c r="V393" s="84"/>
    </row>
    <row r="394" spans="1:22">
      <c r="A394" s="84"/>
      <c r="B394" s="84"/>
      <c r="C394" s="85"/>
      <c r="D394" s="86"/>
      <c r="E394" s="86"/>
      <c r="F394" s="86"/>
      <c r="G394" s="86"/>
      <c r="H394" s="86"/>
      <c r="I394" s="86"/>
      <c r="J394" s="91" t="s">
        <v>647</v>
      </c>
      <c r="K394" s="81" t="s">
        <v>647</v>
      </c>
      <c r="L394" s="88"/>
      <c r="M394" s="86"/>
      <c r="N394" s="86"/>
      <c r="O394" s="86"/>
      <c r="P394" s="86"/>
      <c r="Q394" s="86"/>
      <c r="R394" s="81" t="s">
        <v>647</v>
      </c>
      <c r="S394" s="83" t="s">
        <v>647</v>
      </c>
      <c r="T394" s="84"/>
      <c r="U394" s="89" t="s">
        <v>592</v>
      </c>
      <c r="V394" s="84"/>
    </row>
    <row r="395" spans="1:22">
      <c r="A395" s="84"/>
      <c r="B395" s="84"/>
      <c r="C395" s="85"/>
      <c r="D395" s="86"/>
      <c r="E395" s="86"/>
      <c r="F395" s="86"/>
      <c r="G395" s="86"/>
      <c r="H395" s="86"/>
      <c r="I395" s="86"/>
      <c r="J395" s="91" t="s">
        <v>647</v>
      </c>
      <c r="K395" s="81" t="s">
        <v>647</v>
      </c>
      <c r="L395" s="88"/>
      <c r="M395" s="86"/>
      <c r="N395" s="86"/>
      <c r="O395" s="86"/>
      <c r="P395" s="86"/>
      <c r="Q395" s="86"/>
      <c r="R395" s="81" t="s">
        <v>647</v>
      </c>
      <c r="S395" s="83" t="s">
        <v>647</v>
      </c>
      <c r="T395" s="84"/>
      <c r="U395" s="89" t="s">
        <v>592</v>
      </c>
      <c r="V395" s="84"/>
    </row>
    <row r="396" spans="1:22">
      <c r="A396" s="84"/>
      <c r="B396" s="84"/>
      <c r="C396" s="85"/>
      <c r="D396" s="86"/>
      <c r="E396" s="86"/>
      <c r="F396" s="86"/>
      <c r="G396" s="86"/>
      <c r="H396" s="86"/>
      <c r="I396" s="86"/>
      <c r="J396" s="91" t="s">
        <v>647</v>
      </c>
      <c r="K396" s="81" t="s">
        <v>647</v>
      </c>
      <c r="L396" s="88"/>
      <c r="M396" s="86"/>
      <c r="N396" s="86"/>
      <c r="O396" s="86"/>
      <c r="P396" s="86"/>
      <c r="Q396" s="86"/>
      <c r="R396" s="81" t="s">
        <v>647</v>
      </c>
      <c r="S396" s="83" t="s">
        <v>647</v>
      </c>
      <c r="T396" s="84"/>
      <c r="U396" s="89" t="s">
        <v>592</v>
      </c>
      <c r="V396" s="84"/>
    </row>
    <row r="397" spans="1:22">
      <c r="A397" s="84"/>
      <c r="B397" s="84"/>
      <c r="C397" s="85"/>
      <c r="D397" s="86"/>
      <c r="E397" s="86"/>
      <c r="F397" s="86"/>
      <c r="G397" s="86"/>
      <c r="H397" s="86"/>
      <c r="I397" s="86"/>
      <c r="J397" s="91" t="s">
        <v>647</v>
      </c>
      <c r="K397" s="81" t="s">
        <v>647</v>
      </c>
      <c r="L397" s="88"/>
      <c r="M397" s="86"/>
      <c r="N397" s="86"/>
      <c r="O397" s="86"/>
      <c r="P397" s="86"/>
      <c r="Q397" s="86"/>
      <c r="R397" s="81" t="s">
        <v>647</v>
      </c>
      <c r="S397" s="83" t="s">
        <v>647</v>
      </c>
      <c r="T397" s="84"/>
      <c r="U397" s="89" t="s">
        <v>592</v>
      </c>
      <c r="V397" s="84"/>
    </row>
    <row r="398" spans="1:22">
      <c r="A398" s="84"/>
      <c r="B398" s="84"/>
      <c r="C398" s="85"/>
      <c r="D398" s="86"/>
      <c r="E398" s="86"/>
      <c r="F398" s="86"/>
      <c r="G398" s="86"/>
      <c r="H398" s="86"/>
      <c r="I398" s="86"/>
      <c r="J398" s="91" t="s">
        <v>647</v>
      </c>
      <c r="K398" s="81" t="s">
        <v>647</v>
      </c>
      <c r="L398" s="88"/>
      <c r="M398" s="86"/>
      <c r="N398" s="86"/>
      <c r="O398" s="86"/>
      <c r="P398" s="86"/>
      <c r="Q398" s="86"/>
      <c r="R398" s="81" t="s">
        <v>647</v>
      </c>
      <c r="S398" s="83" t="s">
        <v>647</v>
      </c>
      <c r="T398" s="84"/>
      <c r="U398" s="89" t="s">
        <v>592</v>
      </c>
      <c r="V398" s="84"/>
    </row>
    <row r="399" spans="1:22">
      <c r="A399" s="84"/>
      <c r="B399" s="84"/>
      <c r="C399" s="85"/>
      <c r="D399" s="86"/>
      <c r="E399" s="86"/>
      <c r="F399" s="86"/>
      <c r="G399" s="86"/>
      <c r="H399" s="86"/>
      <c r="I399" s="86"/>
      <c r="J399" s="91" t="s">
        <v>647</v>
      </c>
      <c r="K399" s="81" t="s">
        <v>647</v>
      </c>
      <c r="L399" s="88"/>
      <c r="M399" s="86"/>
      <c r="N399" s="86"/>
      <c r="O399" s="86"/>
      <c r="P399" s="86"/>
      <c r="Q399" s="86"/>
      <c r="R399" s="81" t="s">
        <v>647</v>
      </c>
      <c r="S399" s="83" t="s">
        <v>647</v>
      </c>
      <c r="T399" s="84"/>
      <c r="U399" s="89" t="s">
        <v>592</v>
      </c>
      <c r="V399" s="84"/>
    </row>
    <row r="400" spans="1:22">
      <c r="A400" s="84"/>
      <c r="B400" s="84"/>
      <c r="C400" s="85"/>
      <c r="D400" s="86"/>
      <c r="E400" s="86"/>
      <c r="F400" s="86"/>
      <c r="G400" s="86"/>
      <c r="H400" s="86"/>
      <c r="I400" s="86"/>
      <c r="J400" s="91" t="s">
        <v>647</v>
      </c>
      <c r="K400" s="81" t="s">
        <v>647</v>
      </c>
      <c r="L400" s="88"/>
      <c r="M400" s="86"/>
      <c r="N400" s="86"/>
      <c r="O400" s="86"/>
      <c r="P400" s="86"/>
      <c r="Q400" s="86"/>
      <c r="R400" s="81" t="s">
        <v>647</v>
      </c>
      <c r="S400" s="83" t="s">
        <v>647</v>
      </c>
      <c r="T400" s="84"/>
      <c r="U400" s="89" t="s">
        <v>592</v>
      </c>
      <c r="V400" s="84"/>
    </row>
    <row r="401" spans="1:22">
      <c r="A401" s="84"/>
      <c r="B401" s="84"/>
      <c r="C401" s="85"/>
      <c r="D401" s="86"/>
      <c r="E401" s="86"/>
      <c r="F401" s="86"/>
      <c r="G401" s="86"/>
      <c r="H401" s="86"/>
      <c r="I401" s="86"/>
      <c r="J401" s="91" t="s">
        <v>647</v>
      </c>
      <c r="K401" s="81" t="s">
        <v>647</v>
      </c>
      <c r="L401" s="88"/>
      <c r="M401" s="86"/>
      <c r="N401" s="86"/>
      <c r="O401" s="86"/>
      <c r="P401" s="86"/>
      <c r="Q401" s="86"/>
      <c r="R401" s="81" t="s">
        <v>647</v>
      </c>
      <c r="S401" s="83" t="s">
        <v>647</v>
      </c>
      <c r="T401" s="84"/>
      <c r="U401" s="89" t="s">
        <v>592</v>
      </c>
      <c r="V401" s="84"/>
    </row>
    <row r="402" spans="1:22">
      <c r="A402" s="84"/>
      <c r="B402" s="84"/>
      <c r="C402" s="85"/>
      <c r="D402" s="86"/>
      <c r="E402" s="86"/>
      <c r="F402" s="86"/>
      <c r="G402" s="86"/>
      <c r="H402" s="86"/>
      <c r="I402" s="86"/>
      <c r="J402" s="91" t="s">
        <v>647</v>
      </c>
      <c r="K402" s="81" t="s">
        <v>647</v>
      </c>
      <c r="L402" s="88"/>
      <c r="M402" s="86"/>
      <c r="N402" s="86"/>
      <c r="O402" s="86"/>
      <c r="P402" s="86"/>
      <c r="Q402" s="86"/>
      <c r="R402" s="81" t="s">
        <v>647</v>
      </c>
      <c r="S402" s="83" t="s">
        <v>647</v>
      </c>
      <c r="T402" s="84"/>
      <c r="U402" s="89" t="s">
        <v>592</v>
      </c>
      <c r="V402" s="84"/>
    </row>
    <row r="403" spans="1:22">
      <c r="A403" s="84"/>
      <c r="B403" s="84"/>
      <c r="C403" s="85"/>
      <c r="D403" s="86"/>
      <c r="E403" s="86"/>
      <c r="F403" s="86"/>
      <c r="G403" s="86"/>
      <c r="H403" s="86"/>
      <c r="I403" s="86"/>
      <c r="J403" s="91" t="s">
        <v>647</v>
      </c>
      <c r="K403" s="81" t="s">
        <v>647</v>
      </c>
      <c r="L403" s="88"/>
      <c r="M403" s="86"/>
      <c r="N403" s="86"/>
      <c r="O403" s="86"/>
      <c r="P403" s="86"/>
      <c r="Q403" s="86"/>
      <c r="R403" s="81" t="s">
        <v>647</v>
      </c>
      <c r="S403" s="83" t="s">
        <v>647</v>
      </c>
      <c r="T403" s="84"/>
      <c r="U403" s="89" t="s">
        <v>592</v>
      </c>
      <c r="V403" s="84"/>
    </row>
    <row r="404" spans="1:22">
      <c r="A404" s="84"/>
      <c r="B404" s="84"/>
      <c r="C404" s="85"/>
      <c r="D404" s="86"/>
      <c r="E404" s="86"/>
      <c r="F404" s="86"/>
      <c r="G404" s="86"/>
      <c r="H404" s="86"/>
      <c r="I404" s="86"/>
      <c r="J404" s="91" t="s">
        <v>647</v>
      </c>
      <c r="K404" s="81" t="s">
        <v>647</v>
      </c>
      <c r="L404" s="88"/>
      <c r="M404" s="86"/>
      <c r="N404" s="86"/>
      <c r="O404" s="86"/>
      <c r="P404" s="86"/>
      <c r="Q404" s="86"/>
      <c r="R404" s="81" t="s">
        <v>647</v>
      </c>
      <c r="S404" s="83" t="s">
        <v>647</v>
      </c>
      <c r="T404" s="84"/>
      <c r="U404" s="89" t="s">
        <v>592</v>
      </c>
      <c r="V404" s="84"/>
    </row>
    <row r="405" spans="1:22">
      <c r="A405" s="84"/>
      <c r="B405" s="84"/>
      <c r="C405" s="85"/>
      <c r="D405" s="86"/>
      <c r="E405" s="86"/>
      <c r="F405" s="86"/>
      <c r="G405" s="86"/>
      <c r="H405" s="86"/>
      <c r="I405" s="86"/>
      <c r="J405" s="91" t="s">
        <v>647</v>
      </c>
      <c r="K405" s="81" t="s">
        <v>647</v>
      </c>
      <c r="L405" s="88"/>
      <c r="M405" s="86"/>
      <c r="N405" s="86"/>
      <c r="O405" s="86"/>
      <c r="P405" s="86"/>
      <c r="Q405" s="86"/>
      <c r="R405" s="81" t="s">
        <v>647</v>
      </c>
      <c r="S405" s="83" t="s">
        <v>647</v>
      </c>
      <c r="T405" s="84"/>
      <c r="U405" s="89" t="s">
        <v>592</v>
      </c>
      <c r="V405" s="84"/>
    </row>
    <row r="406" spans="1:22">
      <c r="A406" s="84"/>
      <c r="B406" s="84"/>
      <c r="C406" s="85"/>
      <c r="D406" s="86"/>
      <c r="E406" s="86"/>
      <c r="F406" s="86"/>
      <c r="G406" s="86"/>
      <c r="H406" s="86"/>
      <c r="I406" s="86"/>
      <c r="J406" s="91" t="s">
        <v>647</v>
      </c>
      <c r="K406" s="81" t="s">
        <v>647</v>
      </c>
      <c r="L406" s="88"/>
      <c r="M406" s="86"/>
      <c r="N406" s="86"/>
      <c r="O406" s="86"/>
      <c r="P406" s="86"/>
      <c r="Q406" s="86"/>
      <c r="R406" s="81" t="s">
        <v>647</v>
      </c>
      <c r="S406" s="83" t="s">
        <v>647</v>
      </c>
      <c r="T406" s="84"/>
      <c r="U406" s="89" t="s">
        <v>592</v>
      </c>
      <c r="V406" s="84"/>
    </row>
    <row r="407" spans="1:22">
      <c r="A407" s="84"/>
      <c r="B407" s="84"/>
      <c r="C407" s="85"/>
      <c r="D407" s="86"/>
      <c r="E407" s="86"/>
      <c r="F407" s="86"/>
      <c r="G407" s="86"/>
      <c r="H407" s="86"/>
      <c r="I407" s="86"/>
      <c r="J407" s="91" t="s">
        <v>647</v>
      </c>
      <c r="K407" s="81" t="s">
        <v>647</v>
      </c>
      <c r="L407" s="88"/>
      <c r="M407" s="86"/>
      <c r="N407" s="86"/>
      <c r="O407" s="86"/>
      <c r="P407" s="86"/>
      <c r="Q407" s="86"/>
      <c r="R407" s="81" t="s">
        <v>647</v>
      </c>
      <c r="S407" s="83" t="s">
        <v>647</v>
      </c>
      <c r="T407" s="84"/>
      <c r="U407" s="89" t="s">
        <v>592</v>
      </c>
      <c r="V407" s="84"/>
    </row>
    <row r="408" spans="1:22">
      <c r="A408" s="84"/>
      <c r="B408" s="84"/>
      <c r="C408" s="85"/>
      <c r="D408" s="86"/>
      <c r="E408" s="86"/>
      <c r="F408" s="86"/>
      <c r="G408" s="86"/>
      <c r="H408" s="86"/>
      <c r="I408" s="86"/>
      <c r="J408" s="91" t="s">
        <v>647</v>
      </c>
      <c r="K408" s="81" t="s">
        <v>647</v>
      </c>
      <c r="L408" s="88"/>
      <c r="M408" s="86"/>
      <c r="N408" s="86"/>
      <c r="O408" s="86"/>
      <c r="P408" s="86"/>
      <c r="Q408" s="86"/>
      <c r="R408" s="81" t="s">
        <v>647</v>
      </c>
      <c r="S408" s="83" t="s">
        <v>647</v>
      </c>
      <c r="T408" s="84"/>
      <c r="U408" s="89" t="s">
        <v>592</v>
      </c>
      <c r="V408" s="84"/>
    </row>
    <row r="409" spans="1:22">
      <c r="A409" s="84"/>
      <c r="B409" s="84"/>
      <c r="C409" s="85"/>
      <c r="D409" s="86"/>
      <c r="E409" s="86"/>
      <c r="F409" s="86"/>
      <c r="G409" s="86"/>
      <c r="H409" s="86"/>
      <c r="I409" s="86"/>
      <c r="J409" s="91" t="s">
        <v>647</v>
      </c>
      <c r="K409" s="81" t="s">
        <v>647</v>
      </c>
      <c r="L409" s="88"/>
      <c r="M409" s="86"/>
      <c r="N409" s="86"/>
      <c r="O409" s="86"/>
      <c r="P409" s="86"/>
      <c r="Q409" s="86"/>
      <c r="R409" s="81" t="s">
        <v>647</v>
      </c>
      <c r="S409" s="83" t="s">
        <v>647</v>
      </c>
      <c r="T409" s="84"/>
      <c r="U409" s="89" t="s">
        <v>592</v>
      </c>
      <c r="V409" s="84"/>
    </row>
    <row r="410" spans="1:22">
      <c r="A410" s="84"/>
      <c r="B410" s="84"/>
      <c r="C410" s="85"/>
      <c r="D410" s="86"/>
      <c r="E410" s="86"/>
      <c r="F410" s="86"/>
      <c r="G410" s="86"/>
      <c r="H410" s="86"/>
      <c r="I410" s="86"/>
      <c r="J410" s="91" t="s">
        <v>647</v>
      </c>
      <c r="K410" s="81" t="s">
        <v>647</v>
      </c>
      <c r="L410" s="88"/>
      <c r="M410" s="86"/>
      <c r="N410" s="86"/>
      <c r="O410" s="86"/>
      <c r="P410" s="86"/>
      <c r="Q410" s="86"/>
      <c r="R410" s="81" t="s">
        <v>647</v>
      </c>
      <c r="S410" s="83" t="s">
        <v>647</v>
      </c>
      <c r="T410" s="84"/>
      <c r="U410" s="89" t="s">
        <v>592</v>
      </c>
      <c r="V410" s="84"/>
    </row>
    <row r="411" spans="1:22">
      <c r="A411" s="84"/>
      <c r="B411" s="84"/>
      <c r="C411" s="85"/>
      <c r="D411" s="86"/>
      <c r="E411" s="86"/>
      <c r="F411" s="86"/>
      <c r="G411" s="86"/>
      <c r="H411" s="86"/>
      <c r="I411" s="86"/>
      <c r="J411" s="91" t="s">
        <v>647</v>
      </c>
      <c r="K411" s="81" t="s">
        <v>647</v>
      </c>
      <c r="L411" s="88"/>
      <c r="M411" s="86"/>
      <c r="N411" s="86"/>
      <c r="O411" s="86"/>
      <c r="P411" s="86"/>
      <c r="Q411" s="86"/>
      <c r="R411" s="81" t="s">
        <v>647</v>
      </c>
      <c r="S411" s="83" t="s">
        <v>647</v>
      </c>
      <c r="T411" s="84"/>
      <c r="U411" s="89" t="s">
        <v>592</v>
      </c>
      <c r="V411" s="84"/>
    </row>
    <row r="412" spans="1:22">
      <c r="A412" s="84"/>
      <c r="B412" s="84"/>
      <c r="C412" s="85"/>
      <c r="D412" s="86"/>
      <c r="E412" s="86"/>
      <c r="F412" s="86"/>
      <c r="G412" s="86"/>
      <c r="H412" s="86"/>
      <c r="I412" s="86"/>
      <c r="J412" s="91" t="s">
        <v>647</v>
      </c>
      <c r="K412" s="81" t="s">
        <v>647</v>
      </c>
      <c r="L412" s="88"/>
      <c r="M412" s="86"/>
      <c r="N412" s="86"/>
      <c r="O412" s="86"/>
      <c r="P412" s="86"/>
      <c r="Q412" s="86"/>
      <c r="R412" s="81" t="s">
        <v>647</v>
      </c>
      <c r="S412" s="83" t="s">
        <v>647</v>
      </c>
      <c r="T412" s="84"/>
      <c r="U412" s="89" t="s">
        <v>592</v>
      </c>
      <c r="V412" s="84"/>
    </row>
    <row r="413" spans="1:22">
      <c r="A413" s="84"/>
      <c r="B413" s="84"/>
      <c r="C413" s="85"/>
      <c r="D413" s="86"/>
      <c r="E413" s="86"/>
      <c r="F413" s="86"/>
      <c r="G413" s="86"/>
      <c r="H413" s="86"/>
      <c r="I413" s="86"/>
      <c r="J413" s="91" t="s">
        <v>647</v>
      </c>
      <c r="K413" s="81" t="s">
        <v>647</v>
      </c>
      <c r="L413" s="88"/>
      <c r="M413" s="86"/>
      <c r="N413" s="86"/>
      <c r="O413" s="86"/>
      <c r="P413" s="86"/>
      <c r="Q413" s="86"/>
      <c r="R413" s="81" t="s">
        <v>647</v>
      </c>
      <c r="S413" s="83" t="s">
        <v>647</v>
      </c>
      <c r="T413" s="84"/>
      <c r="U413" s="89" t="s">
        <v>592</v>
      </c>
      <c r="V413" s="84"/>
    </row>
    <row r="414" spans="1:22">
      <c r="A414" s="84"/>
      <c r="B414" s="84"/>
      <c r="C414" s="85"/>
      <c r="D414" s="86"/>
      <c r="E414" s="86"/>
      <c r="F414" s="86"/>
      <c r="G414" s="86"/>
      <c r="H414" s="86"/>
      <c r="I414" s="86"/>
      <c r="J414" s="91" t="s">
        <v>647</v>
      </c>
      <c r="K414" s="81" t="s">
        <v>647</v>
      </c>
      <c r="L414" s="88"/>
      <c r="M414" s="86"/>
      <c r="N414" s="86"/>
      <c r="O414" s="86"/>
      <c r="P414" s="86"/>
      <c r="Q414" s="86"/>
      <c r="R414" s="81" t="s">
        <v>647</v>
      </c>
      <c r="S414" s="83" t="s">
        <v>647</v>
      </c>
      <c r="T414" s="84"/>
      <c r="U414" s="89" t="s">
        <v>592</v>
      </c>
      <c r="V414" s="84"/>
    </row>
    <row r="415" spans="1:22">
      <c r="A415" s="84"/>
      <c r="B415" s="84"/>
      <c r="C415" s="85"/>
      <c r="D415" s="86"/>
      <c r="E415" s="86"/>
      <c r="F415" s="86"/>
      <c r="G415" s="86"/>
      <c r="H415" s="86"/>
      <c r="I415" s="86"/>
      <c r="J415" s="91" t="s">
        <v>647</v>
      </c>
      <c r="K415" s="81" t="s">
        <v>647</v>
      </c>
      <c r="L415" s="88"/>
      <c r="M415" s="86"/>
      <c r="N415" s="86"/>
      <c r="O415" s="86"/>
      <c r="P415" s="86"/>
      <c r="Q415" s="86"/>
      <c r="R415" s="81" t="s">
        <v>647</v>
      </c>
      <c r="S415" s="83" t="s">
        <v>647</v>
      </c>
      <c r="T415" s="84"/>
      <c r="U415" s="89" t="s">
        <v>592</v>
      </c>
      <c r="V415" s="84"/>
    </row>
    <row r="416" spans="1:22">
      <c r="A416" s="84"/>
      <c r="B416" s="84"/>
      <c r="C416" s="85"/>
      <c r="D416" s="86"/>
      <c r="E416" s="86"/>
      <c r="F416" s="86"/>
      <c r="G416" s="86"/>
      <c r="H416" s="86"/>
      <c r="I416" s="86"/>
      <c r="J416" s="91" t="s">
        <v>647</v>
      </c>
      <c r="K416" s="81" t="s">
        <v>647</v>
      </c>
      <c r="L416" s="88"/>
      <c r="M416" s="86"/>
      <c r="N416" s="86"/>
      <c r="O416" s="86"/>
      <c r="P416" s="86"/>
      <c r="Q416" s="86"/>
      <c r="R416" s="81" t="s">
        <v>647</v>
      </c>
      <c r="S416" s="83" t="s">
        <v>647</v>
      </c>
      <c r="T416" s="84"/>
      <c r="U416" s="89" t="s">
        <v>592</v>
      </c>
      <c r="V416" s="84"/>
    </row>
    <row r="417" spans="1:22">
      <c r="A417" s="84"/>
      <c r="B417" s="84"/>
      <c r="C417" s="85"/>
      <c r="D417" s="86"/>
      <c r="E417" s="86"/>
      <c r="F417" s="86"/>
      <c r="G417" s="86"/>
      <c r="H417" s="86"/>
      <c r="I417" s="86"/>
      <c r="J417" s="91" t="s">
        <v>647</v>
      </c>
      <c r="K417" s="81" t="s">
        <v>647</v>
      </c>
      <c r="L417" s="88"/>
      <c r="M417" s="86"/>
      <c r="N417" s="86"/>
      <c r="O417" s="86"/>
      <c r="P417" s="86"/>
      <c r="Q417" s="86"/>
      <c r="R417" s="81" t="s">
        <v>647</v>
      </c>
      <c r="S417" s="83" t="s">
        <v>647</v>
      </c>
      <c r="T417" s="84"/>
      <c r="U417" s="89" t="s">
        <v>592</v>
      </c>
      <c r="V417" s="84"/>
    </row>
    <row r="418" spans="1:22">
      <c r="A418" s="84"/>
      <c r="B418" s="84"/>
      <c r="C418" s="85"/>
      <c r="D418" s="86"/>
      <c r="E418" s="86"/>
      <c r="F418" s="86"/>
      <c r="G418" s="86"/>
      <c r="H418" s="86"/>
      <c r="I418" s="86"/>
      <c r="J418" s="91" t="s">
        <v>647</v>
      </c>
      <c r="K418" s="81" t="s">
        <v>647</v>
      </c>
      <c r="L418" s="88"/>
      <c r="M418" s="86"/>
      <c r="N418" s="86"/>
      <c r="O418" s="86"/>
      <c r="P418" s="86"/>
      <c r="Q418" s="86"/>
      <c r="R418" s="81" t="s">
        <v>647</v>
      </c>
      <c r="S418" s="83" t="s">
        <v>647</v>
      </c>
      <c r="T418" s="84"/>
      <c r="U418" s="89" t="s">
        <v>592</v>
      </c>
      <c r="V418" s="84"/>
    </row>
    <row r="419" spans="1:22">
      <c r="A419" s="84"/>
      <c r="B419" s="84"/>
      <c r="C419" s="85"/>
      <c r="D419" s="86"/>
      <c r="E419" s="86"/>
      <c r="F419" s="86"/>
      <c r="G419" s="86"/>
      <c r="H419" s="86"/>
      <c r="I419" s="86"/>
      <c r="J419" s="91" t="s">
        <v>647</v>
      </c>
      <c r="K419" s="81" t="s">
        <v>647</v>
      </c>
      <c r="L419" s="88"/>
      <c r="M419" s="86"/>
      <c r="N419" s="86"/>
      <c r="O419" s="86"/>
      <c r="P419" s="86"/>
      <c r="Q419" s="86"/>
      <c r="R419" s="81" t="s">
        <v>647</v>
      </c>
      <c r="S419" s="83" t="s">
        <v>647</v>
      </c>
      <c r="T419" s="84"/>
      <c r="U419" s="89" t="s">
        <v>592</v>
      </c>
      <c r="V419" s="84"/>
    </row>
    <row r="420" spans="1:22">
      <c r="A420" s="84"/>
      <c r="B420" s="84"/>
      <c r="C420" s="85"/>
      <c r="D420" s="86"/>
      <c r="E420" s="86"/>
      <c r="F420" s="86"/>
      <c r="G420" s="86"/>
      <c r="H420" s="86"/>
      <c r="I420" s="86"/>
      <c r="J420" s="91" t="s">
        <v>647</v>
      </c>
      <c r="K420" s="81" t="s">
        <v>647</v>
      </c>
      <c r="L420" s="88"/>
      <c r="M420" s="86"/>
      <c r="N420" s="86"/>
      <c r="O420" s="86"/>
      <c r="P420" s="86"/>
      <c r="Q420" s="86"/>
      <c r="R420" s="81" t="s">
        <v>647</v>
      </c>
      <c r="S420" s="83" t="s">
        <v>647</v>
      </c>
      <c r="T420" s="84"/>
      <c r="U420" s="89" t="s">
        <v>592</v>
      </c>
      <c r="V420" s="84"/>
    </row>
    <row r="421" spans="1:22">
      <c r="A421" s="84"/>
      <c r="B421" s="84"/>
      <c r="C421" s="85"/>
      <c r="D421" s="86"/>
      <c r="E421" s="86"/>
      <c r="F421" s="86"/>
      <c r="G421" s="86"/>
      <c r="H421" s="86"/>
      <c r="I421" s="86"/>
      <c r="J421" s="91" t="s">
        <v>647</v>
      </c>
      <c r="K421" s="81" t="s">
        <v>647</v>
      </c>
      <c r="L421" s="88"/>
      <c r="M421" s="86"/>
      <c r="N421" s="86"/>
      <c r="O421" s="86"/>
      <c r="P421" s="86"/>
      <c r="Q421" s="86"/>
      <c r="R421" s="81" t="s">
        <v>647</v>
      </c>
      <c r="S421" s="83" t="s">
        <v>647</v>
      </c>
      <c r="T421" s="84"/>
      <c r="U421" s="89" t="s">
        <v>592</v>
      </c>
      <c r="V421" s="84"/>
    </row>
    <row r="422" spans="1:22">
      <c r="A422" s="84"/>
      <c r="B422" s="84"/>
      <c r="C422" s="85"/>
      <c r="D422" s="86"/>
      <c r="E422" s="86"/>
      <c r="F422" s="86"/>
      <c r="G422" s="86"/>
      <c r="H422" s="86"/>
      <c r="I422" s="86"/>
      <c r="J422" s="91" t="s">
        <v>647</v>
      </c>
      <c r="K422" s="81" t="s">
        <v>647</v>
      </c>
      <c r="L422" s="88"/>
      <c r="M422" s="86"/>
      <c r="N422" s="86"/>
      <c r="O422" s="86"/>
      <c r="P422" s="86"/>
      <c r="Q422" s="86"/>
      <c r="R422" s="81" t="s">
        <v>647</v>
      </c>
      <c r="S422" s="83" t="s">
        <v>647</v>
      </c>
      <c r="T422" s="84"/>
      <c r="U422" s="89" t="s">
        <v>592</v>
      </c>
      <c r="V422" s="84"/>
    </row>
    <row r="423" spans="1:22">
      <c r="A423" s="84"/>
      <c r="B423" s="84"/>
      <c r="C423" s="85"/>
      <c r="D423" s="86"/>
      <c r="E423" s="86"/>
      <c r="F423" s="86"/>
      <c r="G423" s="86"/>
      <c r="H423" s="86"/>
      <c r="I423" s="86"/>
      <c r="J423" s="91" t="s">
        <v>647</v>
      </c>
      <c r="K423" s="81" t="s">
        <v>647</v>
      </c>
      <c r="L423" s="88"/>
      <c r="M423" s="86"/>
      <c r="N423" s="86"/>
      <c r="O423" s="86"/>
      <c r="P423" s="86"/>
      <c r="Q423" s="86"/>
      <c r="R423" s="81" t="s">
        <v>647</v>
      </c>
      <c r="S423" s="83" t="s">
        <v>647</v>
      </c>
      <c r="T423" s="84"/>
      <c r="U423" s="89" t="s">
        <v>592</v>
      </c>
      <c r="V423" s="84"/>
    </row>
    <row r="424" spans="1:22">
      <c r="A424" s="84"/>
      <c r="B424" s="84"/>
      <c r="C424" s="85"/>
      <c r="D424" s="86"/>
      <c r="E424" s="86"/>
      <c r="F424" s="86"/>
      <c r="G424" s="86"/>
      <c r="H424" s="86"/>
      <c r="I424" s="86"/>
      <c r="J424" s="91" t="s">
        <v>647</v>
      </c>
      <c r="K424" s="81" t="s">
        <v>647</v>
      </c>
      <c r="L424" s="88"/>
      <c r="M424" s="86"/>
      <c r="N424" s="86"/>
      <c r="O424" s="86"/>
      <c r="P424" s="86"/>
      <c r="Q424" s="86"/>
      <c r="R424" s="81" t="s">
        <v>647</v>
      </c>
      <c r="S424" s="83" t="s">
        <v>647</v>
      </c>
      <c r="T424" s="84"/>
      <c r="U424" s="89" t="s">
        <v>592</v>
      </c>
      <c r="V424" s="84"/>
    </row>
    <row r="425" spans="1:22">
      <c r="A425" s="84"/>
      <c r="B425" s="84"/>
      <c r="C425" s="85"/>
      <c r="D425" s="86"/>
      <c r="E425" s="86"/>
      <c r="F425" s="86"/>
      <c r="G425" s="86"/>
      <c r="H425" s="86"/>
      <c r="I425" s="86"/>
      <c r="J425" s="91" t="s">
        <v>647</v>
      </c>
      <c r="K425" s="81" t="s">
        <v>647</v>
      </c>
      <c r="L425" s="88"/>
      <c r="M425" s="86"/>
      <c r="N425" s="86"/>
      <c r="O425" s="86"/>
      <c r="P425" s="86"/>
      <c r="Q425" s="86"/>
      <c r="R425" s="81" t="s">
        <v>647</v>
      </c>
      <c r="S425" s="83" t="s">
        <v>647</v>
      </c>
      <c r="T425" s="84"/>
      <c r="U425" s="89" t="s">
        <v>592</v>
      </c>
      <c r="V425" s="84"/>
    </row>
    <row r="426" spans="1:22">
      <c r="A426" s="84"/>
      <c r="B426" s="84"/>
      <c r="C426" s="85"/>
      <c r="D426" s="86"/>
      <c r="E426" s="86"/>
      <c r="F426" s="86"/>
      <c r="G426" s="86"/>
      <c r="H426" s="86"/>
      <c r="I426" s="86"/>
      <c r="J426" s="91" t="s">
        <v>647</v>
      </c>
      <c r="K426" s="81" t="s">
        <v>647</v>
      </c>
      <c r="L426" s="88"/>
      <c r="M426" s="86"/>
      <c r="N426" s="86"/>
      <c r="O426" s="86"/>
      <c r="P426" s="86"/>
      <c r="Q426" s="86"/>
      <c r="R426" s="81" t="s">
        <v>647</v>
      </c>
      <c r="S426" s="83" t="s">
        <v>647</v>
      </c>
      <c r="T426" s="84"/>
      <c r="U426" s="89" t="s">
        <v>592</v>
      </c>
      <c r="V426" s="84"/>
    </row>
    <row r="427" spans="1:22">
      <c r="A427" s="84"/>
      <c r="B427" s="84"/>
      <c r="C427" s="85"/>
      <c r="D427" s="86"/>
      <c r="E427" s="86"/>
      <c r="F427" s="86"/>
      <c r="G427" s="86"/>
      <c r="H427" s="86"/>
      <c r="I427" s="86"/>
      <c r="J427" s="91" t="s">
        <v>647</v>
      </c>
      <c r="K427" s="81" t="s">
        <v>647</v>
      </c>
      <c r="L427" s="88"/>
      <c r="M427" s="86"/>
      <c r="N427" s="86"/>
      <c r="O427" s="86"/>
      <c r="P427" s="86"/>
      <c r="Q427" s="86"/>
      <c r="R427" s="81" t="s">
        <v>647</v>
      </c>
      <c r="S427" s="83" t="s">
        <v>647</v>
      </c>
      <c r="T427" s="84"/>
      <c r="U427" s="89" t="s">
        <v>592</v>
      </c>
      <c r="V427" s="84"/>
    </row>
    <row r="428" spans="1:22">
      <c r="A428" s="84"/>
      <c r="B428" s="84"/>
      <c r="C428" s="85"/>
      <c r="D428" s="86"/>
      <c r="E428" s="86"/>
      <c r="F428" s="86"/>
      <c r="G428" s="86"/>
      <c r="H428" s="86"/>
      <c r="I428" s="86"/>
      <c r="J428" s="91" t="s">
        <v>647</v>
      </c>
      <c r="K428" s="81" t="s">
        <v>647</v>
      </c>
      <c r="L428" s="88"/>
      <c r="M428" s="86"/>
      <c r="N428" s="86"/>
      <c r="O428" s="86"/>
      <c r="P428" s="86"/>
      <c r="Q428" s="86"/>
      <c r="R428" s="81" t="s">
        <v>647</v>
      </c>
      <c r="S428" s="83" t="s">
        <v>647</v>
      </c>
      <c r="T428" s="84"/>
      <c r="U428" s="89" t="s">
        <v>592</v>
      </c>
      <c r="V428" s="84"/>
    </row>
    <row r="429" spans="1:22">
      <c r="A429" s="84"/>
      <c r="B429" s="84"/>
      <c r="C429" s="85"/>
      <c r="D429" s="86"/>
      <c r="E429" s="86"/>
      <c r="F429" s="86"/>
      <c r="G429" s="86"/>
      <c r="H429" s="86"/>
      <c r="I429" s="86"/>
      <c r="J429" s="91" t="s">
        <v>647</v>
      </c>
      <c r="K429" s="81" t="s">
        <v>647</v>
      </c>
      <c r="L429" s="88"/>
      <c r="M429" s="86"/>
      <c r="N429" s="86"/>
      <c r="O429" s="86"/>
      <c r="P429" s="86"/>
      <c r="Q429" s="86"/>
      <c r="R429" s="81" t="s">
        <v>647</v>
      </c>
      <c r="S429" s="83" t="s">
        <v>647</v>
      </c>
      <c r="T429" s="84"/>
      <c r="U429" s="89" t="s">
        <v>592</v>
      </c>
      <c r="V429" s="84"/>
    </row>
    <row r="430" spans="1:22">
      <c r="A430" s="84"/>
      <c r="B430" s="84"/>
      <c r="C430" s="85"/>
      <c r="D430" s="86"/>
      <c r="E430" s="86"/>
      <c r="F430" s="86"/>
      <c r="G430" s="86"/>
      <c r="H430" s="86"/>
      <c r="I430" s="86"/>
      <c r="J430" s="91" t="s">
        <v>647</v>
      </c>
      <c r="K430" s="81" t="s">
        <v>647</v>
      </c>
      <c r="L430" s="88"/>
      <c r="M430" s="86"/>
      <c r="N430" s="86"/>
      <c r="O430" s="86"/>
      <c r="P430" s="86"/>
      <c r="Q430" s="86"/>
      <c r="R430" s="81" t="s">
        <v>647</v>
      </c>
      <c r="S430" s="83" t="s">
        <v>647</v>
      </c>
      <c r="T430" s="84"/>
      <c r="U430" s="89" t="s">
        <v>592</v>
      </c>
      <c r="V430" s="84"/>
    </row>
    <row r="431" spans="1:22">
      <c r="A431" s="84"/>
      <c r="B431" s="84"/>
      <c r="C431" s="85"/>
      <c r="D431" s="86"/>
      <c r="E431" s="86"/>
      <c r="F431" s="86"/>
      <c r="G431" s="86"/>
      <c r="H431" s="86"/>
      <c r="I431" s="86"/>
      <c r="J431" s="91" t="s">
        <v>647</v>
      </c>
      <c r="K431" s="81" t="s">
        <v>647</v>
      </c>
      <c r="L431" s="88"/>
      <c r="M431" s="86"/>
      <c r="N431" s="86"/>
      <c r="O431" s="86"/>
      <c r="P431" s="86"/>
      <c r="Q431" s="86"/>
      <c r="R431" s="81" t="s">
        <v>647</v>
      </c>
      <c r="S431" s="83" t="s">
        <v>647</v>
      </c>
      <c r="T431" s="84"/>
      <c r="U431" s="89" t="s">
        <v>592</v>
      </c>
      <c r="V431" s="84"/>
    </row>
    <row r="432" spans="1:22">
      <c r="A432" s="84"/>
      <c r="B432" s="84"/>
      <c r="C432" s="85"/>
      <c r="D432" s="86"/>
      <c r="E432" s="86"/>
      <c r="F432" s="86"/>
      <c r="G432" s="86"/>
      <c r="H432" s="86"/>
      <c r="I432" s="86"/>
      <c r="J432" s="91" t="s">
        <v>647</v>
      </c>
      <c r="K432" s="81" t="s">
        <v>647</v>
      </c>
      <c r="L432" s="88"/>
      <c r="M432" s="86"/>
      <c r="N432" s="86"/>
      <c r="O432" s="86"/>
      <c r="P432" s="86"/>
      <c r="Q432" s="86"/>
      <c r="R432" s="81" t="s">
        <v>647</v>
      </c>
      <c r="S432" s="83" t="s">
        <v>647</v>
      </c>
      <c r="T432" s="84"/>
      <c r="U432" s="89" t="s">
        <v>592</v>
      </c>
      <c r="V432" s="84"/>
    </row>
    <row r="433" spans="1:22">
      <c r="A433" s="84"/>
      <c r="B433" s="84"/>
      <c r="C433" s="85"/>
      <c r="D433" s="86"/>
      <c r="E433" s="86"/>
      <c r="F433" s="86"/>
      <c r="G433" s="86"/>
      <c r="H433" s="86"/>
      <c r="I433" s="86"/>
      <c r="J433" s="91" t="s">
        <v>647</v>
      </c>
      <c r="K433" s="81" t="s">
        <v>647</v>
      </c>
      <c r="L433" s="88"/>
      <c r="M433" s="86"/>
      <c r="N433" s="86"/>
      <c r="O433" s="86"/>
      <c r="P433" s="86"/>
      <c r="Q433" s="86"/>
      <c r="R433" s="81" t="s">
        <v>647</v>
      </c>
      <c r="S433" s="83" t="s">
        <v>647</v>
      </c>
      <c r="T433" s="84"/>
      <c r="U433" s="89" t="s">
        <v>592</v>
      </c>
      <c r="V433" s="84"/>
    </row>
    <row r="434" spans="1:22">
      <c r="A434" s="84"/>
      <c r="B434" s="84"/>
      <c r="C434" s="85"/>
      <c r="D434" s="86"/>
      <c r="E434" s="86"/>
      <c r="F434" s="86"/>
      <c r="G434" s="86"/>
      <c r="H434" s="86"/>
      <c r="I434" s="86"/>
      <c r="J434" s="91" t="s">
        <v>647</v>
      </c>
      <c r="K434" s="81" t="s">
        <v>647</v>
      </c>
      <c r="L434" s="88"/>
      <c r="M434" s="86"/>
      <c r="N434" s="86"/>
      <c r="O434" s="86"/>
      <c r="P434" s="86"/>
      <c r="Q434" s="86"/>
      <c r="R434" s="81" t="s">
        <v>647</v>
      </c>
      <c r="S434" s="83" t="s">
        <v>647</v>
      </c>
      <c r="T434" s="84"/>
      <c r="U434" s="89" t="s">
        <v>592</v>
      </c>
      <c r="V434" s="84"/>
    </row>
    <row r="435" spans="1:22">
      <c r="A435" s="84"/>
      <c r="B435" s="84"/>
      <c r="C435" s="85"/>
      <c r="D435" s="86"/>
      <c r="E435" s="86"/>
      <c r="F435" s="86"/>
      <c r="G435" s="86"/>
      <c r="H435" s="86"/>
      <c r="I435" s="86"/>
      <c r="J435" s="91" t="s">
        <v>647</v>
      </c>
      <c r="K435" s="81" t="s">
        <v>647</v>
      </c>
      <c r="L435" s="88"/>
      <c r="M435" s="86"/>
      <c r="N435" s="86"/>
      <c r="O435" s="86"/>
      <c r="P435" s="86"/>
      <c r="Q435" s="86"/>
      <c r="R435" s="81" t="s">
        <v>647</v>
      </c>
      <c r="S435" s="83" t="s">
        <v>647</v>
      </c>
      <c r="T435" s="84"/>
      <c r="U435" s="89" t="s">
        <v>592</v>
      </c>
      <c r="V435" s="84"/>
    </row>
    <row r="436" spans="1:22">
      <c r="A436" s="84"/>
      <c r="B436" s="84"/>
      <c r="C436" s="85"/>
      <c r="D436" s="86"/>
      <c r="E436" s="86"/>
      <c r="F436" s="86"/>
      <c r="G436" s="86"/>
      <c r="H436" s="86"/>
      <c r="I436" s="86"/>
      <c r="J436" s="91" t="s">
        <v>647</v>
      </c>
      <c r="K436" s="81" t="s">
        <v>647</v>
      </c>
      <c r="L436" s="88"/>
      <c r="M436" s="86"/>
      <c r="N436" s="86"/>
      <c r="O436" s="86"/>
      <c r="P436" s="86"/>
      <c r="Q436" s="86"/>
      <c r="R436" s="81" t="s">
        <v>647</v>
      </c>
      <c r="S436" s="83" t="s">
        <v>647</v>
      </c>
      <c r="T436" s="84"/>
      <c r="U436" s="89" t="s">
        <v>592</v>
      </c>
      <c r="V436" s="84"/>
    </row>
    <row r="437" spans="1:22">
      <c r="A437" s="84"/>
      <c r="B437" s="84"/>
      <c r="C437" s="85"/>
      <c r="D437" s="86"/>
      <c r="E437" s="86"/>
      <c r="F437" s="86"/>
      <c r="G437" s="86"/>
      <c r="H437" s="86"/>
      <c r="I437" s="86"/>
      <c r="J437" s="91" t="s">
        <v>647</v>
      </c>
      <c r="K437" s="81" t="s">
        <v>647</v>
      </c>
      <c r="L437" s="88"/>
      <c r="M437" s="86"/>
      <c r="N437" s="86"/>
      <c r="O437" s="86"/>
      <c r="P437" s="86"/>
      <c r="Q437" s="86"/>
      <c r="R437" s="81" t="s">
        <v>647</v>
      </c>
      <c r="S437" s="83" t="s">
        <v>647</v>
      </c>
      <c r="T437" s="84"/>
      <c r="U437" s="89" t="s">
        <v>592</v>
      </c>
      <c r="V437" s="84"/>
    </row>
    <row r="438" spans="1:22">
      <c r="A438" s="84"/>
      <c r="B438" s="84"/>
      <c r="C438" s="85"/>
      <c r="D438" s="86"/>
      <c r="E438" s="86"/>
      <c r="F438" s="86"/>
      <c r="G438" s="86"/>
      <c r="H438" s="86"/>
      <c r="I438" s="86"/>
      <c r="J438" s="91" t="s">
        <v>647</v>
      </c>
      <c r="K438" s="81" t="s">
        <v>647</v>
      </c>
      <c r="L438" s="88"/>
      <c r="M438" s="86"/>
      <c r="N438" s="86"/>
      <c r="O438" s="86"/>
      <c r="P438" s="86"/>
      <c r="Q438" s="86"/>
      <c r="R438" s="81" t="s">
        <v>647</v>
      </c>
      <c r="S438" s="83" t="s">
        <v>647</v>
      </c>
      <c r="T438" s="84"/>
      <c r="U438" s="89" t="s">
        <v>592</v>
      </c>
      <c r="V438" s="84"/>
    </row>
    <row r="439" spans="1:22">
      <c r="A439" s="84"/>
      <c r="B439" s="84"/>
      <c r="C439" s="85"/>
      <c r="D439" s="86"/>
      <c r="E439" s="86"/>
      <c r="F439" s="86"/>
      <c r="G439" s="86"/>
      <c r="H439" s="86"/>
      <c r="I439" s="86"/>
      <c r="J439" s="91" t="s">
        <v>647</v>
      </c>
      <c r="K439" s="81" t="s">
        <v>647</v>
      </c>
      <c r="L439" s="88"/>
      <c r="M439" s="86"/>
      <c r="N439" s="86"/>
      <c r="O439" s="86"/>
      <c r="P439" s="86"/>
      <c r="Q439" s="86"/>
      <c r="R439" s="81" t="s">
        <v>647</v>
      </c>
      <c r="S439" s="83" t="s">
        <v>647</v>
      </c>
      <c r="T439" s="84"/>
      <c r="U439" s="89" t="s">
        <v>592</v>
      </c>
      <c r="V439" s="84"/>
    </row>
    <row r="440" spans="1:22">
      <c r="A440" s="84"/>
      <c r="B440" s="84"/>
      <c r="C440" s="85"/>
      <c r="D440" s="86"/>
      <c r="E440" s="86"/>
      <c r="F440" s="86"/>
      <c r="G440" s="86"/>
      <c r="H440" s="86"/>
      <c r="I440" s="86"/>
      <c r="J440" s="91" t="s">
        <v>647</v>
      </c>
      <c r="K440" s="81" t="s">
        <v>647</v>
      </c>
      <c r="L440" s="88"/>
      <c r="M440" s="86"/>
      <c r="N440" s="86"/>
      <c r="O440" s="86"/>
      <c r="P440" s="86"/>
      <c r="Q440" s="86"/>
      <c r="R440" s="81" t="s">
        <v>647</v>
      </c>
      <c r="S440" s="83" t="s">
        <v>647</v>
      </c>
      <c r="T440" s="84"/>
      <c r="U440" s="89" t="s">
        <v>592</v>
      </c>
      <c r="V440" s="84"/>
    </row>
    <row r="441" spans="1:22">
      <c r="A441" s="84"/>
      <c r="B441" s="84"/>
      <c r="C441" s="85"/>
      <c r="D441" s="86"/>
      <c r="E441" s="86"/>
      <c r="F441" s="86"/>
      <c r="G441" s="86"/>
      <c r="H441" s="86"/>
      <c r="I441" s="86"/>
      <c r="J441" s="91" t="s">
        <v>647</v>
      </c>
      <c r="K441" s="81" t="s">
        <v>647</v>
      </c>
      <c r="L441" s="88"/>
      <c r="M441" s="86"/>
      <c r="N441" s="86"/>
      <c r="O441" s="86"/>
      <c r="P441" s="86"/>
      <c r="Q441" s="86"/>
      <c r="R441" s="81" t="s">
        <v>647</v>
      </c>
      <c r="S441" s="83" t="s">
        <v>647</v>
      </c>
      <c r="T441" s="84"/>
      <c r="U441" s="89" t="s">
        <v>592</v>
      </c>
      <c r="V441" s="84"/>
    </row>
    <row r="442" spans="1:22">
      <c r="A442" s="84"/>
      <c r="B442" s="84"/>
      <c r="C442" s="85"/>
      <c r="D442" s="86"/>
      <c r="E442" s="86"/>
      <c r="F442" s="86"/>
      <c r="G442" s="86"/>
      <c r="H442" s="86"/>
      <c r="I442" s="86"/>
      <c r="J442" s="91" t="s">
        <v>647</v>
      </c>
      <c r="K442" s="81" t="s">
        <v>647</v>
      </c>
      <c r="L442" s="88"/>
      <c r="M442" s="86"/>
      <c r="N442" s="86"/>
      <c r="O442" s="86"/>
      <c r="P442" s="86"/>
      <c r="Q442" s="86"/>
      <c r="R442" s="81" t="s">
        <v>647</v>
      </c>
      <c r="S442" s="83" t="s">
        <v>647</v>
      </c>
      <c r="T442" s="84"/>
      <c r="U442" s="89" t="s">
        <v>592</v>
      </c>
      <c r="V442" s="84"/>
    </row>
    <row r="443" spans="1:22">
      <c r="A443" s="84"/>
      <c r="B443" s="84"/>
      <c r="C443" s="85"/>
      <c r="D443" s="86"/>
      <c r="E443" s="86"/>
      <c r="F443" s="86"/>
      <c r="G443" s="86"/>
      <c r="H443" s="86"/>
      <c r="I443" s="86"/>
      <c r="J443" s="91" t="s">
        <v>647</v>
      </c>
      <c r="K443" s="81" t="s">
        <v>647</v>
      </c>
      <c r="L443" s="88"/>
      <c r="M443" s="86"/>
      <c r="N443" s="86"/>
      <c r="O443" s="86"/>
      <c r="P443" s="86"/>
      <c r="Q443" s="86"/>
      <c r="R443" s="81" t="s">
        <v>647</v>
      </c>
      <c r="S443" s="83" t="s">
        <v>647</v>
      </c>
      <c r="T443" s="84"/>
      <c r="U443" s="89" t="s">
        <v>592</v>
      </c>
      <c r="V443" s="84"/>
    </row>
    <row r="444" spans="1:22">
      <c r="A444" s="84"/>
      <c r="B444" s="84"/>
      <c r="C444" s="85"/>
      <c r="D444" s="86"/>
      <c r="E444" s="86"/>
      <c r="F444" s="86"/>
      <c r="G444" s="86"/>
      <c r="H444" s="86"/>
      <c r="I444" s="86"/>
      <c r="J444" s="91" t="s">
        <v>647</v>
      </c>
      <c r="K444" s="81" t="s">
        <v>647</v>
      </c>
      <c r="L444" s="88"/>
      <c r="M444" s="86"/>
      <c r="N444" s="86"/>
      <c r="O444" s="86"/>
      <c r="P444" s="86"/>
      <c r="Q444" s="86"/>
      <c r="R444" s="81" t="s">
        <v>647</v>
      </c>
      <c r="S444" s="83" t="s">
        <v>647</v>
      </c>
      <c r="T444" s="84"/>
      <c r="U444" s="89" t="s">
        <v>592</v>
      </c>
      <c r="V444" s="84"/>
    </row>
    <row r="445" spans="1:22">
      <c r="A445" s="84"/>
      <c r="B445" s="84"/>
      <c r="C445" s="85"/>
      <c r="D445" s="86"/>
      <c r="E445" s="86"/>
      <c r="F445" s="86"/>
      <c r="G445" s="86"/>
      <c r="H445" s="86"/>
      <c r="I445" s="86"/>
      <c r="J445" s="91" t="s">
        <v>647</v>
      </c>
      <c r="K445" s="81" t="s">
        <v>647</v>
      </c>
      <c r="L445" s="88"/>
      <c r="M445" s="86"/>
      <c r="N445" s="86"/>
      <c r="O445" s="86"/>
      <c r="P445" s="86"/>
      <c r="Q445" s="86"/>
      <c r="R445" s="81" t="s">
        <v>647</v>
      </c>
      <c r="S445" s="83" t="s">
        <v>647</v>
      </c>
      <c r="T445" s="84"/>
      <c r="U445" s="89" t="s">
        <v>592</v>
      </c>
      <c r="V445" s="84"/>
    </row>
    <row r="446" spans="1:22">
      <c r="A446" s="84"/>
      <c r="B446" s="84"/>
      <c r="C446" s="85"/>
      <c r="D446" s="86"/>
      <c r="E446" s="86"/>
      <c r="F446" s="86"/>
      <c r="G446" s="86"/>
      <c r="H446" s="86"/>
      <c r="I446" s="86"/>
      <c r="J446" s="91" t="s">
        <v>647</v>
      </c>
      <c r="K446" s="81" t="s">
        <v>647</v>
      </c>
      <c r="L446" s="88"/>
      <c r="M446" s="86"/>
      <c r="N446" s="86"/>
      <c r="O446" s="86"/>
      <c r="P446" s="86"/>
      <c r="Q446" s="86"/>
      <c r="R446" s="81" t="s">
        <v>647</v>
      </c>
      <c r="S446" s="83" t="s">
        <v>647</v>
      </c>
      <c r="T446" s="84"/>
      <c r="U446" s="89" t="s">
        <v>592</v>
      </c>
      <c r="V446" s="84"/>
    </row>
    <row r="447" spans="1:22">
      <c r="A447" s="84"/>
      <c r="B447" s="84"/>
      <c r="C447" s="85"/>
      <c r="D447" s="86"/>
      <c r="E447" s="86"/>
      <c r="F447" s="86"/>
      <c r="G447" s="86"/>
      <c r="H447" s="86"/>
      <c r="I447" s="86"/>
      <c r="J447" s="91" t="s">
        <v>647</v>
      </c>
      <c r="K447" s="81" t="s">
        <v>647</v>
      </c>
      <c r="L447" s="88"/>
      <c r="M447" s="86"/>
      <c r="N447" s="86"/>
      <c r="O447" s="86"/>
      <c r="P447" s="86"/>
      <c r="Q447" s="86"/>
      <c r="R447" s="81" t="s">
        <v>647</v>
      </c>
      <c r="S447" s="83" t="s">
        <v>647</v>
      </c>
      <c r="T447" s="84"/>
      <c r="U447" s="89" t="s">
        <v>592</v>
      </c>
      <c r="V447" s="84"/>
    </row>
    <row r="448" spans="1:22">
      <c r="A448" s="84"/>
      <c r="B448" s="84"/>
      <c r="C448" s="85"/>
      <c r="D448" s="86"/>
      <c r="E448" s="86"/>
      <c r="F448" s="86"/>
      <c r="G448" s="86"/>
      <c r="H448" s="86"/>
      <c r="I448" s="86"/>
      <c r="J448" s="91" t="s">
        <v>647</v>
      </c>
      <c r="K448" s="81" t="s">
        <v>647</v>
      </c>
      <c r="L448" s="88"/>
      <c r="M448" s="86"/>
      <c r="N448" s="86"/>
      <c r="O448" s="86"/>
      <c r="P448" s="86"/>
      <c r="Q448" s="86"/>
      <c r="R448" s="81" t="s">
        <v>647</v>
      </c>
      <c r="S448" s="83" t="s">
        <v>647</v>
      </c>
      <c r="T448" s="84"/>
      <c r="U448" s="89" t="s">
        <v>592</v>
      </c>
      <c r="V448" s="84"/>
    </row>
    <row r="449" spans="1:22">
      <c r="A449" s="84"/>
      <c r="B449" s="84"/>
      <c r="C449" s="85"/>
      <c r="D449" s="86"/>
      <c r="E449" s="86"/>
      <c r="F449" s="86"/>
      <c r="G449" s="86"/>
      <c r="H449" s="86"/>
      <c r="I449" s="86"/>
      <c r="J449" s="91" t="s">
        <v>647</v>
      </c>
      <c r="K449" s="81" t="s">
        <v>647</v>
      </c>
      <c r="L449" s="88"/>
      <c r="M449" s="86"/>
      <c r="N449" s="86"/>
      <c r="O449" s="86"/>
      <c r="P449" s="86"/>
      <c r="Q449" s="86"/>
      <c r="R449" s="81" t="s">
        <v>647</v>
      </c>
      <c r="S449" s="83" t="s">
        <v>647</v>
      </c>
      <c r="T449" s="84"/>
      <c r="U449" s="89" t="s">
        <v>592</v>
      </c>
      <c r="V449" s="84"/>
    </row>
    <row r="450" spans="1:22">
      <c r="A450" s="84"/>
      <c r="B450" s="84"/>
      <c r="C450" s="85"/>
      <c r="D450" s="86"/>
      <c r="E450" s="86"/>
      <c r="F450" s="86"/>
      <c r="G450" s="86"/>
      <c r="H450" s="86"/>
      <c r="I450" s="86"/>
      <c r="J450" s="91" t="s">
        <v>647</v>
      </c>
      <c r="K450" s="81" t="s">
        <v>647</v>
      </c>
      <c r="L450" s="88"/>
      <c r="M450" s="86"/>
      <c r="N450" s="86"/>
      <c r="O450" s="86"/>
      <c r="P450" s="86"/>
      <c r="Q450" s="86"/>
      <c r="R450" s="81" t="s">
        <v>647</v>
      </c>
      <c r="S450" s="83" t="s">
        <v>647</v>
      </c>
      <c r="T450" s="84"/>
      <c r="U450" s="89" t="s">
        <v>592</v>
      </c>
      <c r="V450" s="84"/>
    </row>
    <row r="451" spans="1:22">
      <c r="A451" s="84"/>
      <c r="B451" s="84"/>
      <c r="C451" s="85"/>
      <c r="D451" s="86"/>
      <c r="E451" s="86"/>
      <c r="F451" s="86"/>
      <c r="G451" s="86"/>
      <c r="H451" s="86"/>
      <c r="I451" s="86"/>
      <c r="J451" s="91" t="s">
        <v>647</v>
      </c>
      <c r="K451" s="81" t="s">
        <v>647</v>
      </c>
      <c r="L451" s="88"/>
      <c r="M451" s="86"/>
      <c r="N451" s="86"/>
      <c r="O451" s="86"/>
      <c r="P451" s="86"/>
      <c r="Q451" s="86"/>
      <c r="R451" s="81" t="s">
        <v>647</v>
      </c>
      <c r="S451" s="83" t="s">
        <v>647</v>
      </c>
      <c r="T451" s="84"/>
      <c r="U451" s="89" t="s">
        <v>592</v>
      </c>
      <c r="V451" s="84"/>
    </row>
    <row r="452" spans="1:22">
      <c r="A452" s="84"/>
      <c r="B452" s="84"/>
      <c r="C452" s="85"/>
      <c r="D452" s="86"/>
      <c r="E452" s="86"/>
      <c r="F452" s="86"/>
      <c r="G452" s="86"/>
      <c r="H452" s="86"/>
      <c r="I452" s="86"/>
      <c r="J452" s="91" t="s">
        <v>647</v>
      </c>
      <c r="K452" s="81" t="s">
        <v>647</v>
      </c>
      <c r="L452" s="88"/>
      <c r="M452" s="86"/>
      <c r="N452" s="86"/>
      <c r="O452" s="86"/>
      <c r="P452" s="86"/>
      <c r="Q452" s="86"/>
      <c r="R452" s="81" t="s">
        <v>647</v>
      </c>
      <c r="S452" s="83" t="s">
        <v>647</v>
      </c>
      <c r="T452" s="84"/>
      <c r="U452" s="89" t="s">
        <v>592</v>
      </c>
      <c r="V452" s="84"/>
    </row>
    <row r="453" spans="1:22">
      <c r="A453" s="84"/>
      <c r="B453" s="84"/>
      <c r="C453" s="85"/>
      <c r="D453" s="86"/>
      <c r="E453" s="86"/>
      <c r="F453" s="86"/>
      <c r="G453" s="86"/>
      <c r="H453" s="86"/>
      <c r="I453" s="86"/>
      <c r="J453" s="91" t="s">
        <v>647</v>
      </c>
      <c r="K453" s="81" t="s">
        <v>647</v>
      </c>
      <c r="L453" s="88"/>
      <c r="M453" s="86"/>
      <c r="N453" s="86"/>
      <c r="O453" s="86"/>
      <c r="P453" s="86"/>
      <c r="Q453" s="86"/>
      <c r="R453" s="81" t="s">
        <v>647</v>
      </c>
      <c r="S453" s="83" t="s">
        <v>647</v>
      </c>
      <c r="T453" s="84"/>
      <c r="U453" s="89" t="s">
        <v>592</v>
      </c>
      <c r="V453" s="84"/>
    </row>
    <row r="454" spans="1:22">
      <c r="A454" s="84"/>
      <c r="B454" s="84"/>
      <c r="C454" s="85"/>
      <c r="D454" s="86"/>
      <c r="E454" s="86"/>
      <c r="F454" s="86"/>
      <c r="G454" s="86"/>
      <c r="H454" s="86"/>
      <c r="I454" s="86"/>
      <c r="J454" s="91" t="s">
        <v>647</v>
      </c>
      <c r="K454" s="81" t="s">
        <v>647</v>
      </c>
      <c r="L454" s="88"/>
      <c r="M454" s="86"/>
      <c r="N454" s="86"/>
      <c r="O454" s="86"/>
      <c r="P454" s="86"/>
      <c r="Q454" s="86"/>
      <c r="R454" s="81" t="s">
        <v>647</v>
      </c>
      <c r="S454" s="83" t="s">
        <v>647</v>
      </c>
      <c r="T454" s="84"/>
      <c r="U454" s="89" t="s">
        <v>592</v>
      </c>
      <c r="V454" s="84"/>
    </row>
    <row r="455" spans="1:22">
      <c r="A455" s="84"/>
      <c r="B455" s="84"/>
      <c r="C455" s="85"/>
      <c r="D455" s="86"/>
      <c r="E455" s="86"/>
      <c r="F455" s="86"/>
      <c r="G455" s="86"/>
      <c r="H455" s="86"/>
      <c r="I455" s="86"/>
      <c r="J455" s="91" t="s">
        <v>647</v>
      </c>
      <c r="K455" s="81" t="s">
        <v>647</v>
      </c>
      <c r="L455" s="88"/>
      <c r="M455" s="86"/>
      <c r="N455" s="86"/>
      <c r="O455" s="86"/>
      <c r="P455" s="86"/>
      <c r="Q455" s="86"/>
      <c r="R455" s="81" t="s">
        <v>647</v>
      </c>
      <c r="S455" s="83" t="s">
        <v>647</v>
      </c>
      <c r="T455" s="84"/>
      <c r="U455" s="89" t="s">
        <v>592</v>
      </c>
      <c r="V455" s="84"/>
    </row>
    <row r="456" spans="1:22">
      <c r="A456" s="84"/>
      <c r="B456" s="84"/>
      <c r="C456" s="85"/>
      <c r="D456" s="86"/>
      <c r="E456" s="86"/>
      <c r="F456" s="86"/>
      <c r="G456" s="86"/>
      <c r="H456" s="86"/>
      <c r="I456" s="86"/>
      <c r="J456" s="91" t="s">
        <v>647</v>
      </c>
      <c r="K456" s="81" t="s">
        <v>647</v>
      </c>
      <c r="L456" s="88"/>
      <c r="M456" s="86"/>
      <c r="N456" s="86"/>
      <c r="O456" s="86"/>
      <c r="P456" s="86"/>
      <c r="Q456" s="86"/>
      <c r="R456" s="81" t="s">
        <v>647</v>
      </c>
      <c r="S456" s="83" t="s">
        <v>647</v>
      </c>
      <c r="T456" s="84"/>
      <c r="U456" s="89" t="s">
        <v>592</v>
      </c>
      <c r="V456" s="84"/>
    </row>
    <row r="457" spans="1:22">
      <c r="A457" s="84"/>
      <c r="B457" s="84"/>
      <c r="C457" s="85"/>
      <c r="D457" s="86"/>
      <c r="E457" s="86"/>
      <c r="F457" s="86"/>
      <c r="G457" s="86"/>
      <c r="H457" s="86"/>
      <c r="I457" s="86"/>
      <c r="J457" s="91" t="s">
        <v>647</v>
      </c>
      <c r="K457" s="81" t="s">
        <v>647</v>
      </c>
      <c r="L457" s="88"/>
      <c r="M457" s="86"/>
      <c r="N457" s="86"/>
      <c r="O457" s="86"/>
      <c r="P457" s="86"/>
      <c r="Q457" s="86"/>
      <c r="R457" s="81" t="s">
        <v>647</v>
      </c>
      <c r="S457" s="83" t="s">
        <v>647</v>
      </c>
      <c r="T457" s="84"/>
      <c r="U457" s="89" t="s">
        <v>592</v>
      </c>
      <c r="V457" s="84"/>
    </row>
    <row r="458" spans="1:22">
      <c r="A458" s="84"/>
      <c r="B458" s="84"/>
      <c r="C458" s="85"/>
      <c r="D458" s="86"/>
      <c r="E458" s="86"/>
      <c r="F458" s="86"/>
      <c r="G458" s="86"/>
      <c r="H458" s="86"/>
      <c r="I458" s="86"/>
      <c r="J458" s="91" t="s">
        <v>647</v>
      </c>
      <c r="K458" s="81" t="s">
        <v>647</v>
      </c>
      <c r="L458" s="88"/>
      <c r="M458" s="86"/>
      <c r="N458" s="86"/>
      <c r="O458" s="86"/>
      <c r="P458" s="86"/>
      <c r="Q458" s="86"/>
      <c r="R458" s="81" t="s">
        <v>647</v>
      </c>
      <c r="S458" s="83" t="s">
        <v>647</v>
      </c>
      <c r="T458" s="84"/>
      <c r="U458" s="89" t="s">
        <v>592</v>
      </c>
      <c r="V458" s="84"/>
    </row>
    <row r="459" spans="1:22">
      <c r="A459" s="84"/>
      <c r="B459" s="84"/>
      <c r="C459" s="85"/>
      <c r="D459" s="86"/>
      <c r="E459" s="86"/>
      <c r="F459" s="86"/>
      <c r="G459" s="86"/>
      <c r="H459" s="86"/>
      <c r="I459" s="86"/>
      <c r="J459" s="91" t="s">
        <v>647</v>
      </c>
      <c r="K459" s="81" t="s">
        <v>647</v>
      </c>
      <c r="L459" s="88"/>
      <c r="M459" s="86"/>
      <c r="N459" s="86"/>
      <c r="O459" s="86"/>
      <c r="P459" s="86"/>
      <c r="Q459" s="86"/>
      <c r="R459" s="81" t="s">
        <v>647</v>
      </c>
      <c r="S459" s="83" t="s">
        <v>647</v>
      </c>
      <c r="T459" s="84"/>
      <c r="U459" s="89" t="s">
        <v>592</v>
      </c>
      <c r="V459" s="84"/>
    </row>
    <row r="460" spans="1:22">
      <c r="A460" s="84"/>
      <c r="B460" s="84"/>
      <c r="C460" s="85"/>
      <c r="D460" s="86"/>
      <c r="E460" s="86"/>
      <c r="F460" s="86"/>
      <c r="G460" s="86"/>
      <c r="H460" s="86"/>
      <c r="I460" s="86"/>
      <c r="J460" s="91" t="s">
        <v>647</v>
      </c>
      <c r="K460" s="81" t="s">
        <v>647</v>
      </c>
      <c r="L460" s="88"/>
      <c r="M460" s="86"/>
      <c r="N460" s="86"/>
      <c r="O460" s="86"/>
      <c r="P460" s="86"/>
      <c r="Q460" s="86"/>
      <c r="R460" s="81" t="s">
        <v>647</v>
      </c>
      <c r="S460" s="83" t="s">
        <v>647</v>
      </c>
      <c r="T460" s="84"/>
      <c r="U460" s="89" t="s">
        <v>592</v>
      </c>
      <c r="V460" s="84"/>
    </row>
    <row r="461" spans="1:22">
      <c r="A461" s="84"/>
      <c r="B461" s="84"/>
      <c r="C461" s="85"/>
      <c r="D461" s="86"/>
      <c r="E461" s="86"/>
      <c r="F461" s="86"/>
      <c r="G461" s="86"/>
      <c r="H461" s="86"/>
      <c r="I461" s="86"/>
      <c r="J461" s="91" t="s">
        <v>647</v>
      </c>
      <c r="K461" s="81" t="s">
        <v>647</v>
      </c>
      <c r="L461" s="88"/>
      <c r="M461" s="86"/>
      <c r="N461" s="86"/>
      <c r="O461" s="86"/>
      <c r="P461" s="86"/>
      <c r="Q461" s="86"/>
      <c r="R461" s="81" t="s">
        <v>647</v>
      </c>
      <c r="S461" s="83" t="s">
        <v>647</v>
      </c>
      <c r="T461" s="84"/>
      <c r="U461" s="89" t="s">
        <v>592</v>
      </c>
      <c r="V461" s="84"/>
    </row>
    <row r="462" spans="1:22">
      <c r="A462" s="84"/>
      <c r="B462" s="84"/>
      <c r="C462" s="85"/>
      <c r="D462" s="86"/>
      <c r="E462" s="86"/>
      <c r="F462" s="86"/>
      <c r="G462" s="86"/>
      <c r="H462" s="86"/>
      <c r="I462" s="86"/>
      <c r="J462" s="91" t="s">
        <v>647</v>
      </c>
      <c r="K462" s="81" t="s">
        <v>647</v>
      </c>
      <c r="L462" s="88"/>
      <c r="M462" s="86"/>
      <c r="N462" s="86"/>
      <c r="O462" s="86"/>
      <c r="P462" s="86"/>
      <c r="Q462" s="86"/>
      <c r="R462" s="81" t="s">
        <v>647</v>
      </c>
      <c r="S462" s="83" t="s">
        <v>647</v>
      </c>
      <c r="T462" s="84"/>
      <c r="U462" s="89" t="s">
        <v>592</v>
      </c>
      <c r="V462" s="84"/>
    </row>
    <row r="463" spans="1:22">
      <c r="A463" s="84"/>
      <c r="B463" s="84"/>
      <c r="C463" s="85"/>
      <c r="D463" s="86"/>
      <c r="E463" s="86"/>
      <c r="F463" s="86"/>
      <c r="G463" s="86"/>
      <c r="H463" s="86"/>
      <c r="I463" s="86"/>
      <c r="J463" s="91" t="s">
        <v>647</v>
      </c>
      <c r="K463" s="81" t="s">
        <v>647</v>
      </c>
      <c r="L463" s="88"/>
      <c r="M463" s="86"/>
      <c r="N463" s="86"/>
      <c r="O463" s="86"/>
      <c r="P463" s="86"/>
      <c r="Q463" s="86"/>
      <c r="R463" s="81" t="s">
        <v>647</v>
      </c>
      <c r="S463" s="83" t="s">
        <v>647</v>
      </c>
      <c r="T463" s="84"/>
      <c r="U463" s="89" t="s">
        <v>592</v>
      </c>
      <c r="V463" s="84"/>
    </row>
    <row r="464" spans="1:22">
      <c r="A464" s="84"/>
      <c r="B464" s="84"/>
      <c r="C464" s="85"/>
      <c r="D464" s="86"/>
      <c r="E464" s="86"/>
      <c r="F464" s="86"/>
      <c r="G464" s="86"/>
      <c r="H464" s="86"/>
      <c r="I464" s="86"/>
      <c r="J464" s="91" t="s">
        <v>647</v>
      </c>
      <c r="K464" s="81" t="s">
        <v>647</v>
      </c>
      <c r="L464" s="88"/>
      <c r="M464" s="86"/>
      <c r="N464" s="86"/>
      <c r="O464" s="86"/>
      <c r="P464" s="86"/>
      <c r="Q464" s="86"/>
      <c r="R464" s="81" t="s">
        <v>647</v>
      </c>
      <c r="S464" s="83" t="s">
        <v>647</v>
      </c>
      <c r="T464" s="84"/>
      <c r="U464" s="89" t="s">
        <v>592</v>
      </c>
      <c r="V464" s="84"/>
    </row>
    <row r="465" spans="1:22">
      <c r="A465" s="84"/>
      <c r="B465" s="84"/>
      <c r="C465" s="85"/>
      <c r="D465" s="86"/>
      <c r="E465" s="86"/>
      <c r="F465" s="86"/>
      <c r="G465" s="86"/>
      <c r="H465" s="86"/>
      <c r="I465" s="86"/>
      <c r="J465" s="91" t="s">
        <v>647</v>
      </c>
      <c r="K465" s="81" t="s">
        <v>647</v>
      </c>
      <c r="L465" s="88"/>
      <c r="M465" s="86"/>
      <c r="N465" s="86"/>
      <c r="O465" s="86"/>
      <c r="P465" s="86"/>
      <c r="Q465" s="86"/>
      <c r="R465" s="81" t="s">
        <v>647</v>
      </c>
      <c r="S465" s="83" t="s">
        <v>647</v>
      </c>
      <c r="T465" s="84"/>
      <c r="U465" s="89" t="s">
        <v>592</v>
      </c>
      <c r="V465" s="84"/>
    </row>
    <row r="466" spans="1:22">
      <c r="A466" s="84"/>
      <c r="B466" s="84"/>
      <c r="C466" s="85"/>
      <c r="D466" s="86"/>
      <c r="E466" s="86"/>
      <c r="F466" s="86"/>
      <c r="G466" s="86"/>
      <c r="H466" s="86"/>
      <c r="I466" s="86"/>
      <c r="J466" s="91" t="s">
        <v>647</v>
      </c>
      <c r="K466" s="81" t="s">
        <v>647</v>
      </c>
      <c r="L466" s="88"/>
      <c r="M466" s="86"/>
      <c r="N466" s="86"/>
      <c r="O466" s="86"/>
      <c r="P466" s="86"/>
      <c r="Q466" s="86"/>
      <c r="R466" s="81" t="s">
        <v>647</v>
      </c>
      <c r="S466" s="83" t="s">
        <v>647</v>
      </c>
      <c r="T466" s="84"/>
      <c r="U466" s="89" t="s">
        <v>592</v>
      </c>
      <c r="V466" s="84"/>
    </row>
    <row r="467" spans="1:22">
      <c r="A467" s="84"/>
      <c r="B467" s="84"/>
      <c r="C467" s="85"/>
      <c r="D467" s="86"/>
      <c r="E467" s="86"/>
      <c r="F467" s="86"/>
      <c r="G467" s="86"/>
      <c r="H467" s="86"/>
      <c r="I467" s="86"/>
      <c r="J467" s="91" t="s">
        <v>647</v>
      </c>
      <c r="K467" s="81" t="s">
        <v>647</v>
      </c>
      <c r="L467" s="88"/>
      <c r="M467" s="86"/>
      <c r="N467" s="86"/>
      <c r="O467" s="86"/>
      <c r="P467" s="86"/>
      <c r="Q467" s="86"/>
      <c r="R467" s="81" t="s">
        <v>647</v>
      </c>
      <c r="S467" s="83" t="s">
        <v>647</v>
      </c>
      <c r="T467" s="84"/>
      <c r="U467" s="89" t="s">
        <v>592</v>
      </c>
      <c r="V467" s="84"/>
    </row>
    <row r="468" spans="1:22">
      <c r="A468" s="84"/>
      <c r="B468" s="84"/>
      <c r="C468" s="85"/>
      <c r="D468" s="86"/>
      <c r="E468" s="86"/>
      <c r="F468" s="86"/>
      <c r="G468" s="86"/>
      <c r="H468" s="86"/>
      <c r="I468" s="86"/>
      <c r="J468" s="91" t="s">
        <v>647</v>
      </c>
      <c r="K468" s="81" t="s">
        <v>647</v>
      </c>
      <c r="L468" s="88"/>
      <c r="M468" s="86"/>
      <c r="N468" s="86"/>
      <c r="O468" s="86"/>
      <c r="P468" s="86"/>
      <c r="Q468" s="86"/>
      <c r="R468" s="81" t="s">
        <v>647</v>
      </c>
      <c r="S468" s="83" t="s">
        <v>647</v>
      </c>
      <c r="T468" s="84"/>
      <c r="U468" s="89" t="s">
        <v>592</v>
      </c>
      <c r="V468" s="84"/>
    </row>
    <row r="469" spans="1:22">
      <c r="A469" s="84"/>
      <c r="B469" s="84"/>
      <c r="C469" s="85"/>
      <c r="D469" s="86"/>
      <c r="E469" s="86"/>
      <c r="F469" s="86"/>
      <c r="G469" s="86"/>
      <c r="H469" s="86"/>
      <c r="I469" s="86"/>
      <c r="J469" s="91" t="s">
        <v>647</v>
      </c>
      <c r="K469" s="81" t="s">
        <v>647</v>
      </c>
      <c r="L469" s="88"/>
      <c r="M469" s="86"/>
      <c r="N469" s="86"/>
      <c r="O469" s="86"/>
      <c r="P469" s="86"/>
      <c r="Q469" s="86"/>
      <c r="R469" s="81" t="s">
        <v>647</v>
      </c>
      <c r="S469" s="83" t="s">
        <v>647</v>
      </c>
      <c r="T469" s="84"/>
      <c r="U469" s="89" t="s">
        <v>592</v>
      </c>
      <c r="V469" s="84"/>
    </row>
    <row r="470" spans="1:22">
      <c r="A470" s="84"/>
      <c r="B470" s="84"/>
      <c r="C470" s="85"/>
      <c r="D470" s="86"/>
      <c r="E470" s="86"/>
      <c r="F470" s="86"/>
      <c r="G470" s="86"/>
      <c r="H470" s="86"/>
      <c r="I470" s="86"/>
      <c r="J470" s="91" t="s">
        <v>647</v>
      </c>
      <c r="K470" s="81" t="s">
        <v>647</v>
      </c>
      <c r="L470" s="88"/>
      <c r="M470" s="86"/>
      <c r="N470" s="86"/>
      <c r="O470" s="86"/>
      <c r="P470" s="86"/>
      <c r="Q470" s="86"/>
      <c r="R470" s="81" t="s">
        <v>647</v>
      </c>
      <c r="S470" s="83" t="s">
        <v>647</v>
      </c>
      <c r="T470" s="84"/>
      <c r="U470" s="89" t="s">
        <v>592</v>
      </c>
      <c r="V470" s="84"/>
    </row>
    <row r="471" spans="1:22">
      <c r="A471" s="84"/>
      <c r="B471" s="84"/>
      <c r="C471" s="85"/>
      <c r="D471" s="86"/>
      <c r="E471" s="86"/>
      <c r="F471" s="86"/>
      <c r="G471" s="86"/>
      <c r="H471" s="86"/>
      <c r="I471" s="86"/>
      <c r="J471" s="91" t="s">
        <v>647</v>
      </c>
      <c r="K471" s="81" t="s">
        <v>647</v>
      </c>
      <c r="L471" s="88"/>
      <c r="M471" s="86"/>
      <c r="N471" s="86"/>
      <c r="O471" s="86"/>
      <c r="P471" s="86"/>
      <c r="Q471" s="86"/>
      <c r="R471" s="81" t="s">
        <v>647</v>
      </c>
      <c r="S471" s="83" t="s">
        <v>647</v>
      </c>
      <c r="T471" s="84"/>
      <c r="U471" s="89" t="s">
        <v>592</v>
      </c>
      <c r="V471" s="84"/>
    </row>
    <row r="472" spans="1:22">
      <c r="A472" s="84"/>
      <c r="B472" s="84"/>
      <c r="C472" s="85"/>
      <c r="D472" s="86"/>
      <c r="E472" s="86"/>
      <c r="F472" s="86"/>
      <c r="G472" s="86"/>
      <c r="H472" s="86"/>
      <c r="I472" s="86"/>
      <c r="J472" s="91" t="s">
        <v>647</v>
      </c>
      <c r="K472" s="81" t="s">
        <v>647</v>
      </c>
      <c r="L472" s="88"/>
      <c r="M472" s="86"/>
      <c r="N472" s="86"/>
      <c r="O472" s="86"/>
      <c r="P472" s="86"/>
      <c r="Q472" s="86"/>
      <c r="R472" s="81" t="s">
        <v>647</v>
      </c>
      <c r="S472" s="83" t="s">
        <v>647</v>
      </c>
      <c r="T472" s="84"/>
      <c r="U472" s="89" t="s">
        <v>592</v>
      </c>
      <c r="V472" s="84"/>
    </row>
    <row r="473" spans="1:22">
      <c r="A473" s="84"/>
      <c r="B473" s="84"/>
      <c r="C473" s="85"/>
      <c r="D473" s="86"/>
      <c r="E473" s="86"/>
      <c r="F473" s="86"/>
      <c r="G473" s="86"/>
      <c r="H473" s="86"/>
      <c r="I473" s="86"/>
      <c r="J473" s="91" t="s">
        <v>647</v>
      </c>
      <c r="K473" s="81" t="s">
        <v>647</v>
      </c>
      <c r="L473" s="88"/>
      <c r="M473" s="86"/>
      <c r="N473" s="86"/>
      <c r="O473" s="86"/>
      <c r="P473" s="86"/>
      <c r="Q473" s="86"/>
      <c r="R473" s="81" t="s">
        <v>647</v>
      </c>
      <c r="S473" s="83" t="s">
        <v>647</v>
      </c>
      <c r="T473" s="84"/>
      <c r="U473" s="89" t="s">
        <v>592</v>
      </c>
      <c r="V473" s="84"/>
    </row>
    <row r="474" spans="1:22">
      <c r="A474" s="84"/>
      <c r="B474" s="84"/>
      <c r="C474" s="85"/>
      <c r="D474" s="86"/>
      <c r="E474" s="86"/>
      <c r="F474" s="86"/>
      <c r="G474" s="86"/>
      <c r="H474" s="86"/>
      <c r="I474" s="86"/>
      <c r="J474" s="91" t="s">
        <v>647</v>
      </c>
      <c r="K474" s="81" t="s">
        <v>647</v>
      </c>
      <c r="L474" s="88"/>
      <c r="M474" s="86"/>
      <c r="N474" s="86"/>
      <c r="O474" s="86"/>
      <c r="P474" s="86"/>
      <c r="Q474" s="86"/>
      <c r="R474" s="81" t="s">
        <v>647</v>
      </c>
      <c r="S474" s="83" t="s">
        <v>647</v>
      </c>
      <c r="T474" s="84"/>
      <c r="U474" s="89" t="s">
        <v>592</v>
      </c>
      <c r="V474" s="84"/>
    </row>
    <row r="475" spans="1:22">
      <c r="A475" s="84"/>
      <c r="B475" s="84"/>
      <c r="C475" s="85"/>
      <c r="D475" s="86"/>
      <c r="E475" s="86"/>
      <c r="F475" s="86"/>
      <c r="G475" s="86"/>
      <c r="H475" s="86"/>
      <c r="I475" s="86"/>
      <c r="J475" s="91" t="s">
        <v>647</v>
      </c>
      <c r="K475" s="81" t="s">
        <v>647</v>
      </c>
      <c r="L475" s="88"/>
      <c r="M475" s="86"/>
      <c r="N475" s="86"/>
      <c r="O475" s="86"/>
      <c r="P475" s="86"/>
      <c r="Q475" s="86"/>
      <c r="R475" s="81" t="s">
        <v>647</v>
      </c>
      <c r="S475" s="83" t="s">
        <v>647</v>
      </c>
      <c r="T475" s="84"/>
      <c r="U475" s="89" t="s">
        <v>592</v>
      </c>
      <c r="V475" s="84"/>
    </row>
    <row r="476" spans="1:22">
      <c r="A476" s="84"/>
      <c r="B476" s="84"/>
      <c r="C476" s="85"/>
      <c r="D476" s="86"/>
      <c r="E476" s="86"/>
      <c r="F476" s="86"/>
      <c r="G476" s="86"/>
      <c r="H476" s="86"/>
      <c r="I476" s="86"/>
      <c r="J476" s="91" t="s">
        <v>647</v>
      </c>
      <c r="K476" s="81" t="s">
        <v>647</v>
      </c>
      <c r="L476" s="88"/>
      <c r="M476" s="86"/>
      <c r="N476" s="86"/>
      <c r="O476" s="86"/>
      <c r="P476" s="86"/>
      <c r="Q476" s="86"/>
      <c r="R476" s="81" t="s">
        <v>647</v>
      </c>
      <c r="S476" s="83" t="s">
        <v>647</v>
      </c>
      <c r="T476" s="84"/>
      <c r="U476" s="89" t="s">
        <v>592</v>
      </c>
      <c r="V476" s="84"/>
    </row>
    <row r="477" spans="1:22">
      <c r="A477" s="84"/>
      <c r="B477" s="84"/>
      <c r="C477" s="85"/>
      <c r="D477" s="86"/>
      <c r="E477" s="86"/>
      <c r="F477" s="86"/>
      <c r="G477" s="86"/>
      <c r="H477" s="86"/>
      <c r="I477" s="86"/>
      <c r="J477" s="91" t="s">
        <v>647</v>
      </c>
      <c r="K477" s="81" t="s">
        <v>647</v>
      </c>
      <c r="L477" s="88"/>
      <c r="M477" s="86"/>
      <c r="N477" s="86"/>
      <c r="O477" s="86"/>
      <c r="P477" s="86"/>
      <c r="Q477" s="86"/>
      <c r="R477" s="81" t="s">
        <v>647</v>
      </c>
      <c r="S477" s="83" t="s">
        <v>647</v>
      </c>
      <c r="T477" s="84"/>
      <c r="U477" s="89" t="s">
        <v>592</v>
      </c>
      <c r="V477" s="84"/>
    </row>
    <row r="478" spans="1:22">
      <c r="A478" s="84"/>
      <c r="B478" s="84"/>
      <c r="C478" s="85"/>
      <c r="D478" s="86"/>
      <c r="E478" s="86"/>
      <c r="F478" s="86"/>
      <c r="G478" s="86"/>
      <c r="H478" s="86"/>
      <c r="I478" s="86"/>
      <c r="J478" s="91" t="s">
        <v>647</v>
      </c>
      <c r="K478" s="81" t="s">
        <v>647</v>
      </c>
      <c r="L478" s="88"/>
      <c r="M478" s="86"/>
      <c r="N478" s="86"/>
      <c r="O478" s="86"/>
      <c r="P478" s="86"/>
      <c r="Q478" s="86"/>
      <c r="R478" s="81" t="s">
        <v>647</v>
      </c>
      <c r="S478" s="83" t="s">
        <v>647</v>
      </c>
      <c r="T478" s="84"/>
      <c r="U478" s="89" t="s">
        <v>592</v>
      </c>
      <c r="V478" s="84"/>
    </row>
    <row r="479" spans="1:22">
      <c r="A479" s="84"/>
      <c r="B479" s="84"/>
      <c r="C479" s="85"/>
      <c r="D479" s="86"/>
      <c r="E479" s="86"/>
      <c r="F479" s="86"/>
      <c r="G479" s="86"/>
      <c r="H479" s="86"/>
      <c r="I479" s="86"/>
      <c r="J479" s="91" t="s">
        <v>647</v>
      </c>
      <c r="K479" s="81" t="s">
        <v>647</v>
      </c>
      <c r="L479" s="88"/>
      <c r="M479" s="86"/>
      <c r="N479" s="86"/>
      <c r="O479" s="86"/>
      <c r="P479" s="86"/>
      <c r="Q479" s="86"/>
      <c r="R479" s="81" t="s">
        <v>647</v>
      </c>
      <c r="S479" s="83" t="s">
        <v>647</v>
      </c>
      <c r="T479" s="84"/>
      <c r="U479" s="89" t="s">
        <v>592</v>
      </c>
      <c r="V479" s="84"/>
    </row>
    <row r="480" spans="1:22">
      <c r="A480" s="84"/>
      <c r="B480" s="84"/>
      <c r="C480" s="85"/>
      <c r="D480" s="86"/>
      <c r="E480" s="86"/>
      <c r="F480" s="86"/>
      <c r="G480" s="86"/>
      <c r="H480" s="86"/>
      <c r="I480" s="86"/>
      <c r="J480" s="91" t="s">
        <v>647</v>
      </c>
      <c r="K480" s="81" t="s">
        <v>647</v>
      </c>
      <c r="L480" s="88"/>
      <c r="M480" s="86"/>
      <c r="N480" s="86"/>
      <c r="O480" s="86"/>
      <c r="P480" s="86"/>
      <c r="Q480" s="86"/>
      <c r="R480" s="81" t="s">
        <v>647</v>
      </c>
      <c r="S480" s="83" t="s">
        <v>647</v>
      </c>
      <c r="T480" s="84"/>
      <c r="U480" s="89" t="s">
        <v>592</v>
      </c>
      <c r="V480" s="84"/>
    </row>
    <row r="481" spans="1:22">
      <c r="A481" s="84"/>
      <c r="B481" s="84"/>
      <c r="C481" s="85"/>
      <c r="D481" s="86"/>
      <c r="E481" s="86"/>
      <c r="F481" s="86"/>
      <c r="G481" s="86"/>
      <c r="H481" s="86"/>
      <c r="I481" s="86"/>
      <c r="J481" s="91" t="s">
        <v>647</v>
      </c>
      <c r="K481" s="81" t="s">
        <v>647</v>
      </c>
      <c r="L481" s="88"/>
      <c r="M481" s="86"/>
      <c r="N481" s="86"/>
      <c r="O481" s="86"/>
      <c r="P481" s="86"/>
      <c r="Q481" s="86"/>
      <c r="R481" s="81" t="s">
        <v>647</v>
      </c>
      <c r="S481" s="83" t="s">
        <v>647</v>
      </c>
      <c r="T481" s="84"/>
      <c r="U481" s="89" t="s">
        <v>592</v>
      </c>
      <c r="V481" s="84"/>
    </row>
    <row r="482" spans="1:22">
      <c r="A482" s="84"/>
      <c r="B482" s="84"/>
      <c r="C482" s="85"/>
      <c r="D482" s="86"/>
      <c r="E482" s="86"/>
      <c r="F482" s="86"/>
      <c r="G482" s="86"/>
      <c r="H482" s="86"/>
      <c r="I482" s="86"/>
      <c r="J482" s="91" t="s">
        <v>647</v>
      </c>
      <c r="K482" s="81" t="s">
        <v>647</v>
      </c>
      <c r="L482" s="88"/>
      <c r="M482" s="86"/>
      <c r="N482" s="86"/>
      <c r="O482" s="86"/>
      <c r="P482" s="86"/>
      <c r="Q482" s="86"/>
      <c r="R482" s="81" t="s">
        <v>647</v>
      </c>
      <c r="S482" s="83" t="s">
        <v>647</v>
      </c>
      <c r="T482" s="84"/>
      <c r="U482" s="89" t="s">
        <v>592</v>
      </c>
      <c r="V482" s="84"/>
    </row>
    <row r="483" spans="1:22">
      <c r="A483" s="84"/>
      <c r="B483" s="84"/>
      <c r="C483" s="85"/>
      <c r="D483" s="86"/>
      <c r="E483" s="86"/>
      <c r="F483" s="86"/>
      <c r="G483" s="86"/>
      <c r="H483" s="86"/>
      <c r="I483" s="86"/>
      <c r="J483" s="91" t="s">
        <v>647</v>
      </c>
      <c r="K483" s="81" t="s">
        <v>647</v>
      </c>
      <c r="L483" s="88"/>
      <c r="M483" s="86"/>
      <c r="N483" s="86"/>
      <c r="O483" s="86"/>
      <c r="P483" s="86"/>
      <c r="Q483" s="86"/>
      <c r="R483" s="81" t="s">
        <v>647</v>
      </c>
      <c r="S483" s="83" t="s">
        <v>647</v>
      </c>
      <c r="T483" s="84"/>
      <c r="U483" s="89" t="s">
        <v>592</v>
      </c>
      <c r="V483" s="84"/>
    </row>
    <row r="484" spans="1:22">
      <c r="A484" s="84"/>
      <c r="B484" s="84"/>
      <c r="C484" s="85"/>
      <c r="D484" s="86"/>
      <c r="E484" s="86"/>
      <c r="F484" s="86"/>
      <c r="G484" s="86"/>
      <c r="H484" s="86"/>
      <c r="I484" s="86"/>
      <c r="J484" s="91" t="s">
        <v>647</v>
      </c>
      <c r="K484" s="81" t="s">
        <v>647</v>
      </c>
      <c r="L484" s="88"/>
      <c r="M484" s="86"/>
      <c r="N484" s="86"/>
      <c r="O484" s="86"/>
      <c r="P484" s="86"/>
      <c r="Q484" s="86"/>
      <c r="R484" s="81" t="s">
        <v>647</v>
      </c>
      <c r="S484" s="83" t="s">
        <v>647</v>
      </c>
      <c r="T484" s="84"/>
      <c r="U484" s="89" t="s">
        <v>592</v>
      </c>
      <c r="V484" s="84"/>
    </row>
    <row r="485" spans="1:22">
      <c r="A485" s="84"/>
      <c r="B485" s="84"/>
      <c r="C485" s="85"/>
      <c r="D485" s="86"/>
      <c r="E485" s="86"/>
      <c r="F485" s="86"/>
      <c r="G485" s="86"/>
      <c r="H485" s="86"/>
      <c r="I485" s="86"/>
      <c r="J485" s="91" t="s">
        <v>647</v>
      </c>
      <c r="K485" s="81" t="s">
        <v>647</v>
      </c>
      <c r="L485" s="88"/>
      <c r="M485" s="86"/>
      <c r="N485" s="86"/>
      <c r="O485" s="86"/>
      <c r="P485" s="86"/>
      <c r="Q485" s="86"/>
      <c r="R485" s="81" t="s">
        <v>647</v>
      </c>
      <c r="S485" s="83" t="s">
        <v>647</v>
      </c>
      <c r="T485" s="84"/>
      <c r="U485" s="89" t="s">
        <v>592</v>
      </c>
      <c r="V485" s="84"/>
    </row>
    <row r="486" spans="1:22">
      <c r="A486" s="84"/>
      <c r="B486" s="84"/>
      <c r="C486" s="85"/>
      <c r="D486" s="86"/>
      <c r="E486" s="86"/>
      <c r="F486" s="86"/>
      <c r="G486" s="86"/>
      <c r="H486" s="86"/>
      <c r="I486" s="86"/>
      <c r="J486" s="91" t="s">
        <v>647</v>
      </c>
      <c r="K486" s="81" t="s">
        <v>647</v>
      </c>
      <c r="L486" s="88"/>
      <c r="M486" s="86"/>
      <c r="N486" s="86"/>
      <c r="O486" s="86"/>
      <c r="P486" s="86"/>
      <c r="Q486" s="86"/>
      <c r="R486" s="81" t="s">
        <v>647</v>
      </c>
      <c r="S486" s="83" t="s">
        <v>647</v>
      </c>
      <c r="T486" s="84"/>
      <c r="U486" s="89" t="s">
        <v>592</v>
      </c>
      <c r="V486" s="84"/>
    </row>
    <row r="487" spans="1:22">
      <c r="A487" s="84"/>
      <c r="B487" s="84"/>
      <c r="C487" s="85"/>
      <c r="D487" s="86"/>
      <c r="E487" s="86"/>
      <c r="F487" s="86"/>
      <c r="G487" s="86"/>
      <c r="H487" s="86"/>
      <c r="I487" s="86"/>
      <c r="J487" s="91" t="s">
        <v>647</v>
      </c>
      <c r="K487" s="81" t="s">
        <v>647</v>
      </c>
      <c r="L487" s="88"/>
      <c r="M487" s="86"/>
      <c r="N487" s="86"/>
      <c r="O487" s="86"/>
      <c r="P487" s="86"/>
      <c r="Q487" s="86"/>
      <c r="R487" s="81" t="s">
        <v>647</v>
      </c>
      <c r="S487" s="83" t="s">
        <v>647</v>
      </c>
      <c r="T487" s="84"/>
      <c r="U487" s="89" t="s">
        <v>592</v>
      </c>
      <c r="V487" s="84"/>
    </row>
    <row r="488" spans="1:22">
      <c r="A488" s="84"/>
      <c r="B488" s="84"/>
      <c r="C488" s="85"/>
      <c r="D488" s="86"/>
      <c r="E488" s="86"/>
      <c r="F488" s="86"/>
      <c r="G488" s="86"/>
      <c r="H488" s="86"/>
      <c r="I488" s="86"/>
      <c r="J488" s="91" t="s">
        <v>647</v>
      </c>
      <c r="K488" s="81" t="s">
        <v>647</v>
      </c>
      <c r="L488" s="88"/>
      <c r="M488" s="86"/>
      <c r="N488" s="86"/>
      <c r="O488" s="86"/>
      <c r="P488" s="86"/>
      <c r="Q488" s="86"/>
      <c r="R488" s="81" t="s">
        <v>647</v>
      </c>
      <c r="S488" s="83" t="s">
        <v>647</v>
      </c>
      <c r="T488" s="84"/>
      <c r="U488" s="89" t="s">
        <v>592</v>
      </c>
      <c r="V488" s="84"/>
    </row>
    <row r="489" spans="1:22">
      <c r="A489" s="84"/>
      <c r="B489" s="84"/>
      <c r="C489" s="85"/>
      <c r="D489" s="86"/>
      <c r="E489" s="86"/>
      <c r="F489" s="86"/>
      <c r="G489" s="86"/>
      <c r="H489" s="86"/>
      <c r="I489" s="86"/>
      <c r="J489" s="91" t="s">
        <v>647</v>
      </c>
      <c r="K489" s="81" t="s">
        <v>647</v>
      </c>
      <c r="L489" s="88"/>
      <c r="M489" s="86"/>
      <c r="N489" s="86"/>
      <c r="O489" s="86"/>
      <c r="P489" s="86"/>
      <c r="Q489" s="86"/>
      <c r="R489" s="81" t="s">
        <v>647</v>
      </c>
      <c r="S489" s="83" t="s">
        <v>647</v>
      </c>
      <c r="T489" s="84"/>
      <c r="U489" s="89" t="s">
        <v>592</v>
      </c>
      <c r="V489" s="84"/>
    </row>
    <row r="490" spans="1:22">
      <c r="A490" s="84"/>
      <c r="B490" s="84"/>
      <c r="C490" s="85"/>
      <c r="D490" s="86"/>
      <c r="E490" s="86"/>
      <c r="F490" s="86"/>
      <c r="G490" s="86"/>
      <c r="H490" s="86"/>
      <c r="I490" s="86"/>
      <c r="J490" s="91" t="s">
        <v>647</v>
      </c>
      <c r="K490" s="81" t="s">
        <v>647</v>
      </c>
      <c r="L490" s="88"/>
      <c r="M490" s="86"/>
      <c r="N490" s="86"/>
      <c r="O490" s="86"/>
      <c r="P490" s="86"/>
      <c r="Q490" s="86"/>
      <c r="R490" s="81" t="s">
        <v>647</v>
      </c>
      <c r="S490" s="83" t="s">
        <v>647</v>
      </c>
      <c r="T490" s="84"/>
      <c r="U490" s="89" t="s">
        <v>592</v>
      </c>
      <c r="V490" s="84"/>
    </row>
    <row r="491" spans="1:22">
      <c r="A491" s="84"/>
      <c r="B491" s="84"/>
      <c r="C491" s="85"/>
      <c r="D491" s="86"/>
      <c r="E491" s="86"/>
      <c r="F491" s="86"/>
      <c r="G491" s="86"/>
      <c r="H491" s="86"/>
      <c r="I491" s="86"/>
      <c r="J491" s="91" t="s">
        <v>647</v>
      </c>
      <c r="K491" s="81" t="s">
        <v>647</v>
      </c>
      <c r="L491" s="88"/>
      <c r="M491" s="86"/>
      <c r="N491" s="86"/>
      <c r="O491" s="86"/>
      <c r="P491" s="86"/>
      <c r="Q491" s="86"/>
      <c r="R491" s="81" t="s">
        <v>647</v>
      </c>
      <c r="S491" s="83" t="s">
        <v>647</v>
      </c>
      <c r="T491" s="84"/>
      <c r="U491" s="89" t="s">
        <v>592</v>
      </c>
      <c r="V491" s="84"/>
    </row>
    <row r="492" spans="1:22">
      <c r="A492" s="84"/>
      <c r="B492" s="84"/>
      <c r="C492" s="85"/>
      <c r="D492" s="86"/>
      <c r="E492" s="86"/>
      <c r="F492" s="86"/>
      <c r="G492" s="86"/>
      <c r="H492" s="86"/>
      <c r="I492" s="86"/>
      <c r="J492" s="91" t="s">
        <v>647</v>
      </c>
      <c r="K492" s="81" t="s">
        <v>647</v>
      </c>
      <c r="L492" s="88"/>
      <c r="M492" s="86"/>
      <c r="N492" s="86"/>
      <c r="O492" s="86"/>
      <c r="P492" s="86"/>
      <c r="Q492" s="86"/>
      <c r="R492" s="81" t="s">
        <v>647</v>
      </c>
      <c r="S492" s="83" t="s">
        <v>647</v>
      </c>
      <c r="T492" s="84"/>
      <c r="U492" s="89" t="s">
        <v>592</v>
      </c>
      <c r="V492" s="84"/>
    </row>
    <row r="493" spans="1:22">
      <c r="A493" s="84"/>
      <c r="B493" s="84"/>
      <c r="C493" s="85"/>
      <c r="D493" s="86"/>
      <c r="E493" s="86"/>
      <c r="F493" s="86"/>
      <c r="G493" s="86"/>
      <c r="H493" s="86"/>
      <c r="I493" s="86"/>
      <c r="J493" s="91" t="s">
        <v>647</v>
      </c>
      <c r="K493" s="81" t="s">
        <v>647</v>
      </c>
      <c r="L493" s="88"/>
      <c r="M493" s="86"/>
      <c r="N493" s="86"/>
      <c r="O493" s="86"/>
      <c r="P493" s="86"/>
      <c r="Q493" s="86"/>
      <c r="R493" s="81" t="s">
        <v>647</v>
      </c>
      <c r="S493" s="83" t="s">
        <v>647</v>
      </c>
      <c r="T493" s="84"/>
      <c r="U493" s="89" t="s">
        <v>592</v>
      </c>
      <c r="V493" s="84"/>
    </row>
    <row r="494" spans="1:22">
      <c r="A494" s="84"/>
      <c r="B494" s="84"/>
      <c r="C494" s="85"/>
      <c r="D494" s="86"/>
      <c r="E494" s="86"/>
      <c r="F494" s="86"/>
      <c r="G494" s="86"/>
      <c r="H494" s="86"/>
      <c r="I494" s="86"/>
      <c r="J494" s="91" t="s">
        <v>647</v>
      </c>
      <c r="K494" s="81" t="s">
        <v>647</v>
      </c>
      <c r="L494" s="88"/>
      <c r="M494" s="86"/>
      <c r="N494" s="86"/>
      <c r="O494" s="86"/>
      <c r="P494" s="86"/>
      <c r="Q494" s="86"/>
      <c r="R494" s="81" t="s">
        <v>647</v>
      </c>
      <c r="S494" s="83" t="s">
        <v>647</v>
      </c>
      <c r="T494" s="84"/>
      <c r="U494" s="89" t="s">
        <v>592</v>
      </c>
      <c r="V494" s="84"/>
    </row>
    <row r="495" spans="1:22">
      <c r="A495" s="84"/>
      <c r="B495" s="84"/>
      <c r="C495" s="85"/>
      <c r="D495" s="86"/>
      <c r="E495" s="86"/>
      <c r="F495" s="86"/>
      <c r="G495" s="86"/>
      <c r="H495" s="86"/>
      <c r="I495" s="86"/>
      <c r="J495" s="91" t="s">
        <v>647</v>
      </c>
      <c r="K495" s="81" t="s">
        <v>647</v>
      </c>
      <c r="L495" s="88"/>
      <c r="M495" s="86"/>
      <c r="N495" s="86"/>
      <c r="O495" s="86"/>
      <c r="P495" s="86"/>
      <c r="Q495" s="86"/>
      <c r="R495" s="81" t="s">
        <v>647</v>
      </c>
      <c r="S495" s="83" t="s">
        <v>647</v>
      </c>
      <c r="T495" s="84"/>
      <c r="U495" s="89" t="s">
        <v>592</v>
      </c>
      <c r="V495" s="84"/>
    </row>
    <row r="496" spans="1:22">
      <c r="A496" s="84"/>
      <c r="B496" s="84"/>
      <c r="C496" s="85"/>
      <c r="D496" s="86"/>
      <c r="E496" s="86"/>
      <c r="F496" s="86"/>
      <c r="G496" s="86"/>
      <c r="H496" s="86"/>
      <c r="I496" s="86"/>
      <c r="J496" s="91" t="s">
        <v>647</v>
      </c>
      <c r="K496" s="81" t="s">
        <v>647</v>
      </c>
      <c r="L496" s="88"/>
      <c r="M496" s="86"/>
      <c r="N496" s="86"/>
      <c r="O496" s="86"/>
      <c r="P496" s="86"/>
      <c r="Q496" s="86"/>
      <c r="R496" s="81" t="s">
        <v>647</v>
      </c>
      <c r="S496" s="83" t="s">
        <v>647</v>
      </c>
      <c r="T496" s="84"/>
      <c r="U496" s="89" t="s">
        <v>592</v>
      </c>
      <c r="V496" s="84"/>
    </row>
    <row r="497" spans="1:22">
      <c r="A497" s="84"/>
      <c r="B497" s="84"/>
      <c r="C497" s="85"/>
      <c r="D497" s="86"/>
      <c r="E497" s="86"/>
      <c r="F497" s="86"/>
      <c r="G497" s="86"/>
      <c r="H497" s="86"/>
      <c r="I497" s="86"/>
      <c r="J497" s="91" t="s">
        <v>647</v>
      </c>
      <c r="K497" s="81" t="s">
        <v>647</v>
      </c>
      <c r="L497" s="88"/>
      <c r="M497" s="86"/>
      <c r="N497" s="86"/>
      <c r="O497" s="86"/>
      <c r="P497" s="86"/>
      <c r="Q497" s="86"/>
      <c r="R497" s="81" t="s">
        <v>647</v>
      </c>
      <c r="S497" s="83" t="s">
        <v>647</v>
      </c>
      <c r="T497" s="84"/>
      <c r="U497" s="89" t="s">
        <v>592</v>
      </c>
      <c r="V497" s="84"/>
    </row>
    <row r="498" spans="1:22">
      <c r="A498" s="84"/>
      <c r="B498" s="84"/>
      <c r="C498" s="85"/>
      <c r="D498" s="86"/>
      <c r="E498" s="86"/>
      <c r="F498" s="86"/>
      <c r="G498" s="86"/>
      <c r="H498" s="86"/>
      <c r="I498" s="86"/>
      <c r="J498" s="91" t="s">
        <v>647</v>
      </c>
      <c r="K498" s="81" t="s">
        <v>647</v>
      </c>
      <c r="L498" s="88"/>
      <c r="M498" s="86"/>
      <c r="N498" s="86"/>
      <c r="O498" s="86"/>
      <c r="P498" s="86"/>
      <c r="Q498" s="86"/>
      <c r="R498" s="81" t="s">
        <v>647</v>
      </c>
      <c r="S498" s="83" t="s">
        <v>647</v>
      </c>
      <c r="T498" s="84"/>
      <c r="U498" s="89" t="s">
        <v>592</v>
      </c>
      <c r="V498" s="84"/>
    </row>
    <row r="499" spans="1:22">
      <c r="A499" s="84"/>
      <c r="B499" s="84"/>
      <c r="C499" s="85"/>
      <c r="D499" s="86"/>
      <c r="E499" s="86"/>
      <c r="F499" s="86"/>
      <c r="G499" s="86"/>
      <c r="H499" s="86"/>
      <c r="I499" s="86"/>
      <c r="J499" s="91" t="s">
        <v>647</v>
      </c>
      <c r="K499" s="81" t="s">
        <v>647</v>
      </c>
      <c r="L499" s="88"/>
      <c r="M499" s="86"/>
      <c r="N499" s="86"/>
      <c r="O499" s="86"/>
      <c r="P499" s="86"/>
      <c r="Q499" s="86"/>
      <c r="R499" s="81" t="s">
        <v>647</v>
      </c>
      <c r="S499" s="83" t="s">
        <v>647</v>
      </c>
      <c r="T499" s="84"/>
      <c r="U499" s="89" t="s">
        <v>592</v>
      </c>
      <c r="V499" s="84"/>
    </row>
    <row r="500" spans="1:22">
      <c r="A500" s="84"/>
      <c r="B500" s="84"/>
      <c r="C500" s="85"/>
      <c r="D500" s="86"/>
      <c r="E500" s="86"/>
      <c r="F500" s="86"/>
      <c r="G500" s="86"/>
      <c r="H500" s="86"/>
      <c r="I500" s="86"/>
      <c r="J500" s="91" t="s">
        <v>647</v>
      </c>
      <c r="K500" s="81" t="s">
        <v>647</v>
      </c>
      <c r="L500" s="88"/>
      <c r="M500" s="86"/>
      <c r="N500" s="86"/>
      <c r="O500" s="86"/>
      <c r="P500" s="86"/>
      <c r="Q500" s="86"/>
      <c r="R500" s="81" t="s">
        <v>647</v>
      </c>
      <c r="S500" s="83" t="s">
        <v>647</v>
      </c>
      <c r="T500" s="84"/>
      <c r="U500" s="89" t="s">
        <v>592</v>
      </c>
      <c r="V500" s="84"/>
    </row>
    <row r="501" spans="1:22">
      <c r="A501" s="84"/>
      <c r="B501" s="84"/>
      <c r="C501" s="85"/>
      <c r="D501" s="86"/>
      <c r="E501" s="86"/>
      <c r="F501" s="86"/>
      <c r="G501" s="86"/>
      <c r="H501" s="86"/>
      <c r="I501" s="86"/>
      <c r="J501" s="91" t="s">
        <v>647</v>
      </c>
      <c r="K501" s="81" t="s">
        <v>647</v>
      </c>
      <c r="L501" s="88"/>
      <c r="M501" s="86"/>
      <c r="N501" s="86"/>
      <c r="O501" s="86"/>
      <c r="P501" s="86"/>
      <c r="Q501" s="86"/>
      <c r="R501" s="81" t="s">
        <v>647</v>
      </c>
      <c r="S501" s="83" t="s">
        <v>647</v>
      </c>
      <c r="T501" s="84"/>
      <c r="U501" s="89" t="s">
        <v>592</v>
      </c>
      <c r="V501" s="84"/>
    </row>
    <row r="502" spans="1:22">
      <c r="A502" s="84"/>
      <c r="B502" s="84"/>
      <c r="C502" s="85"/>
      <c r="D502" s="86"/>
      <c r="E502" s="86"/>
      <c r="F502" s="86"/>
      <c r="G502" s="86"/>
      <c r="H502" s="86"/>
      <c r="I502" s="86"/>
      <c r="J502" s="91" t="s">
        <v>647</v>
      </c>
      <c r="K502" s="81" t="s">
        <v>647</v>
      </c>
      <c r="L502" s="88"/>
      <c r="M502" s="86"/>
      <c r="N502" s="86"/>
      <c r="O502" s="86"/>
      <c r="P502" s="86"/>
      <c r="Q502" s="86"/>
      <c r="R502" s="81" t="s">
        <v>647</v>
      </c>
      <c r="S502" s="83" t="s">
        <v>647</v>
      </c>
      <c r="T502" s="84"/>
      <c r="U502" s="89" t="s">
        <v>592</v>
      </c>
      <c r="V502" s="84"/>
    </row>
    <row r="503" spans="1:22">
      <c r="A503" s="84"/>
      <c r="B503" s="84"/>
      <c r="C503" s="85"/>
      <c r="D503" s="86"/>
      <c r="E503" s="86"/>
      <c r="F503" s="86"/>
      <c r="G503" s="86"/>
      <c r="H503" s="86"/>
      <c r="I503" s="86"/>
      <c r="J503" s="91" t="s">
        <v>647</v>
      </c>
      <c r="K503" s="81" t="s">
        <v>647</v>
      </c>
      <c r="L503" s="88"/>
      <c r="M503" s="86"/>
      <c r="N503" s="86"/>
      <c r="O503" s="86"/>
      <c r="P503" s="86"/>
      <c r="Q503" s="86"/>
      <c r="R503" s="81" t="s">
        <v>647</v>
      </c>
      <c r="S503" s="83" t="s">
        <v>647</v>
      </c>
      <c r="T503" s="84"/>
      <c r="U503" s="89" t="s">
        <v>592</v>
      </c>
      <c r="V503" s="84"/>
    </row>
    <row r="504" spans="1:22">
      <c r="A504" s="84"/>
      <c r="B504" s="84"/>
      <c r="C504" s="85"/>
      <c r="D504" s="86"/>
      <c r="E504" s="86"/>
      <c r="F504" s="86"/>
      <c r="G504" s="86"/>
      <c r="H504" s="86"/>
      <c r="I504" s="86"/>
      <c r="J504" s="91" t="s">
        <v>647</v>
      </c>
      <c r="K504" s="81" t="s">
        <v>647</v>
      </c>
      <c r="L504" s="88"/>
      <c r="M504" s="86"/>
      <c r="N504" s="86"/>
      <c r="O504" s="86"/>
      <c r="P504" s="86"/>
      <c r="Q504" s="86"/>
      <c r="R504" s="81" t="s">
        <v>647</v>
      </c>
      <c r="S504" s="83" t="s">
        <v>647</v>
      </c>
      <c r="T504" s="84"/>
      <c r="U504" s="89" t="s">
        <v>592</v>
      </c>
      <c r="V504" s="84"/>
    </row>
    <row r="505" spans="1:22">
      <c r="A505" s="84"/>
      <c r="B505" s="84"/>
      <c r="C505" s="85"/>
      <c r="D505" s="86"/>
      <c r="E505" s="86"/>
      <c r="F505" s="86"/>
      <c r="G505" s="86"/>
      <c r="H505" s="86"/>
      <c r="I505" s="86"/>
      <c r="J505" s="91" t="s">
        <v>647</v>
      </c>
      <c r="K505" s="81" t="s">
        <v>647</v>
      </c>
      <c r="L505" s="88"/>
      <c r="M505" s="86"/>
      <c r="N505" s="86"/>
      <c r="O505" s="86"/>
      <c r="P505" s="86"/>
      <c r="Q505" s="86"/>
      <c r="R505" s="81" t="s">
        <v>647</v>
      </c>
      <c r="S505" s="83" t="s">
        <v>647</v>
      </c>
      <c r="T505" s="84"/>
      <c r="U505" s="89" t="s">
        <v>592</v>
      </c>
      <c r="V505" s="84"/>
    </row>
    <row r="506" spans="1:22">
      <c r="A506" s="84"/>
      <c r="B506" s="84"/>
      <c r="C506" s="85"/>
      <c r="D506" s="86"/>
      <c r="E506" s="86"/>
      <c r="F506" s="86"/>
      <c r="G506" s="86"/>
      <c r="H506" s="86"/>
      <c r="I506" s="86"/>
      <c r="J506" s="91" t="s">
        <v>647</v>
      </c>
      <c r="K506" s="81" t="s">
        <v>647</v>
      </c>
      <c r="L506" s="88"/>
      <c r="M506" s="86"/>
      <c r="N506" s="86"/>
      <c r="O506" s="86"/>
      <c r="P506" s="86"/>
      <c r="Q506" s="86"/>
      <c r="R506" s="81" t="s">
        <v>647</v>
      </c>
      <c r="S506" s="83" t="s">
        <v>647</v>
      </c>
      <c r="T506" s="84"/>
      <c r="U506" s="89" t="s">
        <v>592</v>
      </c>
      <c r="V506" s="84"/>
    </row>
    <row r="507" spans="1:22">
      <c r="A507" s="84"/>
      <c r="B507" s="84"/>
      <c r="C507" s="85"/>
      <c r="D507" s="86"/>
      <c r="E507" s="86"/>
      <c r="F507" s="86"/>
      <c r="G507" s="86"/>
      <c r="H507" s="86"/>
      <c r="I507" s="86"/>
      <c r="J507" s="91" t="s">
        <v>647</v>
      </c>
      <c r="K507" s="81" t="s">
        <v>647</v>
      </c>
      <c r="L507" s="88"/>
      <c r="M507" s="86"/>
      <c r="N507" s="86"/>
      <c r="O507" s="86"/>
      <c r="P507" s="86"/>
      <c r="Q507" s="86"/>
      <c r="R507" s="81" t="s">
        <v>647</v>
      </c>
      <c r="S507" s="83" t="s">
        <v>647</v>
      </c>
      <c r="T507" s="84"/>
      <c r="U507" s="89" t="s">
        <v>592</v>
      </c>
      <c r="V507" s="84"/>
    </row>
    <row r="508" spans="1:22">
      <c r="A508" s="84"/>
      <c r="B508" s="84"/>
      <c r="C508" s="85"/>
      <c r="D508" s="86"/>
      <c r="E508" s="86"/>
      <c r="F508" s="86"/>
      <c r="G508" s="86"/>
      <c r="H508" s="86"/>
      <c r="I508" s="86"/>
      <c r="J508" s="91" t="s">
        <v>647</v>
      </c>
      <c r="K508" s="81" t="s">
        <v>647</v>
      </c>
      <c r="L508" s="88"/>
      <c r="M508" s="86"/>
      <c r="N508" s="86"/>
      <c r="O508" s="86"/>
      <c r="P508" s="86"/>
      <c r="Q508" s="86"/>
      <c r="R508" s="81" t="s">
        <v>647</v>
      </c>
      <c r="S508" s="83" t="s">
        <v>647</v>
      </c>
      <c r="T508" s="84"/>
      <c r="U508" s="89" t="s">
        <v>592</v>
      </c>
      <c r="V508" s="84"/>
    </row>
    <row r="509" spans="1:22">
      <c r="A509" s="84"/>
      <c r="B509" s="84"/>
      <c r="C509" s="85"/>
      <c r="D509" s="86"/>
      <c r="E509" s="86"/>
      <c r="F509" s="86"/>
      <c r="G509" s="86"/>
      <c r="H509" s="86"/>
      <c r="I509" s="86"/>
      <c r="J509" s="91" t="s">
        <v>647</v>
      </c>
      <c r="K509" s="81" t="s">
        <v>647</v>
      </c>
      <c r="L509" s="88"/>
      <c r="M509" s="86"/>
      <c r="N509" s="86"/>
      <c r="O509" s="86"/>
      <c r="P509" s="86"/>
      <c r="Q509" s="86"/>
      <c r="R509" s="81" t="s">
        <v>647</v>
      </c>
      <c r="S509" s="83" t="s">
        <v>647</v>
      </c>
      <c r="T509" s="84"/>
      <c r="U509" s="89" t="s">
        <v>592</v>
      </c>
      <c r="V509" s="84"/>
    </row>
    <row r="510" spans="1:22">
      <c r="A510" s="84"/>
      <c r="B510" s="84"/>
      <c r="C510" s="85"/>
      <c r="D510" s="86"/>
      <c r="E510" s="86"/>
      <c r="F510" s="86"/>
      <c r="G510" s="86"/>
      <c r="H510" s="86"/>
      <c r="I510" s="86"/>
      <c r="J510" s="91" t="s">
        <v>647</v>
      </c>
      <c r="K510" s="81" t="s">
        <v>647</v>
      </c>
      <c r="L510" s="88"/>
      <c r="M510" s="86"/>
      <c r="N510" s="86"/>
      <c r="O510" s="86"/>
      <c r="P510" s="86"/>
      <c r="Q510" s="86"/>
      <c r="R510" s="81" t="s">
        <v>647</v>
      </c>
      <c r="S510" s="83" t="s">
        <v>647</v>
      </c>
      <c r="T510" s="84"/>
      <c r="U510" s="89" t="s">
        <v>592</v>
      </c>
      <c r="V510" s="84"/>
    </row>
    <row r="511" spans="1:22">
      <c r="A511" s="84"/>
      <c r="B511" s="84"/>
      <c r="C511" s="85"/>
      <c r="D511" s="86"/>
      <c r="E511" s="86"/>
      <c r="F511" s="86"/>
      <c r="G511" s="86"/>
      <c r="H511" s="86"/>
      <c r="I511" s="86"/>
      <c r="J511" s="91" t="s">
        <v>647</v>
      </c>
      <c r="K511" s="81" t="s">
        <v>647</v>
      </c>
      <c r="L511" s="88"/>
      <c r="M511" s="86"/>
      <c r="N511" s="86"/>
      <c r="O511" s="86"/>
      <c r="P511" s="86"/>
      <c r="Q511" s="86"/>
      <c r="R511" s="81" t="s">
        <v>647</v>
      </c>
      <c r="S511" s="83" t="s">
        <v>647</v>
      </c>
      <c r="T511" s="84"/>
      <c r="U511" s="89" t="s">
        <v>592</v>
      </c>
      <c r="V511" s="84"/>
    </row>
    <row r="512" spans="1:22">
      <c r="A512" s="84"/>
      <c r="B512" s="84"/>
      <c r="C512" s="85"/>
      <c r="D512" s="86"/>
      <c r="E512" s="86"/>
      <c r="F512" s="86"/>
      <c r="G512" s="86"/>
      <c r="H512" s="86"/>
      <c r="I512" s="86"/>
      <c r="J512" s="91" t="s">
        <v>647</v>
      </c>
      <c r="K512" s="81" t="s">
        <v>647</v>
      </c>
      <c r="L512" s="88"/>
      <c r="M512" s="86"/>
      <c r="N512" s="86"/>
      <c r="O512" s="86"/>
      <c r="P512" s="86"/>
      <c r="Q512" s="86"/>
      <c r="R512" s="81" t="s">
        <v>647</v>
      </c>
      <c r="S512" s="83" t="s">
        <v>647</v>
      </c>
      <c r="T512" s="84"/>
      <c r="U512" s="89" t="s">
        <v>592</v>
      </c>
      <c r="V512" s="84"/>
    </row>
    <row r="513" spans="1:22">
      <c r="A513" s="84"/>
      <c r="B513" s="84"/>
      <c r="C513" s="85"/>
      <c r="D513" s="86"/>
      <c r="E513" s="86"/>
      <c r="F513" s="86"/>
      <c r="G513" s="86"/>
      <c r="H513" s="86"/>
      <c r="I513" s="86"/>
      <c r="J513" s="91" t="s">
        <v>647</v>
      </c>
      <c r="K513" s="81" t="s">
        <v>647</v>
      </c>
      <c r="L513" s="88"/>
      <c r="M513" s="86"/>
      <c r="N513" s="86"/>
      <c r="O513" s="86"/>
      <c r="P513" s="86"/>
      <c r="Q513" s="86"/>
      <c r="R513" s="81" t="s">
        <v>647</v>
      </c>
      <c r="S513" s="83" t="s">
        <v>647</v>
      </c>
      <c r="T513" s="84"/>
      <c r="U513" s="89" t="s">
        <v>592</v>
      </c>
      <c r="V513" s="84"/>
    </row>
    <row r="514" spans="1:22">
      <c r="A514" s="84"/>
      <c r="B514" s="84"/>
      <c r="C514" s="85"/>
      <c r="D514" s="86"/>
      <c r="E514" s="86"/>
      <c r="F514" s="86"/>
      <c r="G514" s="86"/>
      <c r="H514" s="86"/>
      <c r="I514" s="86"/>
      <c r="J514" s="91" t="s">
        <v>647</v>
      </c>
      <c r="K514" s="81" t="s">
        <v>647</v>
      </c>
      <c r="L514" s="88"/>
      <c r="M514" s="86"/>
      <c r="N514" s="86"/>
      <c r="O514" s="86"/>
      <c r="P514" s="86"/>
      <c r="Q514" s="86"/>
      <c r="R514" s="81" t="s">
        <v>647</v>
      </c>
      <c r="S514" s="83" t="s">
        <v>647</v>
      </c>
      <c r="T514" s="84"/>
      <c r="U514" s="89" t="s">
        <v>592</v>
      </c>
      <c r="V514" s="84"/>
    </row>
    <row r="515" spans="1:22">
      <c r="A515" s="84"/>
      <c r="B515" s="84"/>
      <c r="C515" s="85"/>
      <c r="D515" s="86"/>
      <c r="E515" s="86"/>
      <c r="F515" s="86"/>
      <c r="G515" s="86"/>
      <c r="H515" s="86"/>
      <c r="I515" s="86"/>
      <c r="J515" s="91" t="s">
        <v>647</v>
      </c>
      <c r="K515" s="81" t="s">
        <v>647</v>
      </c>
      <c r="L515" s="88"/>
      <c r="M515" s="86"/>
      <c r="N515" s="86"/>
      <c r="O515" s="86"/>
      <c r="P515" s="86"/>
      <c r="Q515" s="86"/>
      <c r="R515" s="81" t="s">
        <v>647</v>
      </c>
      <c r="S515" s="83" t="s">
        <v>647</v>
      </c>
      <c r="T515" s="84"/>
      <c r="U515" s="89" t="s">
        <v>592</v>
      </c>
      <c r="V515" s="84"/>
    </row>
    <row r="516" spans="1:22">
      <c r="A516" s="84"/>
      <c r="B516" s="84"/>
      <c r="C516" s="85"/>
      <c r="D516" s="86"/>
      <c r="E516" s="86"/>
      <c r="F516" s="86"/>
      <c r="G516" s="86"/>
      <c r="H516" s="86"/>
      <c r="I516" s="86"/>
      <c r="J516" s="91" t="s">
        <v>647</v>
      </c>
      <c r="K516" s="81" t="s">
        <v>647</v>
      </c>
      <c r="L516" s="88"/>
      <c r="M516" s="86"/>
      <c r="N516" s="86"/>
      <c r="O516" s="86"/>
      <c r="P516" s="86"/>
      <c r="Q516" s="86"/>
      <c r="R516" s="81" t="s">
        <v>647</v>
      </c>
      <c r="S516" s="83" t="s">
        <v>647</v>
      </c>
      <c r="T516" s="84"/>
      <c r="U516" s="89" t="s">
        <v>592</v>
      </c>
      <c r="V516" s="84"/>
    </row>
    <row r="517" spans="1:22">
      <c r="A517" s="84"/>
      <c r="B517" s="84"/>
      <c r="C517" s="85"/>
      <c r="D517" s="86"/>
      <c r="E517" s="86"/>
      <c r="F517" s="86"/>
      <c r="G517" s="86"/>
      <c r="H517" s="86"/>
      <c r="I517" s="86"/>
      <c r="J517" s="91" t="s">
        <v>647</v>
      </c>
      <c r="K517" s="81" t="s">
        <v>647</v>
      </c>
      <c r="L517" s="88"/>
      <c r="M517" s="86"/>
      <c r="N517" s="86"/>
      <c r="O517" s="86"/>
      <c r="P517" s="86"/>
      <c r="Q517" s="86"/>
      <c r="R517" s="81" t="s">
        <v>647</v>
      </c>
      <c r="S517" s="83" t="s">
        <v>647</v>
      </c>
      <c r="T517" s="84"/>
      <c r="U517" s="89" t="s">
        <v>592</v>
      </c>
      <c r="V517" s="84"/>
    </row>
    <row r="518" spans="1:22">
      <c r="A518" s="84"/>
      <c r="B518" s="84"/>
      <c r="C518" s="85"/>
      <c r="D518" s="86"/>
      <c r="E518" s="86"/>
      <c r="F518" s="86"/>
      <c r="G518" s="86"/>
      <c r="H518" s="86"/>
      <c r="I518" s="86"/>
      <c r="J518" s="91" t="s">
        <v>647</v>
      </c>
      <c r="K518" s="81" t="s">
        <v>647</v>
      </c>
      <c r="L518" s="88"/>
      <c r="M518" s="86"/>
      <c r="N518" s="86"/>
      <c r="O518" s="86"/>
      <c r="P518" s="86"/>
      <c r="Q518" s="86"/>
      <c r="R518" s="81" t="s">
        <v>647</v>
      </c>
      <c r="S518" s="83" t="s">
        <v>647</v>
      </c>
      <c r="T518" s="84"/>
      <c r="U518" s="89" t="s">
        <v>592</v>
      </c>
      <c r="V518" s="84"/>
    </row>
    <row r="519" spans="1:22">
      <c r="A519" s="84"/>
      <c r="B519" s="84"/>
      <c r="C519" s="85"/>
      <c r="D519" s="86"/>
      <c r="E519" s="86"/>
      <c r="F519" s="86"/>
      <c r="G519" s="86"/>
      <c r="H519" s="86"/>
      <c r="I519" s="86"/>
      <c r="J519" s="91" t="s">
        <v>647</v>
      </c>
      <c r="K519" s="81" t="s">
        <v>647</v>
      </c>
      <c r="L519" s="88"/>
      <c r="M519" s="86"/>
      <c r="N519" s="86"/>
      <c r="O519" s="86"/>
      <c r="P519" s="86"/>
      <c r="Q519" s="86"/>
      <c r="R519" s="81" t="s">
        <v>647</v>
      </c>
      <c r="S519" s="83" t="s">
        <v>647</v>
      </c>
      <c r="T519" s="84"/>
      <c r="U519" s="89" t="s">
        <v>592</v>
      </c>
      <c r="V519" s="84"/>
    </row>
    <row r="520" spans="1:22">
      <c r="A520" s="84"/>
      <c r="B520" s="84"/>
      <c r="C520" s="85"/>
      <c r="D520" s="86"/>
      <c r="E520" s="86"/>
      <c r="F520" s="86"/>
      <c r="G520" s="86"/>
      <c r="H520" s="86"/>
      <c r="I520" s="86"/>
      <c r="J520" s="91" t="s">
        <v>647</v>
      </c>
      <c r="K520" s="81" t="s">
        <v>647</v>
      </c>
      <c r="L520" s="88"/>
      <c r="M520" s="86"/>
      <c r="N520" s="86"/>
      <c r="O520" s="86"/>
      <c r="P520" s="86"/>
      <c r="Q520" s="86"/>
      <c r="R520" s="81" t="s">
        <v>647</v>
      </c>
      <c r="S520" s="83" t="s">
        <v>647</v>
      </c>
      <c r="T520" s="84"/>
      <c r="U520" s="89" t="s">
        <v>592</v>
      </c>
      <c r="V520" s="84"/>
    </row>
    <row r="521" spans="1:22">
      <c r="A521" s="84"/>
      <c r="B521" s="84"/>
      <c r="C521" s="85"/>
      <c r="D521" s="86"/>
      <c r="E521" s="86"/>
      <c r="F521" s="86"/>
      <c r="G521" s="86"/>
      <c r="H521" s="86"/>
      <c r="I521" s="86"/>
      <c r="J521" s="91" t="s">
        <v>647</v>
      </c>
      <c r="K521" s="81" t="s">
        <v>647</v>
      </c>
      <c r="L521" s="88"/>
      <c r="M521" s="86"/>
      <c r="N521" s="86"/>
      <c r="O521" s="86"/>
      <c r="P521" s="86"/>
      <c r="Q521" s="86"/>
      <c r="R521" s="81" t="s">
        <v>647</v>
      </c>
      <c r="S521" s="83" t="s">
        <v>647</v>
      </c>
      <c r="T521" s="84"/>
      <c r="U521" s="89" t="s">
        <v>592</v>
      </c>
      <c r="V521" s="84"/>
    </row>
    <row r="522" spans="1:22">
      <c r="A522" s="84"/>
      <c r="B522" s="84"/>
      <c r="C522" s="85"/>
      <c r="D522" s="86"/>
      <c r="E522" s="86"/>
      <c r="F522" s="86"/>
      <c r="G522" s="86"/>
      <c r="H522" s="86"/>
      <c r="I522" s="86"/>
      <c r="J522" s="91" t="s">
        <v>647</v>
      </c>
      <c r="K522" s="81" t="s">
        <v>647</v>
      </c>
      <c r="L522" s="88"/>
      <c r="M522" s="86"/>
      <c r="N522" s="86"/>
      <c r="O522" s="86"/>
      <c r="P522" s="86"/>
      <c r="Q522" s="86"/>
      <c r="R522" s="81" t="s">
        <v>647</v>
      </c>
      <c r="S522" s="83" t="s">
        <v>647</v>
      </c>
      <c r="T522" s="84"/>
      <c r="U522" s="89" t="s">
        <v>592</v>
      </c>
      <c r="V522" s="84"/>
    </row>
    <row r="523" spans="1:22">
      <c r="A523" s="84"/>
      <c r="B523" s="84"/>
      <c r="C523" s="85"/>
      <c r="D523" s="86"/>
      <c r="E523" s="86"/>
      <c r="F523" s="86"/>
      <c r="G523" s="86"/>
      <c r="H523" s="86"/>
      <c r="I523" s="86"/>
      <c r="J523" s="91" t="s">
        <v>647</v>
      </c>
      <c r="K523" s="81" t="s">
        <v>647</v>
      </c>
      <c r="L523" s="88"/>
      <c r="M523" s="86"/>
      <c r="N523" s="86"/>
      <c r="O523" s="86"/>
      <c r="P523" s="86"/>
      <c r="Q523" s="86"/>
      <c r="R523" s="81" t="s">
        <v>647</v>
      </c>
      <c r="S523" s="83" t="s">
        <v>647</v>
      </c>
      <c r="T523" s="84"/>
      <c r="U523" s="89" t="s">
        <v>592</v>
      </c>
      <c r="V523" s="84"/>
    </row>
    <row r="524" spans="1:22">
      <c r="A524" s="84"/>
      <c r="B524" s="84"/>
      <c r="C524" s="85"/>
      <c r="D524" s="86"/>
      <c r="E524" s="86"/>
      <c r="F524" s="86"/>
      <c r="G524" s="86"/>
      <c r="H524" s="86"/>
      <c r="I524" s="86"/>
      <c r="J524" s="91" t="s">
        <v>647</v>
      </c>
      <c r="K524" s="81" t="s">
        <v>647</v>
      </c>
      <c r="L524" s="88"/>
      <c r="M524" s="86"/>
      <c r="N524" s="86"/>
      <c r="O524" s="86"/>
      <c r="P524" s="86"/>
      <c r="Q524" s="86"/>
      <c r="R524" s="81" t="s">
        <v>647</v>
      </c>
      <c r="S524" s="83" t="s">
        <v>647</v>
      </c>
      <c r="T524" s="84"/>
      <c r="U524" s="89" t="s">
        <v>592</v>
      </c>
      <c r="V524" s="84"/>
    </row>
    <row r="525" spans="1:22">
      <c r="A525" s="84"/>
      <c r="B525" s="84"/>
      <c r="C525" s="85"/>
      <c r="D525" s="86"/>
      <c r="E525" s="86"/>
      <c r="F525" s="86"/>
      <c r="G525" s="86"/>
      <c r="H525" s="86"/>
      <c r="I525" s="86"/>
      <c r="J525" s="91" t="s">
        <v>647</v>
      </c>
      <c r="K525" s="81" t="s">
        <v>647</v>
      </c>
      <c r="L525" s="88"/>
      <c r="M525" s="86"/>
      <c r="N525" s="86"/>
      <c r="O525" s="86"/>
      <c r="P525" s="86"/>
      <c r="Q525" s="86"/>
      <c r="R525" s="81" t="s">
        <v>647</v>
      </c>
      <c r="S525" s="83" t="s">
        <v>647</v>
      </c>
      <c r="T525" s="84"/>
      <c r="U525" s="89" t="s">
        <v>592</v>
      </c>
      <c r="V525" s="84"/>
    </row>
    <row r="526" spans="1:22">
      <c r="A526" s="84"/>
      <c r="B526" s="84"/>
      <c r="C526" s="85"/>
      <c r="D526" s="86"/>
      <c r="E526" s="86"/>
      <c r="F526" s="86"/>
      <c r="G526" s="86"/>
      <c r="H526" s="86"/>
      <c r="I526" s="86"/>
      <c r="J526" s="91" t="s">
        <v>647</v>
      </c>
      <c r="K526" s="81" t="s">
        <v>647</v>
      </c>
      <c r="L526" s="88"/>
      <c r="M526" s="86"/>
      <c r="N526" s="86"/>
      <c r="O526" s="86"/>
      <c r="P526" s="86"/>
      <c r="Q526" s="86"/>
      <c r="R526" s="81" t="s">
        <v>647</v>
      </c>
      <c r="S526" s="83" t="s">
        <v>647</v>
      </c>
      <c r="T526" s="84"/>
      <c r="U526" s="89" t="s">
        <v>592</v>
      </c>
      <c r="V526" s="84"/>
    </row>
    <row r="527" spans="1:22">
      <c r="A527" s="84"/>
      <c r="B527" s="84"/>
      <c r="C527" s="85"/>
      <c r="D527" s="86"/>
      <c r="E527" s="86"/>
      <c r="F527" s="86"/>
      <c r="G527" s="86"/>
      <c r="H527" s="86"/>
      <c r="I527" s="86"/>
      <c r="J527" s="91" t="s">
        <v>647</v>
      </c>
      <c r="K527" s="81" t="s">
        <v>647</v>
      </c>
      <c r="L527" s="88"/>
      <c r="M527" s="86"/>
      <c r="N527" s="86"/>
      <c r="O527" s="86"/>
      <c r="P527" s="86"/>
      <c r="Q527" s="86"/>
      <c r="R527" s="81" t="s">
        <v>647</v>
      </c>
      <c r="S527" s="83" t="s">
        <v>647</v>
      </c>
      <c r="T527" s="84"/>
      <c r="U527" s="89" t="s">
        <v>592</v>
      </c>
      <c r="V527" s="84"/>
    </row>
    <row r="528" spans="1:22">
      <c r="A528" s="84"/>
      <c r="B528" s="84"/>
      <c r="C528" s="85"/>
      <c r="D528" s="86"/>
      <c r="E528" s="86"/>
      <c r="F528" s="86"/>
      <c r="G528" s="86"/>
      <c r="H528" s="86"/>
      <c r="I528" s="86"/>
      <c r="J528" s="91" t="s">
        <v>647</v>
      </c>
      <c r="K528" s="81" t="s">
        <v>647</v>
      </c>
      <c r="L528" s="88"/>
      <c r="M528" s="86"/>
      <c r="N528" s="86"/>
      <c r="O528" s="86"/>
      <c r="P528" s="86"/>
      <c r="Q528" s="86"/>
      <c r="R528" s="81" t="s">
        <v>647</v>
      </c>
      <c r="S528" s="83" t="s">
        <v>647</v>
      </c>
      <c r="T528" s="84"/>
      <c r="U528" s="89" t="s">
        <v>592</v>
      </c>
      <c r="V528" s="84"/>
    </row>
    <row r="529" spans="1:22">
      <c r="A529" s="84"/>
      <c r="B529" s="84"/>
      <c r="C529" s="85"/>
      <c r="D529" s="86"/>
      <c r="E529" s="86"/>
      <c r="F529" s="86"/>
      <c r="G529" s="86"/>
      <c r="H529" s="86"/>
      <c r="I529" s="86"/>
      <c r="J529" s="91" t="s">
        <v>647</v>
      </c>
      <c r="K529" s="81" t="s">
        <v>647</v>
      </c>
      <c r="L529" s="88"/>
      <c r="M529" s="86"/>
      <c r="N529" s="86"/>
      <c r="O529" s="86"/>
      <c r="P529" s="86"/>
      <c r="Q529" s="86"/>
      <c r="R529" s="81" t="s">
        <v>647</v>
      </c>
      <c r="S529" s="83" t="s">
        <v>647</v>
      </c>
      <c r="T529" s="84"/>
      <c r="U529" s="89" t="s">
        <v>592</v>
      </c>
      <c r="V529" s="84"/>
    </row>
    <row r="530" spans="1:22">
      <c r="A530" s="84"/>
      <c r="B530" s="84"/>
      <c r="C530" s="85"/>
      <c r="D530" s="86"/>
      <c r="E530" s="86"/>
      <c r="F530" s="86"/>
      <c r="G530" s="86"/>
      <c r="H530" s="86"/>
      <c r="I530" s="86"/>
      <c r="J530" s="91" t="s">
        <v>647</v>
      </c>
      <c r="K530" s="81" t="s">
        <v>647</v>
      </c>
      <c r="L530" s="88"/>
      <c r="M530" s="86"/>
      <c r="N530" s="86"/>
      <c r="O530" s="86"/>
      <c r="P530" s="86"/>
      <c r="Q530" s="86"/>
      <c r="R530" s="81" t="s">
        <v>647</v>
      </c>
      <c r="S530" s="83" t="s">
        <v>647</v>
      </c>
      <c r="T530" s="84"/>
      <c r="U530" s="89" t="s">
        <v>592</v>
      </c>
      <c r="V530" s="84"/>
    </row>
    <row r="531" spans="1:22">
      <c r="A531" s="84"/>
      <c r="B531" s="84"/>
      <c r="C531" s="85"/>
      <c r="D531" s="86"/>
      <c r="E531" s="86"/>
      <c r="F531" s="86"/>
      <c r="G531" s="86"/>
      <c r="H531" s="86"/>
      <c r="I531" s="86"/>
      <c r="J531" s="91" t="s">
        <v>647</v>
      </c>
      <c r="K531" s="81" t="s">
        <v>647</v>
      </c>
      <c r="L531" s="88"/>
      <c r="M531" s="86"/>
      <c r="N531" s="86"/>
      <c r="O531" s="86"/>
      <c r="P531" s="86"/>
      <c r="Q531" s="86"/>
      <c r="R531" s="81" t="s">
        <v>647</v>
      </c>
      <c r="S531" s="83" t="s">
        <v>647</v>
      </c>
      <c r="T531" s="84"/>
      <c r="U531" s="89" t="s">
        <v>592</v>
      </c>
      <c r="V531" s="84"/>
    </row>
    <row r="532" spans="1:22">
      <c r="A532" s="84"/>
      <c r="B532" s="84"/>
      <c r="C532" s="85"/>
      <c r="D532" s="86"/>
      <c r="E532" s="86"/>
      <c r="F532" s="86"/>
      <c r="G532" s="86"/>
      <c r="H532" s="86"/>
      <c r="I532" s="86"/>
      <c r="J532" s="91" t="s">
        <v>647</v>
      </c>
      <c r="K532" s="81" t="s">
        <v>647</v>
      </c>
      <c r="L532" s="88"/>
      <c r="M532" s="86"/>
      <c r="N532" s="86"/>
      <c r="O532" s="86"/>
      <c r="P532" s="86"/>
      <c r="Q532" s="86"/>
      <c r="R532" s="81" t="s">
        <v>647</v>
      </c>
      <c r="S532" s="83" t="s">
        <v>647</v>
      </c>
      <c r="T532" s="84"/>
      <c r="U532" s="89" t="s">
        <v>592</v>
      </c>
      <c r="V532" s="84"/>
    </row>
    <row r="533" spans="1:22">
      <c r="A533" s="84"/>
      <c r="B533" s="84"/>
      <c r="C533" s="85"/>
      <c r="D533" s="86"/>
      <c r="E533" s="86"/>
      <c r="F533" s="86"/>
      <c r="G533" s="86"/>
      <c r="H533" s="86"/>
      <c r="I533" s="86"/>
      <c r="J533" s="91" t="s">
        <v>647</v>
      </c>
      <c r="K533" s="81" t="s">
        <v>647</v>
      </c>
      <c r="L533" s="88"/>
      <c r="M533" s="86"/>
      <c r="N533" s="86"/>
      <c r="O533" s="86"/>
      <c r="P533" s="86"/>
      <c r="Q533" s="86"/>
      <c r="R533" s="81" t="s">
        <v>647</v>
      </c>
      <c r="S533" s="83" t="s">
        <v>647</v>
      </c>
      <c r="T533" s="84"/>
      <c r="U533" s="89" t="s">
        <v>592</v>
      </c>
      <c r="V533" s="84"/>
    </row>
    <row r="534" spans="1:22">
      <c r="A534" s="84"/>
      <c r="B534" s="84"/>
      <c r="C534" s="85"/>
      <c r="D534" s="86"/>
      <c r="E534" s="86"/>
      <c r="F534" s="86"/>
      <c r="G534" s="86"/>
      <c r="H534" s="86"/>
      <c r="I534" s="86"/>
      <c r="J534" s="91" t="s">
        <v>647</v>
      </c>
      <c r="K534" s="81" t="s">
        <v>647</v>
      </c>
      <c r="L534" s="88"/>
      <c r="M534" s="86"/>
      <c r="N534" s="86"/>
      <c r="O534" s="86"/>
      <c r="P534" s="86"/>
      <c r="Q534" s="86"/>
      <c r="R534" s="81" t="s">
        <v>647</v>
      </c>
      <c r="S534" s="83" t="s">
        <v>647</v>
      </c>
      <c r="T534" s="84"/>
      <c r="U534" s="89" t="s">
        <v>592</v>
      </c>
      <c r="V534" s="84"/>
    </row>
    <row r="535" spans="1:22">
      <c r="A535" s="84"/>
      <c r="B535" s="84"/>
      <c r="C535" s="85"/>
      <c r="D535" s="86"/>
      <c r="E535" s="86"/>
      <c r="F535" s="86"/>
      <c r="G535" s="86"/>
      <c r="H535" s="86"/>
      <c r="I535" s="86"/>
      <c r="J535" s="91" t="s">
        <v>647</v>
      </c>
      <c r="K535" s="81" t="s">
        <v>647</v>
      </c>
      <c r="L535" s="88"/>
      <c r="M535" s="86"/>
      <c r="N535" s="86"/>
      <c r="O535" s="86"/>
      <c r="P535" s="86"/>
      <c r="Q535" s="86"/>
      <c r="R535" s="81" t="s">
        <v>647</v>
      </c>
      <c r="S535" s="83" t="s">
        <v>647</v>
      </c>
      <c r="T535" s="84"/>
      <c r="U535" s="89" t="s">
        <v>592</v>
      </c>
      <c r="V535" s="84"/>
    </row>
    <row r="536" spans="1:22">
      <c r="A536" s="84"/>
      <c r="B536" s="84"/>
      <c r="C536" s="85"/>
      <c r="D536" s="86"/>
      <c r="E536" s="86"/>
      <c r="F536" s="86"/>
      <c r="G536" s="86"/>
      <c r="H536" s="86"/>
      <c r="I536" s="86"/>
      <c r="J536" s="91" t="s">
        <v>647</v>
      </c>
      <c r="K536" s="81" t="s">
        <v>647</v>
      </c>
      <c r="L536" s="88"/>
      <c r="M536" s="86"/>
      <c r="N536" s="86"/>
      <c r="O536" s="86"/>
      <c r="P536" s="86"/>
      <c r="Q536" s="86"/>
      <c r="R536" s="81" t="s">
        <v>647</v>
      </c>
      <c r="S536" s="83" t="s">
        <v>647</v>
      </c>
      <c r="T536" s="84"/>
      <c r="U536" s="89" t="s">
        <v>592</v>
      </c>
      <c r="V536" s="84"/>
    </row>
    <row r="537" spans="1:22">
      <c r="A537" s="84"/>
      <c r="B537" s="84"/>
      <c r="C537" s="85"/>
      <c r="D537" s="86"/>
      <c r="E537" s="86"/>
      <c r="F537" s="86"/>
      <c r="G537" s="86"/>
      <c r="H537" s="86"/>
      <c r="I537" s="86"/>
      <c r="J537" s="91" t="s">
        <v>647</v>
      </c>
      <c r="K537" s="81" t="s">
        <v>647</v>
      </c>
      <c r="L537" s="88"/>
      <c r="M537" s="86"/>
      <c r="N537" s="86"/>
      <c r="O537" s="86"/>
      <c r="P537" s="86"/>
      <c r="Q537" s="86"/>
      <c r="R537" s="81" t="s">
        <v>647</v>
      </c>
      <c r="S537" s="83" t="s">
        <v>647</v>
      </c>
      <c r="T537" s="84"/>
      <c r="U537" s="89" t="s">
        <v>592</v>
      </c>
      <c r="V537" s="84"/>
    </row>
    <row r="538" spans="1:22">
      <c r="A538" s="84"/>
      <c r="B538" s="84"/>
      <c r="C538" s="85"/>
      <c r="D538" s="86"/>
      <c r="E538" s="86"/>
      <c r="F538" s="86"/>
      <c r="G538" s="86"/>
      <c r="H538" s="86"/>
      <c r="I538" s="86"/>
      <c r="J538" s="91" t="s">
        <v>647</v>
      </c>
      <c r="K538" s="81" t="s">
        <v>647</v>
      </c>
      <c r="L538" s="88"/>
      <c r="M538" s="86"/>
      <c r="N538" s="86"/>
      <c r="O538" s="86"/>
      <c r="P538" s="86"/>
      <c r="Q538" s="86"/>
      <c r="R538" s="81" t="s">
        <v>647</v>
      </c>
      <c r="S538" s="83" t="s">
        <v>647</v>
      </c>
      <c r="T538" s="84"/>
      <c r="U538" s="89" t="s">
        <v>592</v>
      </c>
      <c r="V538" s="84"/>
    </row>
    <row r="539" spans="1:22">
      <c r="A539" s="84"/>
      <c r="B539" s="84"/>
      <c r="C539" s="85"/>
      <c r="D539" s="86"/>
      <c r="E539" s="86"/>
      <c r="F539" s="86"/>
      <c r="G539" s="86"/>
      <c r="H539" s="86"/>
      <c r="I539" s="86"/>
      <c r="J539" s="91" t="s">
        <v>647</v>
      </c>
      <c r="K539" s="81" t="s">
        <v>647</v>
      </c>
      <c r="L539" s="88"/>
      <c r="M539" s="86"/>
      <c r="N539" s="86"/>
      <c r="O539" s="86"/>
      <c r="P539" s="86"/>
      <c r="Q539" s="86"/>
      <c r="R539" s="81" t="s">
        <v>647</v>
      </c>
      <c r="S539" s="83" t="s">
        <v>647</v>
      </c>
      <c r="T539" s="84"/>
      <c r="U539" s="89" t="s">
        <v>592</v>
      </c>
      <c r="V539" s="84"/>
    </row>
    <row r="540" spans="1:22">
      <c r="A540" s="84"/>
      <c r="B540" s="84"/>
      <c r="C540" s="85"/>
      <c r="D540" s="86"/>
      <c r="E540" s="86"/>
      <c r="F540" s="86"/>
      <c r="G540" s="86"/>
      <c r="H540" s="86"/>
      <c r="I540" s="86"/>
      <c r="J540" s="91" t="s">
        <v>647</v>
      </c>
      <c r="K540" s="81" t="s">
        <v>647</v>
      </c>
      <c r="L540" s="88"/>
      <c r="M540" s="86"/>
      <c r="N540" s="86"/>
      <c r="O540" s="86"/>
      <c r="P540" s="86"/>
      <c r="Q540" s="86"/>
      <c r="R540" s="81" t="s">
        <v>647</v>
      </c>
      <c r="S540" s="83" t="s">
        <v>647</v>
      </c>
      <c r="T540" s="84"/>
      <c r="U540" s="89" t="s">
        <v>592</v>
      </c>
      <c r="V540" s="84"/>
    </row>
    <row r="541" spans="1:22">
      <c r="A541" s="84"/>
      <c r="B541" s="84"/>
      <c r="C541" s="85"/>
      <c r="D541" s="86"/>
      <c r="E541" s="86"/>
      <c r="F541" s="86"/>
      <c r="G541" s="86"/>
      <c r="H541" s="86"/>
      <c r="I541" s="86"/>
      <c r="J541" s="91" t="s">
        <v>647</v>
      </c>
      <c r="K541" s="81" t="s">
        <v>647</v>
      </c>
      <c r="L541" s="88"/>
      <c r="M541" s="86"/>
      <c r="N541" s="86"/>
      <c r="O541" s="86"/>
      <c r="P541" s="86"/>
      <c r="Q541" s="86"/>
      <c r="R541" s="81" t="s">
        <v>647</v>
      </c>
      <c r="S541" s="83" t="s">
        <v>647</v>
      </c>
      <c r="T541" s="84"/>
      <c r="U541" s="89" t="s">
        <v>592</v>
      </c>
      <c r="V541" s="84"/>
    </row>
    <row r="542" spans="1:22">
      <c r="A542" s="84"/>
      <c r="B542" s="84"/>
      <c r="C542" s="85"/>
      <c r="D542" s="86"/>
      <c r="E542" s="86"/>
      <c r="F542" s="86"/>
      <c r="G542" s="86"/>
      <c r="H542" s="86"/>
      <c r="I542" s="86"/>
      <c r="J542" s="91" t="s">
        <v>647</v>
      </c>
      <c r="K542" s="81" t="s">
        <v>647</v>
      </c>
      <c r="L542" s="88"/>
      <c r="M542" s="86"/>
      <c r="N542" s="86"/>
      <c r="O542" s="86"/>
      <c r="P542" s="86"/>
      <c r="Q542" s="86"/>
      <c r="R542" s="81" t="s">
        <v>647</v>
      </c>
      <c r="S542" s="83" t="s">
        <v>647</v>
      </c>
      <c r="T542" s="84"/>
      <c r="U542" s="89" t="s">
        <v>592</v>
      </c>
      <c r="V542" s="84"/>
    </row>
    <row r="543" spans="1:22">
      <c r="A543" s="84"/>
      <c r="B543" s="84"/>
      <c r="C543" s="85"/>
      <c r="D543" s="86"/>
      <c r="E543" s="86"/>
      <c r="F543" s="86"/>
      <c r="G543" s="86"/>
      <c r="H543" s="86"/>
      <c r="I543" s="86"/>
      <c r="J543" s="91" t="s">
        <v>647</v>
      </c>
      <c r="K543" s="81" t="s">
        <v>647</v>
      </c>
      <c r="L543" s="88"/>
      <c r="M543" s="86"/>
      <c r="N543" s="86"/>
      <c r="O543" s="86"/>
      <c r="P543" s="86"/>
      <c r="Q543" s="86"/>
      <c r="R543" s="81" t="s">
        <v>647</v>
      </c>
      <c r="S543" s="83" t="s">
        <v>647</v>
      </c>
      <c r="T543" s="84"/>
      <c r="U543" s="89" t="s">
        <v>592</v>
      </c>
      <c r="V543" s="84"/>
    </row>
    <row r="544" spans="1:22">
      <c r="A544" s="84"/>
      <c r="B544" s="84"/>
      <c r="C544" s="85"/>
      <c r="D544" s="86"/>
      <c r="E544" s="86"/>
      <c r="F544" s="86"/>
      <c r="G544" s="86"/>
      <c r="H544" s="86"/>
      <c r="I544" s="86"/>
      <c r="J544" s="91" t="s">
        <v>647</v>
      </c>
      <c r="K544" s="81" t="s">
        <v>647</v>
      </c>
      <c r="L544" s="88"/>
      <c r="M544" s="86"/>
      <c r="N544" s="86"/>
      <c r="O544" s="86"/>
      <c r="P544" s="86"/>
      <c r="Q544" s="86"/>
      <c r="R544" s="81" t="s">
        <v>647</v>
      </c>
      <c r="S544" s="83" t="s">
        <v>647</v>
      </c>
      <c r="T544" s="84"/>
      <c r="U544" s="89" t="s">
        <v>592</v>
      </c>
      <c r="V544" s="84"/>
    </row>
    <row r="545" spans="1:22">
      <c r="A545" s="84"/>
      <c r="B545" s="84"/>
      <c r="C545" s="85"/>
      <c r="D545" s="86"/>
      <c r="E545" s="86"/>
      <c r="F545" s="86"/>
      <c r="G545" s="86"/>
      <c r="H545" s="86"/>
      <c r="I545" s="86"/>
      <c r="J545" s="91" t="s">
        <v>647</v>
      </c>
      <c r="K545" s="81" t="s">
        <v>647</v>
      </c>
      <c r="L545" s="88"/>
      <c r="M545" s="86"/>
      <c r="N545" s="86"/>
      <c r="O545" s="86"/>
      <c r="P545" s="86"/>
      <c r="Q545" s="86"/>
      <c r="R545" s="81" t="s">
        <v>647</v>
      </c>
      <c r="S545" s="83" t="s">
        <v>647</v>
      </c>
      <c r="T545" s="84"/>
      <c r="U545" s="89" t="s">
        <v>592</v>
      </c>
      <c r="V545" s="84"/>
    </row>
    <row r="546" spans="1:22">
      <c r="A546" s="84"/>
      <c r="B546" s="84"/>
      <c r="C546" s="85"/>
      <c r="D546" s="86"/>
      <c r="E546" s="86"/>
      <c r="F546" s="86"/>
      <c r="G546" s="86"/>
      <c r="H546" s="86"/>
      <c r="I546" s="86"/>
      <c r="J546" s="91" t="s">
        <v>647</v>
      </c>
      <c r="K546" s="81" t="s">
        <v>647</v>
      </c>
      <c r="L546" s="88"/>
      <c r="M546" s="86"/>
      <c r="N546" s="86"/>
      <c r="O546" s="86"/>
      <c r="P546" s="86"/>
      <c r="Q546" s="86"/>
      <c r="R546" s="81" t="s">
        <v>647</v>
      </c>
      <c r="S546" s="83" t="s">
        <v>647</v>
      </c>
      <c r="T546" s="84"/>
      <c r="U546" s="89" t="s">
        <v>592</v>
      </c>
      <c r="V546" s="84"/>
    </row>
    <row r="547" spans="1:22">
      <c r="A547" s="84"/>
      <c r="B547" s="84"/>
      <c r="C547" s="85"/>
      <c r="D547" s="86"/>
      <c r="E547" s="86"/>
      <c r="F547" s="86"/>
      <c r="G547" s="86"/>
      <c r="H547" s="86"/>
      <c r="I547" s="86"/>
      <c r="J547" s="91" t="s">
        <v>647</v>
      </c>
      <c r="K547" s="81" t="s">
        <v>647</v>
      </c>
      <c r="L547" s="88"/>
      <c r="M547" s="86"/>
      <c r="N547" s="86"/>
      <c r="O547" s="86"/>
      <c r="P547" s="86"/>
      <c r="Q547" s="86"/>
      <c r="R547" s="81" t="s">
        <v>647</v>
      </c>
      <c r="S547" s="83" t="s">
        <v>647</v>
      </c>
      <c r="T547" s="84"/>
      <c r="U547" s="89" t="s">
        <v>592</v>
      </c>
      <c r="V547" s="84"/>
    </row>
    <row r="548" spans="1:22">
      <c r="A548" s="84"/>
      <c r="B548" s="84"/>
      <c r="C548" s="85"/>
      <c r="D548" s="86"/>
      <c r="E548" s="86"/>
      <c r="F548" s="86"/>
      <c r="G548" s="86"/>
      <c r="H548" s="86"/>
      <c r="I548" s="86"/>
      <c r="J548" s="91" t="s">
        <v>647</v>
      </c>
      <c r="K548" s="81" t="s">
        <v>647</v>
      </c>
      <c r="L548" s="88"/>
      <c r="M548" s="86"/>
      <c r="N548" s="86"/>
      <c r="O548" s="86"/>
      <c r="P548" s="86"/>
      <c r="Q548" s="86"/>
      <c r="R548" s="81" t="s">
        <v>647</v>
      </c>
      <c r="S548" s="83" t="s">
        <v>647</v>
      </c>
      <c r="T548" s="84"/>
      <c r="U548" s="89" t="s">
        <v>592</v>
      </c>
      <c r="V548" s="84"/>
    </row>
    <row r="549" spans="1:22">
      <c r="A549" s="84"/>
      <c r="B549" s="84"/>
      <c r="C549" s="85"/>
      <c r="D549" s="86"/>
      <c r="E549" s="86"/>
      <c r="F549" s="86"/>
      <c r="G549" s="86"/>
      <c r="H549" s="86"/>
      <c r="I549" s="86"/>
      <c r="J549" s="91" t="s">
        <v>647</v>
      </c>
      <c r="K549" s="81" t="s">
        <v>647</v>
      </c>
      <c r="L549" s="88"/>
      <c r="M549" s="86"/>
      <c r="N549" s="86"/>
      <c r="O549" s="86"/>
      <c r="P549" s="86"/>
      <c r="Q549" s="86"/>
      <c r="R549" s="81" t="s">
        <v>647</v>
      </c>
      <c r="S549" s="83" t="s">
        <v>647</v>
      </c>
      <c r="T549" s="84"/>
      <c r="U549" s="89" t="s">
        <v>592</v>
      </c>
      <c r="V549" s="84"/>
    </row>
    <row r="550" spans="1:22">
      <c r="A550" s="84"/>
      <c r="B550" s="84"/>
      <c r="C550" s="85"/>
      <c r="D550" s="86"/>
      <c r="E550" s="86"/>
      <c r="F550" s="86"/>
      <c r="G550" s="86"/>
      <c r="H550" s="86"/>
      <c r="I550" s="86"/>
      <c r="J550" s="91" t="s">
        <v>647</v>
      </c>
      <c r="K550" s="81" t="s">
        <v>647</v>
      </c>
      <c r="L550" s="88"/>
      <c r="M550" s="86"/>
      <c r="N550" s="86"/>
      <c r="O550" s="86"/>
      <c r="P550" s="86"/>
      <c r="Q550" s="86"/>
      <c r="R550" s="81" t="s">
        <v>647</v>
      </c>
      <c r="S550" s="83" t="s">
        <v>647</v>
      </c>
      <c r="T550" s="84"/>
      <c r="U550" s="89" t="s">
        <v>592</v>
      </c>
      <c r="V550" s="84"/>
    </row>
    <row r="551" spans="1:22">
      <c r="A551" s="84"/>
      <c r="B551" s="84"/>
      <c r="C551" s="85"/>
      <c r="D551" s="86"/>
      <c r="E551" s="86"/>
      <c r="F551" s="86"/>
      <c r="G551" s="86"/>
      <c r="H551" s="86"/>
      <c r="I551" s="86"/>
      <c r="J551" s="91" t="s">
        <v>647</v>
      </c>
      <c r="K551" s="81" t="s">
        <v>647</v>
      </c>
      <c r="L551" s="88"/>
      <c r="M551" s="86"/>
      <c r="N551" s="86"/>
      <c r="O551" s="86"/>
      <c r="P551" s="86"/>
      <c r="Q551" s="86"/>
      <c r="R551" s="81" t="s">
        <v>647</v>
      </c>
      <c r="S551" s="83" t="s">
        <v>647</v>
      </c>
      <c r="T551" s="84"/>
      <c r="U551" s="89" t="s">
        <v>592</v>
      </c>
      <c r="V551" s="84"/>
    </row>
    <row r="552" spans="1:22">
      <c r="A552" s="84"/>
      <c r="B552" s="84"/>
      <c r="C552" s="85"/>
      <c r="D552" s="86"/>
      <c r="E552" s="86"/>
      <c r="F552" s="86"/>
      <c r="G552" s="86"/>
      <c r="H552" s="86"/>
      <c r="I552" s="86"/>
      <c r="J552" s="91" t="s">
        <v>647</v>
      </c>
      <c r="K552" s="81" t="s">
        <v>647</v>
      </c>
      <c r="L552" s="88"/>
      <c r="M552" s="86"/>
      <c r="N552" s="86"/>
      <c r="O552" s="86"/>
      <c r="P552" s="86"/>
      <c r="Q552" s="86"/>
      <c r="R552" s="81" t="s">
        <v>647</v>
      </c>
      <c r="S552" s="83" t="s">
        <v>647</v>
      </c>
      <c r="T552" s="84"/>
      <c r="U552" s="89" t="s">
        <v>592</v>
      </c>
      <c r="V552" s="84"/>
    </row>
    <row r="553" spans="1:22">
      <c r="A553" s="84"/>
      <c r="B553" s="84"/>
      <c r="C553" s="85"/>
      <c r="D553" s="86"/>
      <c r="E553" s="86"/>
      <c r="F553" s="86"/>
      <c r="G553" s="86"/>
      <c r="H553" s="86"/>
      <c r="I553" s="86"/>
      <c r="J553" s="91" t="s">
        <v>647</v>
      </c>
      <c r="K553" s="81" t="s">
        <v>647</v>
      </c>
      <c r="L553" s="88"/>
      <c r="M553" s="86"/>
      <c r="N553" s="86"/>
      <c r="O553" s="86"/>
      <c r="P553" s="86"/>
      <c r="Q553" s="86"/>
      <c r="R553" s="81" t="s">
        <v>647</v>
      </c>
      <c r="S553" s="83" t="s">
        <v>647</v>
      </c>
      <c r="T553" s="84"/>
      <c r="U553" s="89" t="s">
        <v>592</v>
      </c>
      <c r="V553" s="84"/>
    </row>
    <row r="554" spans="1:22">
      <c r="A554" s="84"/>
      <c r="B554" s="84"/>
      <c r="C554" s="85"/>
      <c r="D554" s="86"/>
      <c r="E554" s="86"/>
      <c r="F554" s="86"/>
      <c r="G554" s="86"/>
      <c r="H554" s="86"/>
      <c r="I554" s="86"/>
      <c r="J554" s="91" t="s">
        <v>647</v>
      </c>
      <c r="K554" s="81" t="s">
        <v>647</v>
      </c>
      <c r="L554" s="88"/>
      <c r="M554" s="86"/>
      <c r="N554" s="86"/>
      <c r="O554" s="86"/>
      <c r="P554" s="86"/>
      <c r="Q554" s="86"/>
      <c r="R554" s="81" t="s">
        <v>647</v>
      </c>
      <c r="S554" s="83" t="s">
        <v>647</v>
      </c>
      <c r="T554" s="84"/>
      <c r="U554" s="89" t="s">
        <v>592</v>
      </c>
      <c r="V554" s="84"/>
    </row>
    <row r="555" spans="1:22">
      <c r="A555" s="84"/>
      <c r="B555" s="84"/>
      <c r="C555" s="85"/>
      <c r="D555" s="86"/>
      <c r="E555" s="86"/>
      <c r="F555" s="86"/>
      <c r="G555" s="86"/>
      <c r="H555" s="86"/>
      <c r="I555" s="86"/>
      <c r="J555" s="91" t="s">
        <v>647</v>
      </c>
      <c r="K555" s="81" t="s">
        <v>647</v>
      </c>
      <c r="L555" s="88"/>
      <c r="M555" s="86"/>
      <c r="N555" s="86"/>
      <c r="O555" s="86"/>
      <c r="P555" s="86"/>
      <c r="Q555" s="86"/>
      <c r="R555" s="81" t="s">
        <v>647</v>
      </c>
      <c r="S555" s="83" t="s">
        <v>647</v>
      </c>
      <c r="T555" s="84"/>
      <c r="U555" s="89" t="s">
        <v>592</v>
      </c>
      <c r="V555" s="84"/>
    </row>
    <row r="556" spans="1:22">
      <c r="A556" s="84"/>
      <c r="B556" s="84"/>
      <c r="C556" s="85"/>
      <c r="D556" s="86"/>
      <c r="E556" s="86"/>
      <c r="F556" s="86"/>
      <c r="G556" s="86"/>
      <c r="H556" s="86"/>
      <c r="I556" s="86"/>
      <c r="J556" s="91" t="s">
        <v>647</v>
      </c>
      <c r="K556" s="81" t="s">
        <v>647</v>
      </c>
      <c r="L556" s="88"/>
      <c r="M556" s="86"/>
      <c r="N556" s="86"/>
      <c r="O556" s="86"/>
      <c r="P556" s="86"/>
      <c r="Q556" s="86"/>
      <c r="R556" s="81" t="s">
        <v>647</v>
      </c>
      <c r="S556" s="83" t="s">
        <v>647</v>
      </c>
      <c r="T556" s="84"/>
      <c r="U556" s="89" t="s">
        <v>592</v>
      </c>
      <c r="V556" s="84"/>
    </row>
    <row r="557" spans="1:22">
      <c r="A557" s="84"/>
      <c r="B557" s="84"/>
      <c r="C557" s="85"/>
      <c r="D557" s="86"/>
      <c r="E557" s="86"/>
      <c r="F557" s="86"/>
      <c r="G557" s="86"/>
      <c r="H557" s="86"/>
      <c r="I557" s="86"/>
      <c r="J557" s="91" t="s">
        <v>647</v>
      </c>
      <c r="K557" s="81" t="s">
        <v>647</v>
      </c>
      <c r="L557" s="88"/>
      <c r="M557" s="86"/>
      <c r="N557" s="86"/>
      <c r="O557" s="86"/>
      <c r="P557" s="86"/>
      <c r="Q557" s="86"/>
      <c r="R557" s="81" t="s">
        <v>647</v>
      </c>
      <c r="S557" s="83" t="s">
        <v>647</v>
      </c>
      <c r="T557" s="84"/>
      <c r="U557" s="89" t="s">
        <v>592</v>
      </c>
      <c r="V557" s="84"/>
    </row>
    <row r="558" spans="1:22">
      <c r="A558" s="84"/>
      <c r="B558" s="84"/>
      <c r="C558" s="85"/>
      <c r="D558" s="86"/>
      <c r="E558" s="86"/>
      <c r="F558" s="86"/>
      <c r="G558" s="86"/>
      <c r="H558" s="86"/>
      <c r="I558" s="86"/>
      <c r="J558" s="91" t="s">
        <v>647</v>
      </c>
      <c r="K558" s="81" t="s">
        <v>647</v>
      </c>
      <c r="L558" s="88"/>
      <c r="M558" s="86"/>
      <c r="N558" s="86"/>
      <c r="O558" s="86"/>
      <c r="P558" s="86"/>
      <c r="Q558" s="86"/>
      <c r="R558" s="81" t="s">
        <v>647</v>
      </c>
      <c r="S558" s="83" t="s">
        <v>647</v>
      </c>
      <c r="T558" s="84"/>
      <c r="U558" s="89" t="s">
        <v>592</v>
      </c>
      <c r="V558" s="84"/>
    </row>
    <row r="559" spans="1:22">
      <c r="A559" s="84"/>
      <c r="B559" s="84"/>
      <c r="C559" s="85"/>
      <c r="D559" s="86"/>
      <c r="E559" s="86"/>
      <c r="F559" s="86"/>
      <c r="G559" s="86"/>
      <c r="H559" s="86"/>
      <c r="I559" s="86"/>
      <c r="J559" s="91" t="s">
        <v>647</v>
      </c>
      <c r="K559" s="81" t="s">
        <v>647</v>
      </c>
      <c r="L559" s="88"/>
      <c r="M559" s="86"/>
      <c r="N559" s="86"/>
      <c r="O559" s="86"/>
      <c r="P559" s="86"/>
      <c r="Q559" s="86"/>
      <c r="R559" s="81" t="s">
        <v>647</v>
      </c>
      <c r="S559" s="83" t="s">
        <v>647</v>
      </c>
      <c r="T559" s="84"/>
      <c r="U559" s="89" t="s">
        <v>592</v>
      </c>
      <c r="V559" s="84"/>
    </row>
    <row r="560" spans="1:22">
      <c r="A560" s="84"/>
      <c r="B560" s="84"/>
      <c r="C560" s="85"/>
      <c r="D560" s="86"/>
      <c r="E560" s="86"/>
      <c r="F560" s="86"/>
      <c r="G560" s="86"/>
      <c r="H560" s="86"/>
      <c r="I560" s="86"/>
      <c r="J560" s="91" t="s">
        <v>647</v>
      </c>
      <c r="K560" s="81" t="s">
        <v>647</v>
      </c>
      <c r="L560" s="88"/>
      <c r="M560" s="86"/>
      <c r="N560" s="86"/>
      <c r="O560" s="86"/>
      <c r="P560" s="86"/>
      <c r="Q560" s="86"/>
      <c r="R560" s="81" t="s">
        <v>647</v>
      </c>
      <c r="S560" s="83" t="s">
        <v>647</v>
      </c>
      <c r="T560" s="84"/>
      <c r="U560" s="89" t="s">
        <v>592</v>
      </c>
      <c r="V560" s="84"/>
    </row>
    <row r="561" spans="1:22">
      <c r="A561" s="84"/>
      <c r="B561" s="84"/>
      <c r="C561" s="85"/>
      <c r="D561" s="86"/>
      <c r="E561" s="86"/>
      <c r="F561" s="86"/>
      <c r="G561" s="86"/>
      <c r="H561" s="86"/>
      <c r="I561" s="86"/>
      <c r="J561" s="91" t="s">
        <v>647</v>
      </c>
      <c r="K561" s="81" t="s">
        <v>647</v>
      </c>
      <c r="L561" s="88"/>
      <c r="M561" s="86"/>
      <c r="N561" s="86"/>
      <c r="O561" s="86"/>
      <c r="P561" s="86"/>
      <c r="Q561" s="86"/>
      <c r="R561" s="81" t="s">
        <v>647</v>
      </c>
      <c r="S561" s="83" t="s">
        <v>647</v>
      </c>
      <c r="T561" s="84"/>
      <c r="U561" s="89" t="s">
        <v>592</v>
      </c>
      <c r="V561" s="84"/>
    </row>
    <row r="562" spans="1:22">
      <c r="A562" s="84"/>
      <c r="B562" s="84"/>
      <c r="C562" s="85"/>
      <c r="D562" s="86"/>
      <c r="E562" s="86"/>
      <c r="F562" s="86"/>
      <c r="G562" s="86"/>
      <c r="H562" s="86"/>
      <c r="I562" s="86"/>
      <c r="J562" s="91" t="s">
        <v>647</v>
      </c>
      <c r="K562" s="81" t="s">
        <v>647</v>
      </c>
      <c r="L562" s="88"/>
      <c r="M562" s="86"/>
      <c r="N562" s="86"/>
      <c r="O562" s="86"/>
      <c r="P562" s="86"/>
      <c r="Q562" s="86"/>
      <c r="R562" s="81" t="s">
        <v>647</v>
      </c>
      <c r="S562" s="83" t="s">
        <v>647</v>
      </c>
      <c r="T562" s="84"/>
      <c r="U562" s="89" t="s">
        <v>592</v>
      </c>
      <c r="V562" s="84"/>
    </row>
    <row r="563" spans="1:22">
      <c r="A563" s="84"/>
      <c r="B563" s="84"/>
      <c r="C563" s="85"/>
      <c r="D563" s="86"/>
      <c r="E563" s="86"/>
      <c r="F563" s="86"/>
      <c r="G563" s="86"/>
      <c r="H563" s="86"/>
      <c r="I563" s="86"/>
      <c r="J563" s="91" t="s">
        <v>647</v>
      </c>
      <c r="K563" s="81" t="s">
        <v>647</v>
      </c>
      <c r="L563" s="88"/>
      <c r="M563" s="86"/>
      <c r="N563" s="86"/>
      <c r="O563" s="86"/>
      <c r="P563" s="86"/>
      <c r="Q563" s="86"/>
      <c r="R563" s="81" t="s">
        <v>647</v>
      </c>
      <c r="S563" s="83" t="s">
        <v>647</v>
      </c>
      <c r="T563" s="84"/>
      <c r="U563" s="89" t="s">
        <v>592</v>
      </c>
      <c r="V563" s="84"/>
    </row>
    <row r="564" spans="1:22">
      <c r="A564" s="84"/>
      <c r="B564" s="84"/>
      <c r="C564" s="85"/>
      <c r="D564" s="86"/>
      <c r="E564" s="86"/>
      <c r="F564" s="86"/>
      <c r="G564" s="86"/>
      <c r="H564" s="86"/>
      <c r="I564" s="86"/>
      <c r="J564" s="91" t="s">
        <v>647</v>
      </c>
      <c r="K564" s="81" t="s">
        <v>647</v>
      </c>
      <c r="L564" s="88"/>
      <c r="M564" s="86"/>
      <c r="N564" s="86"/>
      <c r="O564" s="86"/>
      <c r="P564" s="86"/>
      <c r="Q564" s="86"/>
      <c r="R564" s="81" t="s">
        <v>647</v>
      </c>
      <c r="S564" s="83" t="s">
        <v>647</v>
      </c>
      <c r="T564" s="84"/>
      <c r="U564" s="89" t="s">
        <v>592</v>
      </c>
      <c r="V564" s="84"/>
    </row>
    <row r="565" spans="1:22">
      <c r="A565" s="84"/>
      <c r="B565" s="84"/>
      <c r="C565" s="85"/>
      <c r="D565" s="86"/>
      <c r="E565" s="86"/>
      <c r="F565" s="86"/>
      <c r="G565" s="86"/>
      <c r="H565" s="86"/>
      <c r="I565" s="86"/>
      <c r="J565" s="91" t="s">
        <v>647</v>
      </c>
      <c r="K565" s="81" t="s">
        <v>647</v>
      </c>
      <c r="L565" s="88"/>
      <c r="M565" s="86"/>
      <c r="N565" s="86"/>
      <c r="O565" s="86"/>
      <c r="P565" s="86"/>
      <c r="Q565" s="86"/>
      <c r="R565" s="81" t="s">
        <v>647</v>
      </c>
      <c r="S565" s="83" t="s">
        <v>647</v>
      </c>
      <c r="T565" s="84"/>
      <c r="U565" s="89" t="s">
        <v>592</v>
      </c>
      <c r="V565" s="84"/>
    </row>
    <row r="566" spans="1:22">
      <c r="A566" s="84"/>
      <c r="B566" s="84"/>
      <c r="C566" s="85"/>
      <c r="D566" s="86"/>
      <c r="E566" s="86"/>
      <c r="F566" s="86"/>
      <c r="G566" s="86"/>
      <c r="H566" s="86"/>
      <c r="I566" s="86"/>
      <c r="J566" s="91" t="s">
        <v>647</v>
      </c>
      <c r="K566" s="81" t="s">
        <v>647</v>
      </c>
      <c r="L566" s="88"/>
      <c r="M566" s="86"/>
      <c r="N566" s="86"/>
      <c r="O566" s="86"/>
      <c r="P566" s="86"/>
      <c r="Q566" s="86"/>
      <c r="R566" s="81" t="s">
        <v>647</v>
      </c>
      <c r="S566" s="83" t="s">
        <v>647</v>
      </c>
      <c r="T566" s="84"/>
      <c r="U566" s="89" t="s">
        <v>592</v>
      </c>
      <c r="V566" s="84"/>
    </row>
    <row r="567" spans="1:22">
      <c r="A567" s="84"/>
      <c r="B567" s="84"/>
      <c r="C567" s="85"/>
      <c r="D567" s="86"/>
      <c r="E567" s="86"/>
      <c r="F567" s="86"/>
      <c r="G567" s="86"/>
      <c r="H567" s="86"/>
      <c r="I567" s="86"/>
      <c r="J567" s="91" t="s">
        <v>647</v>
      </c>
      <c r="K567" s="81" t="s">
        <v>647</v>
      </c>
      <c r="L567" s="88"/>
      <c r="M567" s="86"/>
      <c r="N567" s="86"/>
      <c r="O567" s="86"/>
      <c r="P567" s="86"/>
      <c r="Q567" s="86"/>
      <c r="R567" s="81" t="s">
        <v>647</v>
      </c>
      <c r="S567" s="83" t="s">
        <v>647</v>
      </c>
      <c r="T567" s="84"/>
      <c r="U567" s="89" t="s">
        <v>592</v>
      </c>
      <c r="V567" s="84"/>
    </row>
    <row r="568" spans="1:22">
      <c r="A568" s="84"/>
      <c r="B568" s="84"/>
      <c r="C568" s="85"/>
      <c r="D568" s="86"/>
      <c r="E568" s="86"/>
      <c r="F568" s="86"/>
      <c r="G568" s="86"/>
      <c r="H568" s="86"/>
      <c r="I568" s="86"/>
      <c r="J568" s="91" t="s">
        <v>647</v>
      </c>
      <c r="K568" s="81" t="s">
        <v>647</v>
      </c>
      <c r="L568" s="88"/>
      <c r="M568" s="86"/>
      <c r="N568" s="86"/>
      <c r="O568" s="86"/>
      <c r="P568" s="86"/>
      <c r="Q568" s="86"/>
      <c r="R568" s="81" t="s">
        <v>647</v>
      </c>
      <c r="S568" s="83" t="s">
        <v>647</v>
      </c>
      <c r="T568" s="84"/>
      <c r="U568" s="89" t="s">
        <v>592</v>
      </c>
      <c r="V568" s="84"/>
    </row>
    <row r="569" spans="1:22">
      <c r="A569" s="84"/>
      <c r="B569" s="84"/>
      <c r="C569" s="85"/>
      <c r="D569" s="86"/>
      <c r="E569" s="86"/>
      <c r="F569" s="86"/>
      <c r="G569" s="86"/>
      <c r="H569" s="86"/>
      <c r="I569" s="86"/>
      <c r="J569" s="91" t="s">
        <v>647</v>
      </c>
      <c r="K569" s="81" t="s">
        <v>647</v>
      </c>
      <c r="L569" s="88"/>
      <c r="M569" s="86"/>
      <c r="N569" s="86"/>
      <c r="O569" s="86"/>
      <c r="P569" s="86"/>
      <c r="Q569" s="86"/>
      <c r="R569" s="81" t="s">
        <v>647</v>
      </c>
      <c r="S569" s="83" t="s">
        <v>647</v>
      </c>
      <c r="T569" s="84"/>
      <c r="U569" s="89" t="s">
        <v>592</v>
      </c>
      <c r="V569" s="84"/>
    </row>
    <row r="570" spans="1:22">
      <c r="A570" s="84"/>
      <c r="B570" s="84"/>
      <c r="C570" s="85"/>
      <c r="D570" s="86"/>
      <c r="E570" s="86"/>
      <c r="F570" s="86"/>
      <c r="G570" s="86"/>
      <c r="H570" s="86"/>
      <c r="I570" s="86"/>
      <c r="J570" s="91" t="s">
        <v>647</v>
      </c>
      <c r="K570" s="81" t="s">
        <v>647</v>
      </c>
      <c r="L570" s="88"/>
      <c r="M570" s="86"/>
      <c r="N570" s="86"/>
      <c r="O570" s="86"/>
      <c r="P570" s="86"/>
      <c r="Q570" s="86"/>
      <c r="R570" s="81" t="s">
        <v>647</v>
      </c>
      <c r="S570" s="83" t="s">
        <v>647</v>
      </c>
      <c r="T570" s="84"/>
      <c r="U570" s="89" t="s">
        <v>592</v>
      </c>
      <c r="V570" s="84"/>
    </row>
    <row r="571" spans="1:22">
      <c r="A571" s="84"/>
      <c r="B571" s="84"/>
      <c r="C571" s="85"/>
      <c r="D571" s="86"/>
      <c r="E571" s="86"/>
      <c r="F571" s="86"/>
      <c r="G571" s="86"/>
      <c r="H571" s="86"/>
      <c r="I571" s="86"/>
      <c r="J571" s="91" t="s">
        <v>647</v>
      </c>
      <c r="K571" s="81" t="s">
        <v>647</v>
      </c>
      <c r="L571" s="88"/>
      <c r="M571" s="86"/>
      <c r="N571" s="86"/>
      <c r="O571" s="86"/>
      <c r="P571" s="86"/>
      <c r="Q571" s="86"/>
      <c r="R571" s="81" t="s">
        <v>647</v>
      </c>
      <c r="S571" s="83" t="s">
        <v>647</v>
      </c>
      <c r="T571" s="84"/>
      <c r="U571" s="89" t="s">
        <v>592</v>
      </c>
      <c r="V571" s="84"/>
    </row>
    <row r="572" spans="1:22">
      <c r="A572" s="84"/>
      <c r="B572" s="84"/>
      <c r="C572" s="85"/>
      <c r="D572" s="86"/>
      <c r="E572" s="86"/>
      <c r="F572" s="86"/>
      <c r="G572" s="86"/>
      <c r="H572" s="86"/>
      <c r="I572" s="86"/>
      <c r="J572" s="91" t="s">
        <v>647</v>
      </c>
      <c r="K572" s="81" t="s">
        <v>647</v>
      </c>
      <c r="L572" s="88"/>
      <c r="M572" s="86"/>
      <c r="N572" s="86"/>
      <c r="O572" s="86"/>
      <c r="P572" s="86"/>
      <c r="Q572" s="86"/>
      <c r="R572" s="81" t="s">
        <v>647</v>
      </c>
      <c r="S572" s="83" t="s">
        <v>647</v>
      </c>
      <c r="T572" s="84"/>
      <c r="U572" s="89" t="s">
        <v>592</v>
      </c>
      <c r="V572" s="84"/>
    </row>
    <row r="573" spans="1:22">
      <c r="A573" s="84"/>
      <c r="B573" s="84"/>
      <c r="C573" s="85"/>
      <c r="D573" s="86"/>
      <c r="E573" s="86"/>
      <c r="F573" s="86"/>
      <c r="G573" s="86"/>
      <c r="H573" s="86"/>
      <c r="I573" s="86"/>
      <c r="J573" s="91" t="s">
        <v>647</v>
      </c>
      <c r="K573" s="81" t="s">
        <v>647</v>
      </c>
      <c r="L573" s="88"/>
      <c r="M573" s="86"/>
      <c r="N573" s="86"/>
      <c r="O573" s="86"/>
      <c r="P573" s="86"/>
      <c r="Q573" s="86"/>
      <c r="R573" s="81" t="s">
        <v>647</v>
      </c>
      <c r="S573" s="83" t="s">
        <v>647</v>
      </c>
      <c r="T573" s="84"/>
      <c r="U573" s="89" t="s">
        <v>592</v>
      </c>
      <c r="V573" s="84"/>
    </row>
    <row r="574" spans="1:22">
      <c r="A574" s="84"/>
      <c r="B574" s="84"/>
      <c r="C574" s="85"/>
      <c r="D574" s="86"/>
      <c r="E574" s="86"/>
      <c r="F574" s="86"/>
      <c r="G574" s="86"/>
      <c r="H574" s="86"/>
      <c r="I574" s="86"/>
      <c r="J574" s="91" t="s">
        <v>647</v>
      </c>
      <c r="K574" s="81" t="s">
        <v>647</v>
      </c>
      <c r="L574" s="88"/>
      <c r="M574" s="86"/>
      <c r="N574" s="86"/>
      <c r="O574" s="86"/>
      <c r="P574" s="86"/>
      <c r="Q574" s="86"/>
      <c r="R574" s="81" t="s">
        <v>647</v>
      </c>
      <c r="S574" s="83" t="s">
        <v>647</v>
      </c>
      <c r="T574" s="84"/>
      <c r="U574" s="89" t="s">
        <v>592</v>
      </c>
      <c r="V574" s="84"/>
    </row>
    <row r="575" spans="1:22">
      <c r="A575" s="84"/>
      <c r="B575" s="84"/>
      <c r="C575" s="85"/>
      <c r="D575" s="86"/>
      <c r="E575" s="86"/>
      <c r="F575" s="86"/>
      <c r="G575" s="86"/>
      <c r="H575" s="86"/>
      <c r="I575" s="86"/>
      <c r="J575" s="91" t="s">
        <v>647</v>
      </c>
      <c r="K575" s="81" t="s">
        <v>647</v>
      </c>
      <c r="L575" s="88"/>
      <c r="M575" s="86"/>
      <c r="N575" s="86"/>
      <c r="O575" s="86"/>
      <c r="P575" s="86"/>
      <c r="Q575" s="86"/>
      <c r="R575" s="81" t="s">
        <v>647</v>
      </c>
      <c r="S575" s="83" t="s">
        <v>647</v>
      </c>
      <c r="T575" s="84"/>
      <c r="U575" s="89" t="s">
        <v>592</v>
      </c>
      <c r="V575" s="84"/>
    </row>
    <row r="576" spans="1:22">
      <c r="A576" s="84"/>
      <c r="B576" s="84"/>
      <c r="C576" s="85"/>
      <c r="D576" s="86"/>
      <c r="E576" s="86"/>
      <c r="F576" s="86"/>
      <c r="G576" s="86"/>
      <c r="H576" s="86"/>
      <c r="I576" s="86"/>
      <c r="J576" s="91" t="s">
        <v>647</v>
      </c>
      <c r="K576" s="81" t="s">
        <v>647</v>
      </c>
      <c r="L576" s="88"/>
      <c r="M576" s="86"/>
      <c r="N576" s="86"/>
      <c r="O576" s="86"/>
      <c r="P576" s="86"/>
      <c r="Q576" s="86"/>
      <c r="R576" s="81" t="s">
        <v>647</v>
      </c>
      <c r="S576" s="83" t="s">
        <v>647</v>
      </c>
      <c r="T576" s="84"/>
      <c r="U576" s="89" t="s">
        <v>592</v>
      </c>
      <c r="V576" s="84"/>
    </row>
    <row r="577" spans="1:22">
      <c r="A577" s="84"/>
      <c r="B577" s="84"/>
      <c r="C577" s="85"/>
      <c r="D577" s="86"/>
      <c r="E577" s="86"/>
      <c r="F577" s="86"/>
      <c r="G577" s="86"/>
      <c r="H577" s="86"/>
      <c r="I577" s="86"/>
      <c r="J577" s="91" t="s">
        <v>647</v>
      </c>
      <c r="K577" s="81" t="s">
        <v>647</v>
      </c>
      <c r="L577" s="88"/>
      <c r="M577" s="86"/>
      <c r="N577" s="86"/>
      <c r="O577" s="86"/>
      <c r="P577" s="86"/>
      <c r="Q577" s="86"/>
      <c r="R577" s="81" t="s">
        <v>647</v>
      </c>
      <c r="S577" s="83" t="s">
        <v>647</v>
      </c>
      <c r="T577" s="84"/>
      <c r="U577" s="89" t="s">
        <v>592</v>
      </c>
      <c r="V577" s="84"/>
    </row>
    <row r="578" spans="1:22">
      <c r="A578" s="84"/>
      <c r="B578" s="84"/>
      <c r="C578" s="85"/>
      <c r="D578" s="86"/>
      <c r="E578" s="86"/>
      <c r="F578" s="86"/>
      <c r="G578" s="86"/>
      <c r="H578" s="86"/>
      <c r="I578" s="86"/>
      <c r="J578" s="91" t="s">
        <v>647</v>
      </c>
      <c r="K578" s="81" t="s">
        <v>647</v>
      </c>
      <c r="L578" s="88"/>
      <c r="M578" s="86"/>
      <c r="N578" s="86"/>
      <c r="O578" s="86"/>
      <c r="P578" s="86"/>
      <c r="Q578" s="86"/>
      <c r="R578" s="81" t="s">
        <v>647</v>
      </c>
      <c r="S578" s="83" t="s">
        <v>647</v>
      </c>
      <c r="T578" s="84"/>
      <c r="U578" s="89" t="s">
        <v>592</v>
      </c>
      <c r="V578" s="84"/>
    </row>
    <row r="579" spans="1:22">
      <c r="A579" s="84"/>
      <c r="B579" s="84"/>
      <c r="C579" s="85"/>
      <c r="D579" s="86"/>
      <c r="E579" s="86"/>
      <c r="F579" s="86"/>
      <c r="G579" s="86"/>
      <c r="H579" s="86"/>
      <c r="I579" s="86"/>
      <c r="J579" s="91" t="s">
        <v>647</v>
      </c>
      <c r="K579" s="81" t="s">
        <v>647</v>
      </c>
      <c r="L579" s="88"/>
      <c r="M579" s="86"/>
      <c r="N579" s="86"/>
      <c r="O579" s="86"/>
      <c r="P579" s="86"/>
      <c r="Q579" s="86"/>
      <c r="R579" s="81" t="s">
        <v>647</v>
      </c>
      <c r="S579" s="83" t="s">
        <v>647</v>
      </c>
      <c r="T579" s="84"/>
      <c r="U579" s="89" t="s">
        <v>592</v>
      </c>
      <c r="V579" s="84"/>
    </row>
    <row r="580" spans="1:22">
      <c r="A580" s="84"/>
      <c r="B580" s="84"/>
      <c r="C580" s="85"/>
      <c r="D580" s="86"/>
      <c r="E580" s="86"/>
      <c r="F580" s="86"/>
      <c r="G580" s="86"/>
      <c r="H580" s="86"/>
      <c r="I580" s="86"/>
      <c r="J580" s="91" t="s">
        <v>647</v>
      </c>
      <c r="K580" s="81" t="s">
        <v>647</v>
      </c>
      <c r="L580" s="88"/>
      <c r="M580" s="86"/>
      <c r="N580" s="86"/>
      <c r="O580" s="86"/>
      <c r="P580" s="86"/>
      <c r="Q580" s="86"/>
      <c r="R580" s="81" t="s">
        <v>647</v>
      </c>
      <c r="S580" s="83" t="s">
        <v>647</v>
      </c>
      <c r="T580" s="84"/>
      <c r="U580" s="89" t="s">
        <v>592</v>
      </c>
      <c r="V580" s="84"/>
    </row>
    <row r="581" spans="1:22">
      <c r="A581" s="84"/>
      <c r="B581" s="84"/>
      <c r="C581" s="85"/>
      <c r="D581" s="86"/>
      <c r="E581" s="86"/>
      <c r="F581" s="86"/>
      <c r="G581" s="86"/>
      <c r="H581" s="86"/>
      <c r="I581" s="86"/>
      <c r="J581" s="91" t="s">
        <v>647</v>
      </c>
      <c r="K581" s="81" t="s">
        <v>647</v>
      </c>
      <c r="L581" s="88"/>
      <c r="M581" s="86"/>
      <c r="N581" s="86"/>
      <c r="O581" s="86"/>
      <c r="P581" s="86"/>
      <c r="Q581" s="86"/>
      <c r="R581" s="81" t="s">
        <v>647</v>
      </c>
      <c r="S581" s="83" t="s">
        <v>647</v>
      </c>
      <c r="T581" s="84"/>
      <c r="U581" s="89" t="s">
        <v>592</v>
      </c>
      <c r="V581" s="84"/>
    </row>
    <row r="582" spans="1:22">
      <c r="A582" s="84"/>
      <c r="B582" s="84"/>
      <c r="C582" s="85"/>
      <c r="D582" s="86"/>
      <c r="E582" s="86"/>
      <c r="F582" s="86"/>
      <c r="G582" s="86"/>
      <c r="H582" s="86"/>
      <c r="I582" s="86"/>
      <c r="J582" s="91" t="s">
        <v>647</v>
      </c>
      <c r="K582" s="81" t="s">
        <v>647</v>
      </c>
      <c r="L582" s="88"/>
      <c r="M582" s="86"/>
      <c r="N582" s="86"/>
      <c r="O582" s="86"/>
      <c r="P582" s="86"/>
      <c r="Q582" s="86"/>
      <c r="R582" s="81" t="s">
        <v>647</v>
      </c>
      <c r="S582" s="83" t="s">
        <v>647</v>
      </c>
      <c r="T582" s="84"/>
      <c r="U582" s="89" t="s">
        <v>592</v>
      </c>
      <c r="V582" s="84"/>
    </row>
    <row r="583" spans="1:22">
      <c r="A583" s="84"/>
      <c r="B583" s="84"/>
      <c r="C583" s="85"/>
      <c r="D583" s="86"/>
      <c r="E583" s="86"/>
      <c r="F583" s="86"/>
      <c r="G583" s="86"/>
      <c r="H583" s="86"/>
      <c r="I583" s="86"/>
      <c r="J583" s="91" t="s">
        <v>647</v>
      </c>
      <c r="K583" s="81" t="s">
        <v>647</v>
      </c>
      <c r="L583" s="88"/>
      <c r="M583" s="86"/>
      <c r="N583" s="86"/>
      <c r="O583" s="86"/>
      <c r="P583" s="86"/>
      <c r="Q583" s="86"/>
      <c r="R583" s="81" t="s">
        <v>647</v>
      </c>
      <c r="S583" s="83" t="s">
        <v>647</v>
      </c>
      <c r="T583" s="84"/>
      <c r="U583" s="89" t="s">
        <v>592</v>
      </c>
      <c r="V583" s="84"/>
    </row>
    <row r="584" spans="1:22">
      <c r="A584" s="84"/>
      <c r="B584" s="84"/>
      <c r="C584" s="85"/>
      <c r="D584" s="86"/>
      <c r="E584" s="86"/>
      <c r="F584" s="86"/>
      <c r="G584" s="86"/>
      <c r="H584" s="86"/>
      <c r="I584" s="86"/>
      <c r="J584" s="91" t="s">
        <v>647</v>
      </c>
      <c r="K584" s="81" t="s">
        <v>647</v>
      </c>
      <c r="L584" s="88"/>
      <c r="M584" s="86"/>
      <c r="N584" s="86"/>
      <c r="O584" s="86"/>
      <c r="P584" s="86"/>
      <c r="Q584" s="86"/>
      <c r="R584" s="81" t="s">
        <v>647</v>
      </c>
      <c r="S584" s="83" t="s">
        <v>647</v>
      </c>
      <c r="T584" s="84"/>
      <c r="U584" s="89" t="s">
        <v>592</v>
      </c>
      <c r="V584" s="84"/>
    </row>
    <row r="585" spans="1:22">
      <c r="A585" s="84"/>
      <c r="B585" s="84"/>
      <c r="C585" s="85"/>
      <c r="D585" s="86"/>
      <c r="E585" s="86"/>
      <c r="F585" s="86"/>
      <c r="G585" s="86"/>
      <c r="H585" s="86"/>
      <c r="I585" s="86"/>
      <c r="J585" s="91" t="s">
        <v>647</v>
      </c>
      <c r="K585" s="81" t="s">
        <v>647</v>
      </c>
      <c r="L585" s="88"/>
      <c r="M585" s="86"/>
      <c r="N585" s="86"/>
      <c r="O585" s="86"/>
      <c r="P585" s="86"/>
      <c r="Q585" s="86"/>
      <c r="R585" s="81" t="s">
        <v>647</v>
      </c>
      <c r="S585" s="83" t="s">
        <v>647</v>
      </c>
      <c r="T585" s="84"/>
      <c r="U585" s="89" t="s">
        <v>592</v>
      </c>
      <c r="V585" s="84"/>
    </row>
    <row r="586" spans="1:22">
      <c r="A586" s="84"/>
      <c r="B586" s="84"/>
      <c r="C586" s="85"/>
      <c r="D586" s="86"/>
      <c r="E586" s="86"/>
      <c r="F586" s="86"/>
      <c r="G586" s="86"/>
      <c r="H586" s="86"/>
      <c r="I586" s="86"/>
      <c r="J586" s="91" t="s">
        <v>647</v>
      </c>
      <c r="K586" s="81" t="s">
        <v>647</v>
      </c>
      <c r="L586" s="88"/>
      <c r="M586" s="86"/>
      <c r="N586" s="86"/>
      <c r="O586" s="86"/>
      <c r="P586" s="86"/>
      <c r="Q586" s="86"/>
      <c r="R586" s="81" t="s">
        <v>647</v>
      </c>
      <c r="S586" s="83" t="s">
        <v>647</v>
      </c>
      <c r="T586" s="84"/>
      <c r="U586" s="89" t="s">
        <v>592</v>
      </c>
      <c r="V586" s="84"/>
    </row>
    <row r="587" spans="1:22">
      <c r="A587" s="84"/>
      <c r="B587" s="84"/>
      <c r="C587" s="85"/>
      <c r="D587" s="86"/>
      <c r="E587" s="86"/>
      <c r="F587" s="86"/>
      <c r="G587" s="86"/>
      <c r="H587" s="86"/>
      <c r="I587" s="86"/>
      <c r="J587" s="91" t="s">
        <v>647</v>
      </c>
      <c r="K587" s="81" t="s">
        <v>647</v>
      </c>
      <c r="L587" s="88"/>
      <c r="M587" s="86"/>
      <c r="N587" s="86"/>
      <c r="O587" s="86"/>
      <c r="P587" s="86"/>
      <c r="Q587" s="86"/>
      <c r="R587" s="81" t="s">
        <v>647</v>
      </c>
      <c r="S587" s="83" t="s">
        <v>647</v>
      </c>
      <c r="T587" s="84"/>
      <c r="U587" s="89" t="s">
        <v>592</v>
      </c>
      <c r="V587" s="84"/>
    </row>
    <row r="588" spans="1:22">
      <c r="A588" s="84"/>
      <c r="B588" s="84"/>
      <c r="C588" s="85"/>
      <c r="D588" s="86"/>
      <c r="E588" s="86"/>
      <c r="F588" s="86"/>
      <c r="G588" s="86"/>
      <c r="H588" s="86"/>
      <c r="I588" s="86"/>
      <c r="J588" s="91" t="s">
        <v>647</v>
      </c>
      <c r="K588" s="81" t="s">
        <v>647</v>
      </c>
      <c r="L588" s="88"/>
      <c r="M588" s="86"/>
      <c r="N588" s="86"/>
      <c r="O588" s="86"/>
      <c r="P588" s="86"/>
      <c r="Q588" s="86"/>
      <c r="R588" s="81" t="s">
        <v>647</v>
      </c>
      <c r="S588" s="83" t="s">
        <v>647</v>
      </c>
      <c r="T588" s="84"/>
      <c r="U588" s="89" t="s">
        <v>592</v>
      </c>
      <c r="V588" s="84"/>
    </row>
    <row r="589" spans="1:22">
      <c r="A589" s="84"/>
      <c r="B589" s="84"/>
      <c r="C589" s="85"/>
      <c r="D589" s="86"/>
      <c r="E589" s="86"/>
      <c r="F589" s="86"/>
      <c r="G589" s="86"/>
      <c r="H589" s="86"/>
      <c r="I589" s="86"/>
      <c r="J589" s="91" t="s">
        <v>647</v>
      </c>
      <c r="K589" s="81" t="s">
        <v>647</v>
      </c>
      <c r="L589" s="88"/>
      <c r="M589" s="86"/>
      <c r="N589" s="86"/>
      <c r="O589" s="86"/>
      <c r="P589" s="86"/>
      <c r="Q589" s="86"/>
      <c r="R589" s="81" t="s">
        <v>647</v>
      </c>
      <c r="S589" s="83" t="s">
        <v>647</v>
      </c>
      <c r="T589" s="84"/>
      <c r="U589" s="89" t="s">
        <v>592</v>
      </c>
      <c r="V589" s="84"/>
    </row>
    <row r="590" spans="1:22">
      <c r="A590" s="84"/>
      <c r="B590" s="84"/>
      <c r="C590" s="85"/>
      <c r="D590" s="86"/>
      <c r="E590" s="86"/>
      <c r="F590" s="86"/>
      <c r="G590" s="86"/>
      <c r="H590" s="86"/>
      <c r="I590" s="86"/>
      <c r="J590" s="91" t="s">
        <v>647</v>
      </c>
      <c r="K590" s="81" t="s">
        <v>647</v>
      </c>
      <c r="L590" s="88"/>
      <c r="M590" s="86"/>
      <c r="N590" s="86"/>
      <c r="O590" s="86"/>
      <c r="P590" s="86"/>
      <c r="Q590" s="86"/>
      <c r="R590" s="81" t="s">
        <v>647</v>
      </c>
      <c r="S590" s="83" t="s">
        <v>647</v>
      </c>
      <c r="T590" s="84"/>
      <c r="U590" s="89" t="s">
        <v>592</v>
      </c>
      <c r="V590" s="84"/>
    </row>
    <row r="591" spans="1:22">
      <c r="A591" s="84"/>
      <c r="B591" s="84"/>
      <c r="C591" s="85"/>
      <c r="D591" s="86"/>
      <c r="E591" s="86"/>
      <c r="F591" s="86"/>
      <c r="G591" s="86"/>
      <c r="H591" s="86"/>
      <c r="I591" s="86"/>
      <c r="J591" s="91" t="s">
        <v>647</v>
      </c>
      <c r="K591" s="81" t="s">
        <v>647</v>
      </c>
      <c r="L591" s="88"/>
      <c r="M591" s="86"/>
      <c r="N591" s="86"/>
      <c r="O591" s="86"/>
      <c r="P591" s="86"/>
      <c r="Q591" s="86"/>
      <c r="R591" s="81" t="s">
        <v>647</v>
      </c>
      <c r="S591" s="83" t="s">
        <v>647</v>
      </c>
      <c r="T591" s="84"/>
      <c r="U591" s="89" t="s">
        <v>592</v>
      </c>
      <c r="V591" s="84"/>
    </row>
    <row r="592" spans="1:22">
      <c r="A592" s="84"/>
      <c r="B592" s="84"/>
      <c r="C592" s="85"/>
      <c r="D592" s="86"/>
      <c r="E592" s="86"/>
      <c r="F592" s="86"/>
      <c r="G592" s="86"/>
      <c r="H592" s="86"/>
      <c r="I592" s="86"/>
      <c r="J592" s="91" t="s">
        <v>647</v>
      </c>
      <c r="K592" s="81" t="s">
        <v>647</v>
      </c>
      <c r="L592" s="88"/>
      <c r="M592" s="86"/>
      <c r="N592" s="86"/>
      <c r="O592" s="86"/>
      <c r="P592" s="86"/>
      <c r="Q592" s="86"/>
      <c r="R592" s="81" t="s">
        <v>647</v>
      </c>
      <c r="S592" s="83" t="s">
        <v>647</v>
      </c>
      <c r="T592" s="84"/>
      <c r="U592" s="89" t="s">
        <v>592</v>
      </c>
      <c r="V592" s="84"/>
    </row>
    <row r="593" spans="1:22">
      <c r="A593" s="84"/>
      <c r="B593" s="84"/>
      <c r="C593" s="85"/>
      <c r="D593" s="86"/>
      <c r="E593" s="86"/>
      <c r="F593" s="86"/>
      <c r="G593" s="86"/>
      <c r="H593" s="86"/>
      <c r="I593" s="86"/>
      <c r="J593" s="91" t="s">
        <v>647</v>
      </c>
      <c r="K593" s="81" t="s">
        <v>647</v>
      </c>
      <c r="L593" s="88"/>
      <c r="M593" s="86"/>
      <c r="N593" s="86"/>
      <c r="O593" s="86"/>
      <c r="P593" s="86"/>
      <c r="Q593" s="86"/>
      <c r="R593" s="81" t="s">
        <v>647</v>
      </c>
      <c r="S593" s="83" t="s">
        <v>647</v>
      </c>
      <c r="T593" s="84"/>
      <c r="U593" s="89" t="s">
        <v>592</v>
      </c>
      <c r="V593" s="84"/>
    </row>
    <row r="594" spans="1:22">
      <c r="A594" s="84"/>
      <c r="B594" s="84"/>
      <c r="C594" s="85"/>
      <c r="D594" s="86"/>
      <c r="E594" s="86"/>
      <c r="F594" s="86"/>
      <c r="G594" s="86"/>
      <c r="H594" s="86"/>
      <c r="I594" s="86"/>
      <c r="J594" s="91" t="s">
        <v>647</v>
      </c>
      <c r="K594" s="81" t="s">
        <v>647</v>
      </c>
      <c r="L594" s="88"/>
      <c r="M594" s="86"/>
      <c r="N594" s="86"/>
      <c r="O594" s="86"/>
      <c r="P594" s="86"/>
      <c r="Q594" s="86"/>
      <c r="R594" s="81" t="s">
        <v>647</v>
      </c>
      <c r="S594" s="83" t="s">
        <v>647</v>
      </c>
      <c r="T594" s="84"/>
      <c r="U594" s="89" t="s">
        <v>592</v>
      </c>
      <c r="V594" s="84"/>
    </row>
    <row r="595" spans="1:22">
      <c r="A595" s="84"/>
      <c r="B595" s="84"/>
      <c r="C595" s="85"/>
      <c r="D595" s="86"/>
      <c r="E595" s="86"/>
      <c r="F595" s="86"/>
      <c r="G595" s="86"/>
      <c r="H595" s="86"/>
      <c r="I595" s="86"/>
      <c r="J595" s="91" t="s">
        <v>647</v>
      </c>
      <c r="K595" s="81" t="s">
        <v>647</v>
      </c>
      <c r="L595" s="88"/>
      <c r="M595" s="86"/>
      <c r="N595" s="86"/>
      <c r="O595" s="86"/>
      <c r="P595" s="86"/>
      <c r="Q595" s="86"/>
      <c r="R595" s="81" t="s">
        <v>647</v>
      </c>
      <c r="S595" s="83" t="s">
        <v>647</v>
      </c>
      <c r="T595" s="84"/>
      <c r="U595" s="89" t="s">
        <v>592</v>
      </c>
      <c r="V595" s="84"/>
    </row>
    <row r="596" spans="1:22">
      <c r="A596" s="84"/>
      <c r="B596" s="84"/>
      <c r="C596" s="85"/>
      <c r="D596" s="86"/>
      <c r="E596" s="86"/>
      <c r="F596" s="86"/>
      <c r="G596" s="86"/>
      <c r="H596" s="86"/>
      <c r="I596" s="86"/>
      <c r="J596" s="91" t="s">
        <v>647</v>
      </c>
      <c r="K596" s="81" t="s">
        <v>647</v>
      </c>
      <c r="L596" s="88"/>
      <c r="M596" s="86"/>
      <c r="N596" s="86"/>
      <c r="O596" s="86"/>
      <c r="P596" s="86"/>
      <c r="Q596" s="86"/>
      <c r="R596" s="81" t="s">
        <v>647</v>
      </c>
      <c r="S596" s="83" t="s">
        <v>647</v>
      </c>
      <c r="T596" s="84"/>
      <c r="U596" s="89" t="s">
        <v>592</v>
      </c>
      <c r="V596" s="84"/>
    </row>
    <row r="597" spans="1:22">
      <c r="A597" s="84"/>
      <c r="B597" s="84"/>
      <c r="C597" s="85"/>
      <c r="D597" s="86"/>
      <c r="E597" s="86"/>
      <c r="F597" s="86"/>
      <c r="G597" s="86"/>
      <c r="H597" s="86"/>
      <c r="I597" s="86"/>
      <c r="J597" s="91" t="s">
        <v>647</v>
      </c>
      <c r="K597" s="81" t="s">
        <v>647</v>
      </c>
      <c r="L597" s="88"/>
      <c r="M597" s="86"/>
      <c r="N597" s="86"/>
      <c r="O597" s="86"/>
      <c r="P597" s="86"/>
      <c r="Q597" s="86"/>
      <c r="R597" s="81" t="s">
        <v>647</v>
      </c>
      <c r="S597" s="83" t="s">
        <v>647</v>
      </c>
      <c r="T597" s="84"/>
      <c r="U597" s="89" t="s">
        <v>592</v>
      </c>
      <c r="V597" s="84"/>
    </row>
    <row r="598" spans="1:22">
      <c r="A598" s="84"/>
      <c r="B598" s="84"/>
      <c r="C598" s="85"/>
      <c r="D598" s="86"/>
      <c r="E598" s="86"/>
      <c r="F598" s="86"/>
      <c r="G598" s="86"/>
      <c r="H598" s="86"/>
      <c r="I598" s="86"/>
      <c r="J598" s="91" t="s">
        <v>647</v>
      </c>
      <c r="K598" s="81" t="s">
        <v>647</v>
      </c>
      <c r="L598" s="88"/>
      <c r="M598" s="86"/>
      <c r="N598" s="86"/>
      <c r="O598" s="86"/>
      <c r="P598" s="86"/>
      <c r="Q598" s="86"/>
      <c r="R598" s="81" t="s">
        <v>647</v>
      </c>
      <c r="S598" s="83" t="s">
        <v>647</v>
      </c>
      <c r="T598" s="84"/>
      <c r="U598" s="89" t="s">
        <v>592</v>
      </c>
      <c r="V598" s="84"/>
    </row>
    <row r="599" spans="1:22">
      <c r="A599" s="84"/>
      <c r="B599" s="84"/>
      <c r="C599" s="85"/>
      <c r="D599" s="86"/>
      <c r="E599" s="86"/>
      <c r="F599" s="86"/>
      <c r="G599" s="86"/>
      <c r="H599" s="86"/>
      <c r="I599" s="86"/>
      <c r="J599" s="91" t="s">
        <v>647</v>
      </c>
      <c r="K599" s="81" t="s">
        <v>647</v>
      </c>
      <c r="L599" s="88"/>
      <c r="M599" s="86"/>
      <c r="N599" s="86"/>
      <c r="O599" s="86"/>
      <c r="P599" s="86"/>
      <c r="Q599" s="86"/>
      <c r="R599" s="81" t="s">
        <v>647</v>
      </c>
      <c r="S599" s="83" t="s">
        <v>647</v>
      </c>
      <c r="T599" s="84"/>
      <c r="U599" s="89" t="s">
        <v>592</v>
      </c>
      <c r="V599" s="84"/>
    </row>
    <row r="600" spans="1:22">
      <c r="A600" s="84"/>
      <c r="B600" s="84"/>
      <c r="C600" s="85"/>
      <c r="D600" s="86"/>
      <c r="E600" s="86"/>
      <c r="F600" s="86"/>
      <c r="G600" s="86"/>
      <c r="H600" s="86"/>
      <c r="I600" s="86"/>
      <c r="J600" s="91" t="s">
        <v>647</v>
      </c>
      <c r="K600" s="81" t="s">
        <v>647</v>
      </c>
      <c r="L600" s="88"/>
      <c r="M600" s="86"/>
      <c r="N600" s="86"/>
      <c r="O600" s="86"/>
      <c r="P600" s="86"/>
      <c r="Q600" s="86"/>
      <c r="R600" s="81" t="s">
        <v>647</v>
      </c>
      <c r="S600" s="83" t="s">
        <v>647</v>
      </c>
      <c r="T600" s="84"/>
      <c r="U600" s="89" t="s">
        <v>592</v>
      </c>
      <c r="V600" s="84"/>
    </row>
    <row r="601" spans="1:22">
      <c r="A601" s="84"/>
      <c r="B601" s="84"/>
      <c r="C601" s="85"/>
      <c r="D601" s="86"/>
      <c r="E601" s="86"/>
      <c r="F601" s="86"/>
      <c r="G601" s="86"/>
      <c r="H601" s="86"/>
      <c r="I601" s="86"/>
      <c r="J601" s="91" t="s">
        <v>647</v>
      </c>
      <c r="K601" s="81" t="s">
        <v>647</v>
      </c>
      <c r="L601" s="88"/>
      <c r="M601" s="86"/>
      <c r="N601" s="86"/>
      <c r="O601" s="86"/>
      <c r="P601" s="86"/>
      <c r="Q601" s="86"/>
      <c r="R601" s="81" t="s">
        <v>647</v>
      </c>
      <c r="S601" s="83" t="s">
        <v>647</v>
      </c>
      <c r="T601" s="84"/>
      <c r="U601" s="89" t="s">
        <v>592</v>
      </c>
      <c r="V601" s="84"/>
    </row>
    <row r="602" spans="1:22">
      <c r="A602" s="84"/>
      <c r="B602" s="84"/>
      <c r="C602" s="85"/>
      <c r="D602" s="86"/>
      <c r="E602" s="86"/>
      <c r="F602" s="86"/>
      <c r="G602" s="86"/>
      <c r="H602" s="86"/>
      <c r="I602" s="86"/>
      <c r="J602" s="91" t="s">
        <v>647</v>
      </c>
      <c r="K602" s="81" t="s">
        <v>647</v>
      </c>
      <c r="L602" s="88"/>
      <c r="M602" s="86"/>
      <c r="N602" s="86"/>
      <c r="O602" s="86"/>
      <c r="P602" s="86"/>
      <c r="Q602" s="86"/>
      <c r="R602" s="81" t="s">
        <v>647</v>
      </c>
      <c r="S602" s="83" t="s">
        <v>647</v>
      </c>
      <c r="T602" s="84"/>
      <c r="U602" s="89" t="s">
        <v>592</v>
      </c>
      <c r="V602" s="84"/>
    </row>
    <row r="603" spans="1:22">
      <c r="A603" s="84"/>
      <c r="B603" s="84"/>
      <c r="C603" s="85"/>
      <c r="D603" s="86"/>
      <c r="E603" s="86"/>
      <c r="F603" s="86"/>
      <c r="G603" s="86"/>
      <c r="H603" s="86"/>
      <c r="I603" s="86"/>
      <c r="J603" s="91" t="s">
        <v>647</v>
      </c>
      <c r="K603" s="81" t="s">
        <v>647</v>
      </c>
      <c r="L603" s="88"/>
      <c r="M603" s="86"/>
      <c r="N603" s="86"/>
      <c r="O603" s="86"/>
      <c r="P603" s="86"/>
      <c r="Q603" s="86"/>
      <c r="R603" s="81" t="s">
        <v>647</v>
      </c>
      <c r="S603" s="83" t="s">
        <v>647</v>
      </c>
      <c r="T603" s="84"/>
      <c r="U603" s="89" t="s">
        <v>592</v>
      </c>
      <c r="V603" s="84"/>
    </row>
    <row r="604" spans="1:22">
      <c r="A604" s="84"/>
      <c r="B604" s="84"/>
      <c r="C604" s="85"/>
      <c r="D604" s="86"/>
      <c r="E604" s="86"/>
      <c r="F604" s="86"/>
      <c r="G604" s="86"/>
      <c r="H604" s="86"/>
      <c r="I604" s="86"/>
      <c r="J604" s="91" t="s">
        <v>647</v>
      </c>
      <c r="K604" s="81" t="s">
        <v>647</v>
      </c>
      <c r="L604" s="88"/>
      <c r="M604" s="86"/>
      <c r="N604" s="86"/>
      <c r="O604" s="86"/>
      <c r="P604" s="86"/>
      <c r="Q604" s="86"/>
      <c r="R604" s="81" t="s">
        <v>647</v>
      </c>
      <c r="S604" s="83" t="s">
        <v>647</v>
      </c>
      <c r="T604" s="84"/>
      <c r="U604" s="89" t="s">
        <v>592</v>
      </c>
      <c r="V604" s="84"/>
    </row>
    <row r="605" spans="1:22">
      <c r="A605" s="84"/>
      <c r="B605" s="84"/>
      <c r="C605" s="85"/>
      <c r="D605" s="86"/>
      <c r="E605" s="86"/>
      <c r="F605" s="86"/>
      <c r="G605" s="86"/>
      <c r="H605" s="86"/>
      <c r="I605" s="86"/>
      <c r="J605" s="91" t="s">
        <v>647</v>
      </c>
      <c r="K605" s="81" t="s">
        <v>647</v>
      </c>
      <c r="L605" s="88"/>
      <c r="M605" s="86"/>
      <c r="N605" s="86"/>
      <c r="O605" s="86"/>
      <c r="P605" s="86"/>
      <c r="Q605" s="86"/>
      <c r="R605" s="81" t="s">
        <v>647</v>
      </c>
      <c r="S605" s="83" t="s">
        <v>647</v>
      </c>
      <c r="T605" s="84"/>
      <c r="U605" s="89" t="s">
        <v>592</v>
      </c>
      <c r="V605" s="84"/>
    </row>
    <row r="606" spans="1:22">
      <c r="A606" s="84"/>
      <c r="B606" s="84"/>
      <c r="C606" s="85"/>
      <c r="D606" s="86"/>
      <c r="E606" s="86"/>
      <c r="F606" s="86"/>
      <c r="G606" s="86"/>
      <c r="H606" s="86"/>
      <c r="I606" s="86"/>
      <c r="J606" s="91" t="s">
        <v>647</v>
      </c>
      <c r="K606" s="81" t="s">
        <v>647</v>
      </c>
      <c r="L606" s="88"/>
      <c r="M606" s="86"/>
      <c r="N606" s="86"/>
      <c r="O606" s="86"/>
      <c r="P606" s="86"/>
      <c r="Q606" s="86"/>
      <c r="R606" s="81" t="s">
        <v>647</v>
      </c>
      <c r="S606" s="83" t="s">
        <v>647</v>
      </c>
      <c r="T606" s="84"/>
      <c r="U606" s="89" t="s">
        <v>592</v>
      </c>
      <c r="V606" s="84"/>
    </row>
    <row r="607" spans="1:22">
      <c r="A607" s="84"/>
      <c r="B607" s="84"/>
      <c r="C607" s="85"/>
      <c r="D607" s="86"/>
      <c r="E607" s="86"/>
      <c r="F607" s="86"/>
      <c r="G607" s="86"/>
      <c r="H607" s="86"/>
      <c r="I607" s="86"/>
      <c r="J607" s="91" t="s">
        <v>647</v>
      </c>
      <c r="K607" s="81" t="s">
        <v>647</v>
      </c>
      <c r="L607" s="88"/>
      <c r="M607" s="86"/>
      <c r="N607" s="86"/>
      <c r="O607" s="86"/>
      <c r="P607" s="86"/>
      <c r="Q607" s="86"/>
      <c r="R607" s="81" t="s">
        <v>647</v>
      </c>
      <c r="S607" s="83" t="s">
        <v>647</v>
      </c>
      <c r="T607" s="84"/>
      <c r="U607" s="89" t="s">
        <v>592</v>
      </c>
      <c r="V607" s="84"/>
    </row>
    <row r="608" spans="1:22">
      <c r="A608" s="84"/>
      <c r="B608" s="84"/>
      <c r="C608" s="85"/>
      <c r="D608" s="86"/>
      <c r="E608" s="86"/>
      <c r="F608" s="86"/>
      <c r="G608" s="86"/>
      <c r="H608" s="86"/>
      <c r="I608" s="86"/>
      <c r="J608" s="91" t="s">
        <v>647</v>
      </c>
      <c r="K608" s="81" t="s">
        <v>647</v>
      </c>
      <c r="L608" s="88"/>
      <c r="M608" s="86"/>
      <c r="N608" s="86"/>
      <c r="O608" s="86"/>
      <c r="P608" s="86"/>
      <c r="Q608" s="86"/>
      <c r="R608" s="81" t="s">
        <v>647</v>
      </c>
      <c r="S608" s="83" t="s">
        <v>647</v>
      </c>
      <c r="T608" s="84"/>
      <c r="U608" s="89" t="s">
        <v>592</v>
      </c>
      <c r="V608" s="84"/>
    </row>
    <row r="609" spans="1:22">
      <c r="A609" s="84"/>
      <c r="B609" s="84"/>
      <c r="C609" s="85"/>
      <c r="D609" s="86"/>
      <c r="E609" s="86"/>
      <c r="F609" s="86"/>
      <c r="G609" s="86"/>
      <c r="H609" s="86"/>
      <c r="I609" s="86"/>
      <c r="J609" s="91" t="s">
        <v>647</v>
      </c>
      <c r="K609" s="81" t="s">
        <v>647</v>
      </c>
      <c r="L609" s="88"/>
      <c r="M609" s="86"/>
      <c r="N609" s="86"/>
      <c r="O609" s="86"/>
      <c r="P609" s="86"/>
      <c r="Q609" s="86"/>
      <c r="R609" s="81" t="s">
        <v>647</v>
      </c>
      <c r="S609" s="83" t="s">
        <v>647</v>
      </c>
      <c r="T609" s="84"/>
      <c r="U609" s="89" t="s">
        <v>592</v>
      </c>
      <c r="V609" s="84"/>
    </row>
    <row r="610" spans="1:22">
      <c r="A610" s="84"/>
      <c r="B610" s="84"/>
      <c r="C610" s="85"/>
      <c r="D610" s="86"/>
      <c r="E610" s="86"/>
      <c r="F610" s="86"/>
      <c r="G610" s="86"/>
      <c r="H610" s="86"/>
      <c r="I610" s="86"/>
      <c r="J610" s="91" t="s">
        <v>647</v>
      </c>
      <c r="K610" s="81" t="s">
        <v>647</v>
      </c>
      <c r="L610" s="88"/>
      <c r="M610" s="86"/>
      <c r="N610" s="86"/>
      <c r="O610" s="86"/>
      <c r="P610" s="86"/>
      <c r="Q610" s="86"/>
      <c r="R610" s="81" t="s">
        <v>647</v>
      </c>
      <c r="S610" s="83" t="s">
        <v>647</v>
      </c>
      <c r="T610" s="84"/>
      <c r="U610" s="89" t="s">
        <v>592</v>
      </c>
      <c r="V610" s="84"/>
    </row>
    <row r="611" spans="1:22">
      <c r="A611" s="84"/>
      <c r="B611" s="84"/>
      <c r="C611" s="85"/>
      <c r="D611" s="86"/>
      <c r="E611" s="86"/>
      <c r="F611" s="86"/>
      <c r="G611" s="86"/>
      <c r="H611" s="86"/>
      <c r="I611" s="86"/>
      <c r="J611" s="91" t="s">
        <v>647</v>
      </c>
      <c r="K611" s="81" t="s">
        <v>647</v>
      </c>
      <c r="L611" s="88"/>
      <c r="M611" s="86"/>
      <c r="N611" s="86"/>
      <c r="O611" s="86"/>
      <c r="P611" s="86"/>
      <c r="Q611" s="86"/>
      <c r="R611" s="81" t="s">
        <v>647</v>
      </c>
      <c r="S611" s="83" t="s">
        <v>647</v>
      </c>
      <c r="T611" s="84"/>
      <c r="U611" s="89" t="s">
        <v>592</v>
      </c>
      <c r="V611" s="84"/>
    </row>
    <row r="612" spans="1:22">
      <c r="A612" s="84"/>
      <c r="B612" s="84"/>
      <c r="C612" s="85"/>
      <c r="D612" s="86"/>
      <c r="E612" s="86"/>
      <c r="F612" s="86"/>
      <c r="G612" s="86"/>
      <c r="H612" s="86"/>
      <c r="I612" s="86"/>
      <c r="J612" s="91" t="s">
        <v>647</v>
      </c>
      <c r="K612" s="81" t="s">
        <v>647</v>
      </c>
      <c r="L612" s="88"/>
      <c r="M612" s="86"/>
      <c r="N612" s="86"/>
      <c r="O612" s="86"/>
      <c r="P612" s="86"/>
      <c r="Q612" s="86"/>
      <c r="R612" s="81" t="s">
        <v>647</v>
      </c>
      <c r="S612" s="83" t="s">
        <v>647</v>
      </c>
      <c r="T612" s="84"/>
      <c r="U612" s="89" t="s">
        <v>592</v>
      </c>
      <c r="V612" s="84"/>
    </row>
    <row r="613" spans="1:22">
      <c r="A613" s="84"/>
      <c r="B613" s="84"/>
      <c r="C613" s="85"/>
      <c r="D613" s="86"/>
      <c r="E613" s="86"/>
      <c r="F613" s="86"/>
      <c r="G613" s="86"/>
      <c r="H613" s="86"/>
      <c r="I613" s="86"/>
      <c r="J613" s="91" t="s">
        <v>647</v>
      </c>
      <c r="K613" s="81" t="s">
        <v>647</v>
      </c>
      <c r="L613" s="88"/>
      <c r="M613" s="86"/>
      <c r="N613" s="86"/>
      <c r="O613" s="86"/>
      <c r="P613" s="86"/>
      <c r="Q613" s="86"/>
      <c r="R613" s="81" t="s">
        <v>647</v>
      </c>
      <c r="S613" s="83" t="s">
        <v>647</v>
      </c>
      <c r="T613" s="84"/>
      <c r="U613" s="89" t="s">
        <v>592</v>
      </c>
      <c r="V613" s="84"/>
    </row>
    <row r="614" spans="1:22">
      <c r="A614" s="84"/>
      <c r="B614" s="84"/>
      <c r="C614" s="85"/>
      <c r="D614" s="86"/>
      <c r="E614" s="86"/>
      <c r="F614" s="86"/>
      <c r="G614" s="86"/>
      <c r="H614" s="86"/>
      <c r="I614" s="86"/>
      <c r="J614" s="91" t="s">
        <v>647</v>
      </c>
      <c r="K614" s="81" t="s">
        <v>647</v>
      </c>
      <c r="L614" s="88"/>
      <c r="M614" s="86"/>
      <c r="N614" s="86"/>
      <c r="O614" s="86"/>
      <c r="P614" s="86"/>
      <c r="Q614" s="86"/>
      <c r="R614" s="81" t="s">
        <v>647</v>
      </c>
      <c r="S614" s="83" t="s">
        <v>647</v>
      </c>
      <c r="T614" s="84"/>
      <c r="U614" s="89" t="s">
        <v>592</v>
      </c>
      <c r="V614" s="84"/>
    </row>
    <row r="615" spans="1:22">
      <c r="A615" s="84"/>
      <c r="B615" s="84"/>
      <c r="C615" s="85"/>
      <c r="D615" s="86"/>
      <c r="E615" s="86"/>
      <c r="F615" s="86"/>
      <c r="G615" s="86"/>
      <c r="H615" s="86"/>
      <c r="I615" s="86"/>
      <c r="J615" s="91" t="s">
        <v>647</v>
      </c>
      <c r="K615" s="81" t="s">
        <v>647</v>
      </c>
      <c r="L615" s="88"/>
      <c r="M615" s="86"/>
      <c r="N615" s="86"/>
      <c r="O615" s="86"/>
      <c r="P615" s="86"/>
      <c r="Q615" s="86"/>
      <c r="R615" s="81" t="s">
        <v>647</v>
      </c>
      <c r="S615" s="83" t="s">
        <v>647</v>
      </c>
      <c r="T615" s="84"/>
      <c r="U615" s="89" t="s">
        <v>592</v>
      </c>
      <c r="V615" s="84"/>
    </row>
    <row r="616" spans="1:22">
      <c r="A616" s="84"/>
      <c r="B616" s="84"/>
      <c r="C616" s="85"/>
      <c r="D616" s="86"/>
      <c r="E616" s="86"/>
      <c r="F616" s="86"/>
      <c r="G616" s="86"/>
      <c r="H616" s="86"/>
      <c r="I616" s="86"/>
      <c r="J616" s="91" t="s">
        <v>647</v>
      </c>
      <c r="K616" s="81" t="s">
        <v>647</v>
      </c>
      <c r="L616" s="88"/>
      <c r="M616" s="86"/>
      <c r="N616" s="86"/>
      <c r="O616" s="86"/>
      <c r="P616" s="86"/>
      <c r="Q616" s="86"/>
      <c r="R616" s="81" t="s">
        <v>647</v>
      </c>
      <c r="S616" s="83" t="s">
        <v>647</v>
      </c>
      <c r="T616" s="84"/>
      <c r="U616" s="89" t="s">
        <v>592</v>
      </c>
      <c r="V616" s="84"/>
    </row>
    <row r="617" spans="1:22">
      <c r="A617" s="84"/>
      <c r="B617" s="84"/>
      <c r="C617" s="85"/>
      <c r="D617" s="86"/>
      <c r="E617" s="86"/>
      <c r="F617" s="86"/>
      <c r="G617" s="86"/>
      <c r="H617" s="86"/>
      <c r="I617" s="86"/>
      <c r="J617" s="91" t="s">
        <v>647</v>
      </c>
      <c r="K617" s="81" t="s">
        <v>647</v>
      </c>
      <c r="L617" s="88"/>
      <c r="M617" s="86"/>
      <c r="N617" s="86"/>
      <c r="O617" s="86"/>
      <c r="P617" s="86"/>
      <c r="Q617" s="86"/>
      <c r="R617" s="81" t="s">
        <v>647</v>
      </c>
      <c r="S617" s="83" t="s">
        <v>647</v>
      </c>
      <c r="T617" s="84"/>
      <c r="U617" s="89" t="s">
        <v>592</v>
      </c>
      <c r="V617" s="84"/>
    </row>
    <row r="618" spans="1:22">
      <c r="A618" s="84"/>
      <c r="B618" s="84"/>
      <c r="C618" s="85"/>
      <c r="D618" s="86"/>
      <c r="E618" s="86"/>
      <c r="F618" s="86"/>
      <c r="G618" s="86"/>
      <c r="H618" s="86"/>
      <c r="I618" s="86"/>
      <c r="J618" s="91" t="s">
        <v>647</v>
      </c>
      <c r="K618" s="81" t="s">
        <v>647</v>
      </c>
      <c r="L618" s="88"/>
      <c r="M618" s="86"/>
      <c r="N618" s="86"/>
      <c r="O618" s="86"/>
      <c r="P618" s="86"/>
      <c r="Q618" s="86"/>
      <c r="R618" s="81" t="s">
        <v>647</v>
      </c>
      <c r="S618" s="83" t="s">
        <v>647</v>
      </c>
      <c r="T618" s="84"/>
      <c r="U618" s="89" t="s">
        <v>592</v>
      </c>
      <c r="V618" s="84"/>
    </row>
    <row r="619" spans="1:22">
      <c r="A619" s="84"/>
      <c r="B619" s="84"/>
      <c r="C619" s="85"/>
      <c r="D619" s="86"/>
      <c r="E619" s="86"/>
      <c r="F619" s="86"/>
      <c r="G619" s="86"/>
      <c r="H619" s="86"/>
      <c r="I619" s="86"/>
      <c r="J619" s="91" t="s">
        <v>647</v>
      </c>
      <c r="K619" s="81" t="s">
        <v>647</v>
      </c>
      <c r="L619" s="88"/>
      <c r="M619" s="86"/>
      <c r="N619" s="86"/>
      <c r="O619" s="86"/>
      <c r="P619" s="86"/>
      <c r="Q619" s="86"/>
      <c r="R619" s="81" t="s">
        <v>647</v>
      </c>
      <c r="S619" s="83" t="s">
        <v>647</v>
      </c>
      <c r="T619" s="84"/>
      <c r="U619" s="89" t="s">
        <v>592</v>
      </c>
      <c r="V619" s="84"/>
    </row>
    <row r="620" spans="1:22">
      <c r="A620" s="84"/>
      <c r="B620" s="84"/>
      <c r="C620" s="85"/>
      <c r="D620" s="86"/>
      <c r="E620" s="86"/>
      <c r="F620" s="86"/>
      <c r="G620" s="86"/>
      <c r="H620" s="86"/>
      <c r="I620" s="86"/>
      <c r="J620" s="91" t="s">
        <v>647</v>
      </c>
      <c r="K620" s="81" t="s">
        <v>647</v>
      </c>
      <c r="L620" s="88"/>
      <c r="M620" s="86"/>
      <c r="N620" s="86"/>
      <c r="O620" s="86"/>
      <c r="P620" s="86"/>
      <c r="Q620" s="86"/>
      <c r="R620" s="81" t="s">
        <v>647</v>
      </c>
      <c r="S620" s="83" t="s">
        <v>647</v>
      </c>
      <c r="T620" s="84"/>
      <c r="U620" s="89" t="s">
        <v>592</v>
      </c>
      <c r="V620" s="84"/>
    </row>
    <row r="621" spans="1:22">
      <c r="A621" s="84"/>
      <c r="B621" s="84"/>
      <c r="C621" s="85"/>
      <c r="D621" s="86"/>
      <c r="E621" s="86"/>
      <c r="F621" s="86"/>
      <c r="G621" s="86"/>
      <c r="H621" s="86"/>
      <c r="I621" s="86"/>
      <c r="J621" s="91" t="s">
        <v>647</v>
      </c>
      <c r="K621" s="81" t="s">
        <v>647</v>
      </c>
      <c r="L621" s="88"/>
      <c r="M621" s="86"/>
      <c r="N621" s="86"/>
      <c r="O621" s="86"/>
      <c r="P621" s="86"/>
      <c r="Q621" s="86"/>
      <c r="R621" s="81" t="s">
        <v>647</v>
      </c>
      <c r="S621" s="83" t="s">
        <v>647</v>
      </c>
      <c r="T621" s="84"/>
      <c r="U621" s="89" t="s">
        <v>592</v>
      </c>
      <c r="V621" s="84"/>
    </row>
    <row r="622" spans="1:22">
      <c r="A622" s="84"/>
      <c r="B622" s="84"/>
      <c r="C622" s="85"/>
      <c r="D622" s="86"/>
      <c r="E622" s="86"/>
      <c r="F622" s="86"/>
      <c r="G622" s="86"/>
      <c r="H622" s="86"/>
      <c r="I622" s="86"/>
      <c r="J622" s="91" t="s">
        <v>647</v>
      </c>
      <c r="K622" s="81" t="s">
        <v>647</v>
      </c>
      <c r="L622" s="88"/>
      <c r="M622" s="86"/>
      <c r="N622" s="86"/>
      <c r="O622" s="86"/>
      <c r="P622" s="86"/>
      <c r="Q622" s="86"/>
      <c r="R622" s="81" t="s">
        <v>647</v>
      </c>
      <c r="S622" s="83" t="s">
        <v>647</v>
      </c>
      <c r="T622" s="84"/>
      <c r="U622" s="89" t="s">
        <v>592</v>
      </c>
      <c r="V622" s="84"/>
    </row>
    <row r="623" spans="1:22">
      <c r="A623" s="84"/>
      <c r="B623" s="84"/>
      <c r="C623" s="85"/>
      <c r="D623" s="86"/>
      <c r="E623" s="86"/>
      <c r="F623" s="86"/>
      <c r="G623" s="86"/>
      <c r="H623" s="86"/>
      <c r="I623" s="86"/>
      <c r="J623" s="91" t="s">
        <v>647</v>
      </c>
      <c r="K623" s="81" t="s">
        <v>647</v>
      </c>
      <c r="L623" s="88"/>
      <c r="M623" s="86"/>
      <c r="N623" s="86"/>
      <c r="O623" s="86"/>
      <c r="P623" s="86"/>
      <c r="Q623" s="86"/>
      <c r="R623" s="81" t="s">
        <v>647</v>
      </c>
      <c r="S623" s="83" t="s">
        <v>647</v>
      </c>
      <c r="T623" s="84"/>
      <c r="U623" s="89" t="s">
        <v>592</v>
      </c>
      <c r="V623" s="84"/>
    </row>
    <row r="624" spans="1:22">
      <c r="A624" s="84"/>
      <c r="B624" s="84"/>
      <c r="C624" s="85"/>
      <c r="D624" s="86"/>
      <c r="E624" s="86"/>
      <c r="F624" s="86"/>
      <c r="G624" s="86"/>
      <c r="H624" s="86"/>
      <c r="I624" s="86"/>
      <c r="J624" s="91" t="s">
        <v>647</v>
      </c>
      <c r="K624" s="81" t="s">
        <v>647</v>
      </c>
      <c r="L624" s="88"/>
      <c r="M624" s="86"/>
      <c r="N624" s="86"/>
      <c r="O624" s="86"/>
      <c r="P624" s="86"/>
      <c r="Q624" s="86"/>
      <c r="R624" s="81" t="s">
        <v>647</v>
      </c>
      <c r="S624" s="83" t="s">
        <v>647</v>
      </c>
      <c r="T624" s="84"/>
      <c r="U624" s="89" t="s">
        <v>592</v>
      </c>
      <c r="V624" s="84"/>
    </row>
    <row r="625" spans="1:22">
      <c r="A625" s="84"/>
      <c r="B625" s="84"/>
      <c r="C625" s="85"/>
      <c r="D625" s="86"/>
      <c r="E625" s="86"/>
      <c r="F625" s="86"/>
      <c r="G625" s="86"/>
      <c r="H625" s="86"/>
      <c r="I625" s="86"/>
      <c r="J625" s="91" t="s">
        <v>647</v>
      </c>
      <c r="K625" s="81" t="s">
        <v>647</v>
      </c>
      <c r="L625" s="88"/>
      <c r="M625" s="86"/>
      <c r="N625" s="86"/>
      <c r="O625" s="86"/>
      <c r="P625" s="86"/>
      <c r="Q625" s="86"/>
      <c r="R625" s="81" t="s">
        <v>647</v>
      </c>
      <c r="S625" s="83" t="s">
        <v>647</v>
      </c>
      <c r="T625" s="84"/>
      <c r="U625" s="89" t="s">
        <v>592</v>
      </c>
      <c r="V625" s="84"/>
    </row>
    <row r="626" spans="1:22">
      <c r="A626" s="84"/>
      <c r="B626" s="84"/>
      <c r="C626" s="85"/>
      <c r="D626" s="86"/>
      <c r="E626" s="86"/>
      <c r="F626" s="86"/>
      <c r="G626" s="86"/>
      <c r="H626" s="86"/>
      <c r="I626" s="86"/>
      <c r="J626" s="91" t="s">
        <v>647</v>
      </c>
      <c r="K626" s="81" t="s">
        <v>647</v>
      </c>
      <c r="L626" s="88"/>
      <c r="M626" s="86"/>
      <c r="N626" s="86"/>
      <c r="O626" s="86"/>
      <c r="P626" s="86"/>
      <c r="Q626" s="86"/>
      <c r="R626" s="81" t="s">
        <v>647</v>
      </c>
      <c r="S626" s="83" t="s">
        <v>647</v>
      </c>
      <c r="T626" s="84"/>
      <c r="U626" s="89" t="s">
        <v>592</v>
      </c>
      <c r="V626" s="84"/>
    </row>
    <row r="627" spans="1:22">
      <c r="A627" s="84"/>
      <c r="B627" s="84"/>
      <c r="C627" s="85"/>
      <c r="D627" s="86"/>
      <c r="E627" s="86"/>
      <c r="F627" s="86"/>
      <c r="G627" s="86"/>
      <c r="H627" s="86"/>
      <c r="I627" s="86"/>
      <c r="J627" s="91" t="s">
        <v>647</v>
      </c>
      <c r="K627" s="81" t="s">
        <v>647</v>
      </c>
      <c r="L627" s="88"/>
      <c r="M627" s="86"/>
      <c r="N627" s="86"/>
      <c r="O627" s="86"/>
      <c r="P627" s="86"/>
      <c r="Q627" s="86"/>
      <c r="R627" s="81" t="s">
        <v>647</v>
      </c>
      <c r="S627" s="83" t="s">
        <v>647</v>
      </c>
      <c r="T627" s="84"/>
      <c r="U627" s="89" t="s">
        <v>592</v>
      </c>
      <c r="V627" s="84"/>
    </row>
    <row r="628" spans="1:22">
      <c r="A628" s="84"/>
      <c r="B628" s="84"/>
      <c r="C628" s="85"/>
      <c r="D628" s="86"/>
      <c r="E628" s="86"/>
      <c r="F628" s="86"/>
      <c r="G628" s="86"/>
      <c r="H628" s="86"/>
      <c r="I628" s="86"/>
      <c r="J628" s="91" t="s">
        <v>647</v>
      </c>
      <c r="K628" s="81" t="s">
        <v>647</v>
      </c>
      <c r="L628" s="88"/>
      <c r="M628" s="86"/>
      <c r="N628" s="86"/>
      <c r="O628" s="86"/>
      <c r="P628" s="86"/>
      <c r="Q628" s="86"/>
      <c r="R628" s="81" t="s">
        <v>647</v>
      </c>
      <c r="S628" s="83" t="s">
        <v>647</v>
      </c>
      <c r="T628" s="84"/>
      <c r="U628" s="89" t="s">
        <v>592</v>
      </c>
      <c r="V628" s="84"/>
    </row>
    <row r="629" spans="1:22">
      <c r="A629" s="84"/>
      <c r="B629" s="84"/>
      <c r="C629" s="85"/>
      <c r="D629" s="86"/>
      <c r="E629" s="86"/>
      <c r="F629" s="86"/>
      <c r="G629" s="86"/>
      <c r="H629" s="86"/>
      <c r="I629" s="86"/>
      <c r="J629" s="91" t="s">
        <v>647</v>
      </c>
      <c r="K629" s="81" t="s">
        <v>647</v>
      </c>
      <c r="L629" s="88"/>
      <c r="M629" s="86"/>
      <c r="N629" s="86"/>
      <c r="O629" s="86"/>
      <c r="P629" s="86"/>
      <c r="Q629" s="86"/>
      <c r="R629" s="81" t="s">
        <v>647</v>
      </c>
      <c r="S629" s="83" t="s">
        <v>647</v>
      </c>
      <c r="T629" s="84"/>
      <c r="U629" s="89" t="s">
        <v>592</v>
      </c>
      <c r="V629" s="84"/>
    </row>
    <row r="630" spans="1:22">
      <c r="A630" s="84"/>
      <c r="B630" s="84"/>
      <c r="C630" s="85"/>
      <c r="D630" s="86"/>
      <c r="E630" s="86"/>
      <c r="F630" s="86"/>
      <c r="G630" s="86"/>
      <c r="H630" s="86"/>
      <c r="I630" s="86"/>
      <c r="J630" s="91" t="s">
        <v>647</v>
      </c>
      <c r="K630" s="81" t="s">
        <v>647</v>
      </c>
      <c r="L630" s="88"/>
      <c r="M630" s="86"/>
      <c r="N630" s="86"/>
      <c r="O630" s="86"/>
      <c r="P630" s="86"/>
      <c r="Q630" s="86"/>
      <c r="R630" s="81" t="s">
        <v>647</v>
      </c>
      <c r="S630" s="83" t="s">
        <v>647</v>
      </c>
      <c r="T630" s="84"/>
      <c r="U630" s="89" t="s">
        <v>592</v>
      </c>
      <c r="V630" s="84"/>
    </row>
    <row r="631" spans="1:22">
      <c r="A631" s="84"/>
      <c r="B631" s="84"/>
      <c r="C631" s="85"/>
      <c r="D631" s="86"/>
      <c r="E631" s="86"/>
      <c r="F631" s="86"/>
      <c r="G631" s="86"/>
      <c r="H631" s="86"/>
      <c r="I631" s="86"/>
      <c r="J631" s="91" t="s">
        <v>647</v>
      </c>
      <c r="K631" s="81" t="s">
        <v>647</v>
      </c>
      <c r="L631" s="88"/>
      <c r="M631" s="86"/>
      <c r="N631" s="86"/>
      <c r="O631" s="86"/>
      <c r="P631" s="86"/>
      <c r="Q631" s="86"/>
      <c r="R631" s="81" t="s">
        <v>647</v>
      </c>
      <c r="S631" s="83" t="s">
        <v>647</v>
      </c>
      <c r="T631" s="84"/>
      <c r="U631" s="89" t="s">
        <v>592</v>
      </c>
      <c r="V631" s="84"/>
    </row>
    <row r="632" spans="1:22">
      <c r="A632" s="84"/>
      <c r="B632" s="84"/>
      <c r="C632" s="85"/>
      <c r="D632" s="86"/>
      <c r="E632" s="86"/>
      <c r="F632" s="86"/>
      <c r="G632" s="86"/>
      <c r="H632" s="86"/>
      <c r="I632" s="86"/>
      <c r="J632" s="91" t="s">
        <v>647</v>
      </c>
      <c r="K632" s="81" t="s">
        <v>647</v>
      </c>
      <c r="L632" s="88"/>
      <c r="M632" s="86"/>
      <c r="N632" s="86"/>
      <c r="O632" s="86"/>
      <c r="P632" s="86"/>
      <c r="Q632" s="86"/>
      <c r="R632" s="81" t="s">
        <v>647</v>
      </c>
      <c r="S632" s="83" t="s">
        <v>647</v>
      </c>
      <c r="T632" s="84"/>
      <c r="U632" s="89" t="s">
        <v>592</v>
      </c>
      <c r="V632" s="84"/>
    </row>
    <row r="633" spans="1:22">
      <c r="A633" s="84"/>
      <c r="B633" s="84"/>
      <c r="C633" s="85"/>
      <c r="D633" s="86"/>
      <c r="E633" s="86"/>
      <c r="F633" s="86"/>
      <c r="G633" s="86"/>
      <c r="H633" s="86"/>
      <c r="I633" s="86"/>
      <c r="J633" s="91" t="s">
        <v>647</v>
      </c>
      <c r="K633" s="81" t="s">
        <v>647</v>
      </c>
      <c r="L633" s="88"/>
      <c r="M633" s="86"/>
      <c r="N633" s="86"/>
      <c r="O633" s="86"/>
      <c r="P633" s="86"/>
      <c r="Q633" s="86"/>
      <c r="R633" s="81" t="s">
        <v>647</v>
      </c>
      <c r="S633" s="83" t="s">
        <v>647</v>
      </c>
      <c r="T633" s="84"/>
      <c r="U633" s="89" t="s">
        <v>592</v>
      </c>
      <c r="V633" s="84"/>
    </row>
    <row r="634" spans="1:22">
      <c r="A634" s="84"/>
      <c r="B634" s="84"/>
      <c r="C634" s="85"/>
      <c r="D634" s="86"/>
      <c r="E634" s="86"/>
      <c r="F634" s="86"/>
      <c r="G634" s="86"/>
      <c r="H634" s="86"/>
      <c r="I634" s="86"/>
      <c r="J634" s="91" t="s">
        <v>647</v>
      </c>
      <c r="K634" s="81" t="s">
        <v>647</v>
      </c>
      <c r="L634" s="88"/>
      <c r="M634" s="86"/>
      <c r="N634" s="86"/>
      <c r="O634" s="86"/>
      <c r="P634" s="86"/>
      <c r="Q634" s="86"/>
      <c r="R634" s="81" t="s">
        <v>647</v>
      </c>
      <c r="S634" s="83" t="s">
        <v>647</v>
      </c>
      <c r="T634" s="84"/>
      <c r="U634" s="89" t="s">
        <v>592</v>
      </c>
      <c r="V634" s="84"/>
    </row>
    <row r="635" spans="1:22">
      <c r="A635" s="84"/>
      <c r="B635" s="84"/>
      <c r="C635" s="85"/>
      <c r="D635" s="86"/>
      <c r="E635" s="86"/>
      <c r="F635" s="86"/>
      <c r="G635" s="86"/>
      <c r="H635" s="86"/>
      <c r="I635" s="86"/>
      <c r="J635" s="91" t="s">
        <v>647</v>
      </c>
      <c r="K635" s="81" t="s">
        <v>647</v>
      </c>
      <c r="L635" s="88"/>
      <c r="M635" s="86"/>
      <c r="N635" s="86"/>
      <c r="O635" s="86"/>
      <c r="P635" s="86"/>
      <c r="Q635" s="86"/>
      <c r="R635" s="81" t="s">
        <v>647</v>
      </c>
      <c r="S635" s="83" t="s">
        <v>647</v>
      </c>
      <c r="T635" s="84"/>
      <c r="U635" s="89" t="s">
        <v>592</v>
      </c>
      <c r="V635" s="84"/>
    </row>
    <row r="636" spans="1:22">
      <c r="A636" s="84"/>
      <c r="B636" s="84"/>
      <c r="C636" s="85"/>
      <c r="D636" s="86"/>
      <c r="E636" s="86"/>
      <c r="F636" s="86"/>
      <c r="G636" s="86"/>
      <c r="H636" s="86"/>
      <c r="I636" s="86"/>
      <c r="J636" s="91" t="s">
        <v>647</v>
      </c>
      <c r="K636" s="81" t="s">
        <v>647</v>
      </c>
      <c r="L636" s="88"/>
      <c r="M636" s="86"/>
      <c r="N636" s="86"/>
      <c r="O636" s="86"/>
      <c r="P636" s="86"/>
      <c r="Q636" s="86"/>
      <c r="R636" s="81" t="s">
        <v>647</v>
      </c>
      <c r="S636" s="83" t="s">
        <v>647</v>
      </c>
      <c r="T636" s="84"/>
      <c r="U636" s="89" t="s">
        <v>592</v>
      </c>
      <c r="V636" s="84"/>
    </row>
    <row r="637" spans="1:22">
      <c r="A637" s="84"/>
      <c r="B637" s="84"/>
      <c r="C637" s="85"/>
      <c r="D637" s="86"/>
      <c r="E637" s="86"/>
      <c r="F637" s="86"/>
      <c r="G637" s="86"/>
      <c r="H637" s="86"/>
      <c r="I637" s="86"/>
      <c r="J637" s="91" t="s">
        <v>647</v>
      </c>
      <c r="K637" s="81" t="s">
        <v>647</v>
      </c>
      <c r="L637" s="88"/>
      <c r="M637" s="86"/>
      <c r="N637" s="86"/>
      <c r="O637" s="86"/>
      <c r="P637" s="86"/>
      <c r="Q637" s="86"/>
      <c r="R637" s="81" t="s">
        <v>647</v>
      </c>
      <c r="S637" s="83" t="s">
        <v>647</v>
      </c>
      <c r="T637" s="84"/>
      <c r="U637" s="89" t="s">
        <v>592</v>
      </c>
      <c r="V637" s="84"/>
    </row>
    <row r="638" spans="1:22">
      <c r="A638" s="84"/>
      <c r="B638" s="84"/>
      <c r="C638" s="85"/>
      <c r="D638" s="86"/>
      <c r="E638" s="86"/>
      <c r="F638" s="86"/>
      <c r="G638" s="86"/>
      <c r="H638" s="86"/>
      <c r="I638" s="86"/>
      <c r="J638" s="91" t="s">
        <v>647</v>
      </c>
      <c r="K638" s="81" t="s">
        <v>647</v>
      </c>
      <c r="L638" s="88"/>
      <c r="M638" s="86"/>
      <c r="N638" s="86"/>
      <c r="O638" s="86"/>
      <c r="P638" s="86"/>
      <c r="Q638" s="86"/>
      <c r="R638" s="81" t="s">
        <v>647</v>
      </c>
      <c r="S638" s="83" t="s">
        <v>647</v>
      </c>
      <c r="T638" s="84"/>
      <c r="U638" s="89" t="s">
        <v>592</v>
      </c>
      <c r="V638" s="84"/>
    </row>
    <row r="639" spans="1:22">
      <c r="A639" s="84"/>
      <c r="B639" s="84"/>
      <c r="C639" s="85"/>
      <c r="D639" s="86"/>
      <c r="E639" s="86"/>
      <c r="F639" s="86"/>
      <c r="G639" s="86"/>
      <c r="H639" s="86"/>
      <c r="I639" s="86"/>
      <c r="J639" s="91" t="s">
        <v>647</v>
      </c>
      <c r="K639" s="81" t="s">
        <v>647</v>
      </c>
      <c r="L639" s="88"/>
      <c r="M639" s="86"/>
      <c r="N639" s="86"/>
      <c r="O639" s="86"/>
      <c r="P639" s="86"/>
      <c r="Q639" s="86"/>
      <c r="R639" s="81" t="s">
        <v>647</v>
      </c>
      <c r="S639" s="83" t="s">
        <v>647</v>
      </c>
      <c r="T639" s="84"/>
      <c r="U639" s="89" t="s">
        <v>592</v>
      </c>
      <c r="V639" s="84"/>
    </row>
    <row r="640" spans="1:22">
      <c r="A640" s="84"/>
      <c r="B640" s="84"/>
      <c r="C640" s="85"/>
      <c r="D640" s="86"/>
      <c r="E640" s="86"/>
      <c r="F640" s="86"/>
      <c r="G640" s="86"/>
      <c r="H640" s="86"/>
      <c r="I640" s="86"/>
      <c r="J640" s="91" t="s">
        <v>647</v>
      </c>
      <c r="K640" s="81" t="s">
        <v>647</v>
      </c>
      <c r="L640" s="88"/>
      <c r="M640" s="86"/>
      <c r="N640" s="86"/>
      <c r="O640" s="86"/>
      <c r="P640" s="86"/>
      <c r="Q640" s="86"/>
      <c r="R640" s="81" t="s">
        <v>647</v>
      </c>
      <c r="S640" s="83" t="s">
        <v>647</v>
      </c>
      <c r="T640" s="84"/>
      <c r="U640" s="89" t="s">
        <v>592</v>
      </c>
      <c r="V640" s="84"/>
    </row>
    <row r="641" spans="1:22">
      <c r="A641" s="84"/>
      <c r="B641" s="84"/>
      <c r="C641" s="85"/>
      <c r="D641" s="86"/>
      <c r="E641" s="86"/>
      <c r="F641" s="86"/>
      <c r="G641" s="86"/>
      <c r="H641" s="86"/>
      <c r="I641" s="86"/>
      <c r="J641" s="91" t="s">
        <v>647</v>
      </c>
      <c r="K641" s="81" t="s">
        <v>647</v>
      </c>
      <c r="L641" s="88"/>
      <c r="M641" s="86"/>
      <c r="N641" s="86"/>
      <c r="O641" s="86"/>
      <c r="P641" s="86"/>
      <c r="Q641" s="86"/>
      <c r="R641" s="81" t="s">
        <v>647</v>
      </c>
      <c r="S641" s="83" t="s">
        <v>647</v>
      </c>
      <c r="T641" s="84"/>
      <c r="U641" s="89" t="s">
        <v>592</v>
      </c>
      <c r="V641" s="84"/>
    </row>
    <row r="642" spans="1:22">
      <c r="A642" s="84"/>
      <c r="B642" s="84"/>
      <c r="C642" s="85"/>
      <c r="D642" s="86"/>
      <c r="E642" s="86"/>
      <c r="F642" s="86"/>
      <c r="G642" s="86"/>
      <c r="H642" s="86"/>
      <c r="I642" s="86"/>
      <c r="J642" s="91" t="s">
        <v>647</v>
      </c>
      <c r="K642" s="81" t="s">
        <v>647</v>
      </c>
      <c r="L642" s="88"/>
      <c r="M642" s="86"/>
      <c r="N642" s="86"/>
      <c r="O642" s="86"/>
      <c r="P642" s="86"/>
      <c r="Q642" s="86"/>
      <c r="R642" s="81" t="s">
        <v>647</v>
      </c>
      <c r="S642" s="83" t="s">
        <v>647</v>
      </c>
      <c r="T642" s="84"/>
      <c r="U642" s="89" t="s">
        <v>592</v>
      </c>
      <c r="V642" s="84"/>
    </row>
    <row r="643" spans="1:22">
      <c r="A643" s="84"/>
      <c r="B643" s="84"/>
      <c r="C643" s="85"/>
      <c r="D643" s="86"/>
      <c r="E643" s="86"/>
      <c r="F643" s="86"/>
      <c r="G643" s="86"/>
      <c r="H643" s="86"/>
      <c r="I643" s="86"/>
      <c r="J643" s="91" t="s">
        <v>647</v>
      </c>
      <c r="K643" s="81" t="s">
        <v>647</v>
      </c>
      <c r="L643" s="88"/>
      <c r="M643" s="86"/>
      <c r="N643" s="86"/>
      <c r="O643" s="86"/>
      <c r="P643" s="86"/>
      <c r="Q643" s="86"/>
      <c r="R643" s="81" t="s">
        <v>647</v>
      </c>
      <c r="S643" s="83" t="s">
        <v>647</v>
      </c>
      <c r="T643" s="84"/>
      <c r="U643" s="89" t="s">
        <v>592</v>
      </c>
      <c r="V643" s="84"/>
    </row>
    <row r="644" spans="1:22">
      <c r="A644" s="84"/>
      <c r="B644" s="84"/>
      <c r="C644" s="85"/>
      <c r="D644" s="86"/>
      <c r="E644" s="86"/>
      <c r="F644" s="86"/>
      <c r="G644" s="86"/>
      <c r="H644" s="86"/>
      <c r="I644" s="86"/>
      <c r="J644" s="91" t="s">
        <v>647</v>
      </c>
      <c r="K644" s="81" t="s">
        <v>647</v>
      </c>
      <c r="L644" s="88"/>
      <c r="M644" s="86"/>
      <c r="N644" s="86"/>
      <c r="O644" s="86"/>
      <c r="P644" s="86"/>
      <c r="Q644" s="86"/>
      <c r="R644" s="81" t="s">
        <v>647</v>
      </c>
      <c r="S644" s="83" t="s">
        <v>647</v>
      </c>
      <c r="T644" s="84"/>
      <c r="U644" s="89" t="s">
        <v>592</v>
      </c>
      <c r="V644" s="84"/>
    </row>
    <row r="645" spans="1:22">
      <c r="A645" s="84"/>
      <c r="B645" s="84"/>
      <c r="C645" s="85"/>
      <c r="D645" s="86"/>
      <c r="E645" s="86"/>
      <c r="F645" s="86"/>
      <c r="G645" s="86"/>
      <c r="H645" s="86"/>
      <c r="I645" s="86"/>
      <c r="J645" s="91" t="s">
        <v>647</v>
      </c>
      <c r="K645" s="81" t="s">
        <v>647</v>
      </c>
      <c r="L645" s="88"/>
      <c r="M645" s="86"/>
      <c r="N645" s="86"/>
      <c r="O645" s="86"/>
      <c r="P645" s="86"/>
      <c r="Q645" s="86"/>
      <c r="R645" s="81" t="s">
        <v>647</v>
      </c>
      <c r="S645" s="83" t="s">
        <v>647</v>
      </c>
      <c r="T645" s="84"/>
      <c r="U645" s="89" t="s">
        <v>592</v>
      </c>
      <c r="V645" s="84"/>
    </row>
    <row r="646" spans="1:22">
      <c r="A646" s="84"/>
      <c r="B646" s="84"/>
      <c r="C646" s="85"/>
      <c r="D646" s="86"/>
      <c r="E646" s="86"/>
      <c r="F646" s="86"/>
      <c r="G646" s="86"/>
      <c r="H646" s="86"/>
      <c r="I646" s="86"/>
      <c r="J646" s="91" t="s">
        <v>647</v>
      </c>
      <c r="K646" s="81" t="s">
        <v>647</v>
      </c>
      <c r="L646" s="88"/>
      <c r="M646" s="86"/>
      <c r="N646" s="86"/>
      <c r="O646" s="86"/>
      <c r="P646" s="86"/>
      <c r="Q646" s="86"/>
      <c r="R646" s="81" t="s">
        <v>647</v>
      </c>
      <c r="S646" s="83" t="s">
        <v>647</v>
      </c>
      <c r="T646" s="84"/>
      <c r="U646" s="89" t="s">
        <v>592</v>
      </c>
      <c r="V646" s="84"/>
    </row>
    <row r="647" spans="1:22">
      <c r="A647" s="84"/>
      <c r="B647" s="84"/>
      <c r="C647" s="85"/>
      <c r="D647" s="86"/>
      <c r="E647" s="86"/>
      <c r="F647" s="86"/>
      <c r="G647" s="86"/>
      <c r="H647" s="86"/>
      <c r="I647" s="86"/>
      <c r="J647" s="91" t="s">
        <v>647</v>
      </c>
      <c r="K647" s="81" t="s">
        <v>647</v>
      </c>
      <c r="L647" s="88"/>
      <c r="M647" s="86"/>
      <c r="N647" s="86"/>
      <c r="O647" s="86"/>
      <c r="P647" s="86"/>
      <c r="Q647" s="86"/>
      <c r="R647" s="81" t="s">
        <v>647</v>
      </c>
      <c r="S647" s="83" t="s">
        <v>647</v>
      </c>
      <c r="T647" s="84"/>
      <c r="U647" s="89" t="s">
        <v>592</v>
      </c>
      <c r="V647" s="84"/>
    </row>
    <row r="648" spans="1:22">
      <c r="A648" s="84"/>
      <c r="B648" s="84"/>
      <c r="C648" s="85"/>
      <c r="D648" s="86"/>
      <c r="E648" s="86"/>
      <c r="F648" s="86"/>
      <c r="G648" s="86"/>
      <c r="H648" s="86"/>
      <c r="I648" s="86"/>
      <c r="J648" s="91" t="s">
        <v>647</v>
      </c>
      <c r="K648" s="81" t="s">
        <v>647</v>
      </c>
      <c r="L648" s="88"/>
      <c r="M648" s="86"/>
      <c r="N648" s="86"/>
      <c r="O648" s="86"/>
      <c r="P648" s="86"/>
      <c r="Q648" s="86"/>
      <c r="R648" s="81" t="s">
        <v>647</v>
      </c>
      <c r="S648" s="83" t="s">
        <v>647</v>
      </c>
      <c r="T648" s="84"/>
      <c r="U648" s="89" t="s">
        <v>592</v>
      </c>
      <c r="V648" s="84"/>
    </row>
    <row r="649" spans="1:22">
      <c r="A649" s="84"/>
      <c r="B649" s="84"/>
      <c r="C649" s="85"/>
      <c r="D649" s="86"/>
      <c r="E649" s="86"/>
      <c r="F649" s="86"/>
      <c r="G649" s="86"/>
      <c r="H649" s="86"/>
      <c r="I649" s="86"/>
      <c r="J649" s="91" t="s">
        <v>647</v>
      </c>
      <c r="K649" s="81" t="s">
        <v>647</v>
      </c>
      <c r="L649" s="88"/>
      <c r="M649" s="86"/>
      <c r="N649" s="86"/>
      <c r="O649" s="86"/>
      <c r="P649" s="86"/>
      <c r="Q649" s="86"/>
      <c r="R649" s="81" t="s">
        <v>647</v>
      </c>
      <c r="S649" s="83" t="s">
        <v>647</v>
      </c>
      <c r="T649" s="84"/>
      <c r="U649" s="89" t="s">
        <v>592</v>
      </c>
      <c r="V649" s="84"/>
    </row>
    <row r="650" spans="1:22">
      <c r="A650" s="84"/>
      <c r="B650" s="84"/>
      <c r="C650" s="85"/>
      <c r="D650" s="86"/>
      <c r="E650" s="86"/>
      <c r="F650" s="86"/>
      <c r="G650" s="86"/>
      <c r="H650" s="86"/>
      <c r="I650" s="86"/>
      <c r="J650" s="91" t="s">
        <v>647</v>
      </c>
      <c r="K650" s="81" t="s">
        <v>647</v>
      </c>
      <c r="L650" s="88"/>
      <c r="M650" s="86"/>
      <c r="N650" s="86"/>
      <c r="O650" s="86"/>
      <c r="P650" s="86"/>
      <c r="Q650" s="86"/>
      <c r="R650" s="81" t="s">
        <v>647</v>
      </c>
      <c r="S650" s="83" t="s">
        <v>647</v>
      </c>
      <c r="T650" s="84"/>
      <c r="U650" s="89" t="s">
        <v>592</v>
      </c>
      <c r="V650" s="84"/>
    </row>
    <row r="651" spans="1:22">
      <c r="A651" s="84"/>
      <c r="B651" s="84"/>
      <c r="C651" s="85"/>
      <c r="D651" s="86"/>
      <c r="E651" s="86"/>
      <c r="F651" s="86"/>
      <c r="G651" s="86"/>
      <c r="H651" s="86"/>
      <c r="I651" s="86"/>
      <c r="J651" s="91" t="s">
        <v>647</v>
      </c>
      <c r="K651" s="81" t="s">
        <v>647</v>
      </c>
      <c r="L651" s="88"/>
      <c r="M651" s="86"/>
      <c r="N651" s="86"/>
      <c r="O651" s="86"/>
      <c r="P651" s="86"/>
      <c r="Q651" s="86"/>
      <c r="R651" s="81" t="s">
        <v>647</v>
      </c>
      <c r="S651" s="83" t="s">
        <v>647</v>
      </c>
      <c r="T651" s="84"/>
      <c r="U651" s="89" t="s">
        <v>592</v>
      </c>
      <c r="V651" s="84"/>
    </row>
    <row r="652" spans="1:22">
      <c r="A652" s="84"/>
      <c r="B652" s="84"/>
      <c r="C652" s="85"/>
      <c r="D652" s="86"/>
      <c r="E652" s="86"/>
      <c r="F652" s="86"/>
      <c r="G652" s="86"/>
      <c r="H652" s="86"/>
      <c r="I652" s="86"/>
      <c r="J652" s="91" t="s">
        <v>647</v>
      </c>
      <c r="K652" s="81" t="s">
        <v>647</v>
      </c>
      <c r="L652" s="88"/>
      <c r="M652" s="86"/>
      <c r="N652" s="86"/>
      <c r="O652" s="86"/>
      <c r="P652" s="86"/>
      <c r="Q652" s="86"/>
      <c r="R652" s="81" t="s">
        <v>647</v>
      </c>
      <c r="S652" s="83" t="s">
        <v>647</v>
      </c>
      <c r="T652" s="84"/>
      <c r="U652" s="89" t="s">
        <v>592</v>
      </c>
      <c r="V652" s="84"/>
    </row>
    <row r="653" spans="1:22">
      <c r="A653" s="84"/>
      <c r="B653" s="84"/>
      <c r="C653" s="85"/>
      <c r="D653" s="86"/>
      <c r="E653" s="86"/>
      <c r="F653" s="86"/>
      <c r="G653" s="86"/>
      <c r="H653" s="86"/>
      <c r="I653" s="86"/>
      <c r="J653" s="91" t="s">
        <v>647</v>
      </c>
      <c r="K653" s="81" t="s">
        <v>647</v>
      </c>
      <c r="L653" s="88"/>
      <c r="M653" s="86"/>
      <c r="N653" s="86"/>
      <c r="O653" s="86"/>
      <c r="P653" s="86"/>
      <c r="Q653" s="86"/>
      <c r="R653" s="81" t="s">
        <v>647</v>
      </c>
      <c r="S653" s="83" t="s">
        <v>647</v>
      </c>
      <c r="T653" s="84"/>
      <c r="U653" s="89" t="s">
        <v>592</v>
      </c>
      <c r="V653" s="84"/>
    </row>
    <row r="654" spans="1:22">
      <c r="A654" s="84"/>
      <c r="B654" s="84"/>
      <c r="C654" s="85"/>
      <c r="D654" s="86"/>
      <c r="E654" s="86"/>
      <c r="F654" s="86"/>
      <c r="G654" s="86"/>
      <c r="H654" s="86"/>
      <c r="I654" s="86"/>
      <c r="J654" s="91" t="s">
        <v>647</v>
      </c>
      <c r="K654" s="81" t="s">
        <v>647</v>
      </c>
      <c r="L654" s="88"/>
      <c r="M654" s="86"/>
      <c r="N654" s="86"/>
      <c r="O654" s="86"/>
      <c r="P654" s="86"/>
      <c r="Q654" s="86"/>
      <c r="R654" s="81" t="s">
        <v>647</v>
      </c>
      <c r="S654" s="83" t="s">
        <v>647</v>
      </c>
      <c r="T654" s="84"/>
      <c r="U654" s="89" t="s">
        <v>592</v>
      </c>
      <c r="V654" s="84"/>
    </row>
    <row r="655" spans="1:22">
      <c r="A655" s="84"/>
      <c r="B655" s="84"/>
      <c r="C655" s="85"/>
      <c r="D655" s="86"/>
      <c r="E655" s="86"/>
      <c r="F655" s="86"/>
      <c r="G655" s="86"/>
      <c r="H655" s="86"/>
      <c r="I655" s="86"/>
      <c r="J655" s="91" t="s">
        <v>647</v>
      </c>
      <c r="K655" s="81" t="s">
        <v>647</v>
      </c>
      <c r="L655" s="88"/>
      <c r="M655" s="86"/>
      <c r="N655" s="86"/>
      <c r="O655" s="86"/>
      <c r="P655" s="86"/>
      <c r="Q655" s="86"/>
      <c r="R655" s="81" t="s">
        <v>647</v>
      </c>
      <c r="S655" s="83" t="s">
        <v>647</v>
      </c>
      <c r="T655" s="84"/>
      <c r="U655" s="89" t="s">
        <v>592</v>
      </c>
      <c r="V655" s="84"/>
    </row>
    <row r="656" spans="1:22">
      <c r="A656" s="84"/>
      <c r="B656" s="84"/>
      <c r="C656" s="85"/>
      <c r="D656" s="86"/>
      <c r="E656" s="86"/>
      <c r="F656" s="86"/>
      <c r="G656" s="86"/>
      <c r="H656" s="86"/>
      <c r="I656" s="86"/>
      <c r="J656" s="91" t="s">
        <v>647</v>
      </c>
      <c r="K656" s="81" t="s">
        <v>647</v>
      </c>
      <c r="L656" s="88"/>
      <c r="M656" s="86"/>
      <c r="N656" s="86"/>
      <c r="O656" s="86"/>
      <c r="P656" s="86"/>
      <c r="Q656" s="86"/>
      <c r="R656" s="81" t="s">
        <v>647</v>
      </c>
      <c r="S656" s="83" t="s">
        <v>647</v>
      </c>
      <c r="T656" s="84"/>
      <c r="U656" s="89" t="s">
        <v>592</v>
      </c>
      <c r="V656" s="84"/>
    </row>
    <row r="657" spans="1:22">
      <c r="A657" s="84"/>
      <c r="B657" s="84"/>
      <c r="C657" s="85"/>
      <c r="D657" s="86"/>
      <c r="E657" s="86"/>
      <c r="F657" s="86"/>
      <c r="G657" s="86"/>
      <c r="H657" s="86"/>
      <c r="I657" s="86"/>
      <c r="J657" s="91" t="s">
        <v>647</v>
      </c>
      <c r="K657" s="81" t="s">
        <v>647</v>
      </c>
      <c r="L657" s="88"/>
      <c r="M657" s="86"/>
      <c r="N657" s="86"/>
      <c r="O657" s="86"/>
      <c r="P657" s="86"/>
      <c r="Q657" s="86"/>
      <c r="R657" s="81" t="s">
        <v>647</v>
      </c>
      <c r="S657" s="83" t="s">
        <v>647</v>
      </c>
      <c r="T657" s="84"/>
      <c r="U657" s="89" t="s">
        <v>592</v>
      </c>
      <c r="V657" s="84"/>
    </row>
    <row r="658" spans="1:22">
      <c r="A658" s="84"/>
      <c r="B658" s="84"/>
      <c r="C658" s="85"/>
      <c r="D658" s="86"/>
      <c r="E658" s="86"/>
      <c r="F658" s="86"/>
      <c r="G658" s="86"/>
      <c r="H658" s="86"/>
      <c r="I658" s="86"/>
      <c r="J658" s="91" t="s">
        <v>647</v>
      </c>
      <c r="K658" s="81" t="s">
        <v>647</v>
      </c>
      <c r="L658" s="88"/>
      <c r="M658" s="86"/>
      <c r="N658" s="86"/>
      <c r="O658" s="86"/>
      <c r="P658" s="86"/>
      <c r="Q658" s="86"/>
      <c r="R658" s="81" t="s">
        <v>647</v>
      </c>
      <c r="S658" s="83" t="s">
        <v>647</v>
      </c>
      <c r="T658" s="84"/>
      <c r="U658" s="89" t="s">
        <v>592</v>
      </c>
      <c r="V658" s="84"/>
    </row>
    <row r="659" spans="1:22">
      <c r="A659" s="84"/>
      <c r="B659" s="84"/>
      <c r="C659" s="85"/>
      <c r="D659" s="86"/>
      <c r="E659" s="86"/>
      <c r="F659" s="86"/>
      <c r="G659" s="86"/>
      <c r="H659" s="86"/>
      <c r="I659" s="86"/>
      <c r="J659" s="91" t="s">
        <v>647</v>
      </c>
      <c r="K659" s="81" t="s">
        <v>647</v>
      </c>
      <c r="L659" s="88"/>
      <c r="M659" s="86"/>
      <c r="N659" s="86"/>
      <c r="O659" s="86"/>
      <c r="P659" s="86"/>
      <c r="Q659" s="86"/>
      <c r="R659" s="81" t="s">
        <v>647</v>
      </c>
      <c r="S659" s="83" t="s">
        <v>647</v>
      </c>
      <c r="T659" s="84"/>
      <c r="U659" s="89" t="s">
        <v>592</v>
      </c>
      <c r="V659" s="84"/>
    </row>
    <row r="660" spans="1:22">
      <c r="A660" s="84"/>
      <c r="B660" s="84"/>
      <c r="C660" s="85"/>
      <c r="D660" s="86"/>
      <c r="E660" s="86"/>
      <c r="F660" s="86"/>
      <c r="G660" s="86"/>
      <c r="H660" s="86"/>
      <c r="I660" s="86"/>
      <c r="J660" s="91" t="s">
        <v>647</v>
      </c>
      <c r="K660" s="81" t="s">
        <v>647</v>
      </c>
      <c r="L660" s="88"/>
      <c r="M660" s="86"/>
      <c r="N660" s="86"/>
      <c r="O660" s="86"/>
      <c r="P660" s="86"/>
      <c r="Q660" s="86"/>
      <c r="R660" s="81" t="s">
        <v>647</v>
      </c>
      <c r="S660" s="83" t="s">
        <v>647</v>
      </c>
      <c r="T660" s="84"/>
      <c r="U660" s="89" t="s">
        <v>592</v>
      </c>
      <c r="V660" s="84"/>
    </row>
    <row r="661" spans="1:22">
      <c r="A661" s="84"/>
      <c r="B661" s="84"/>
      <c r="C661" s="85"/>
      <c r="D661" s="86"/>
      <c r="E661" s="86"/>
      <c r="F661" s="86"/>
      <c r="G661" s="86"/>
      <c r="H661" s="86"/>
      <c r="I661" s="86"/>
      <c r="J661" s="91" t="s">
        <v>647</v>
      </c>
      <c r="K661" s="81" t="s">
        <v>647</v>
      </c>
      <c r="L661" s="88"/>
      <c r="M661" s="86"/>
      <c r="N661" s="86"/>
      <c r="O661" s="86"/>
      <c r="P661" s="86"/>
      <c r="Q661" s="86"/>
      <c r="R661" s="81" t="s">
        <v>647</v>
      </c>
      <c r="S661" s="83" t="s">
        <v>647</v>
      </c>
      <c r="T661" s="84"/>
      <c r="U661" s="89" t="s">
        <v>592</v>
      </c>
      <c r="V661" s="84"/>
    </row>
    <row r="662" spans="1:22">
      <c r="A662" s="84"/>
      <c r="B662" s="84"/>
      <c r="C662" s="85"/>
      <c r="D662" s="86"/>
      <c r="E662" s="86"/>
      <c r="F662" s="86"/>
      <c r="G662" s="86"/>
      <c r="H662" s="86"/>
      <c r="I662" s="86"/>
      <c r="J662" s="91" t="s">
        <v>647</v>
      </c>
      <c r="K662" s="81" t="s">
        <v>647</v>
      </c>
      <c r="L662" s="88"/>
      <c r="M662" s="86"/>
      <c r="N662" s="86"/>
      <c r="O662" s="86"/>
      <c r="P662" s="86"/>
      <c r="Q662" s="86"/>
      <c r="R662" s="81" t="s">
        <v>647</v>
      </c>
      <c r="S662" s="83" t="s">
        <v>647</v>
      </c>
      <c r="T662" s="84"/>
      <c r="U662" s="89" t="s">
        <v>592</v>
      </c>
      <c r="V662" s="84"/>
    </row>
    <row r="663" spans="1:22">
      <c r="A663" s="84"/>
      <c r="B663" s="84"/>
      <c r="C663" s="85"/>
      <c r="D663" s="86"/>
      <c r="E663" s="86"/>
      <c r="F663" s="86"/>
      <c r="G663" s="86"/>
      <c r="H663" s="86"/>
      <c r="I663" s="86"/>
      <c r="J663" s="91" t="s">
        <v>647</v>
      </c>
      <c r="K663" s="81" t="s">
        <v>647</v>
      </c>
      <c r="L663" s="88"/>
      <c r="M663" s="86"/>
      <c r="N663" s="86"/>
      <c r="O663" s="86"/>
      <c r="P663" s="86"/>
      <c r="Q663" s="86"/>
      <c r="R663" s="81" t="s">
        <v>647</v>
      </c>
      <c r="S663" s="83" t="s">
        <v>647</v>
      </c>
      <c r="T663" s="84"/>
      <c r="U663" s="89" t="s">
        <v>592</v>
      </c>
      <c r="V663" s="84"/>
    </row>
    <row r="664" spans="1:22">
      <c r="A664" s="84"/>
      <c r="B664" s="84"/>
      <c r="C664" s="85"/>
      <c r="D664" s="86"/>
      <c r="E664" s="86"/>
      <c r="F664" s="86"/>
      <c r="G664" s="86"/>
      <c r="H664" s="86"/>
      <c r="I664" s="86"/>
      <c r="J664" s="91" t="s">
        <v>647</v>
      </c>
      <c r="K664" s="81" t="s">
        <v>647</v>
      </c>
      <c r="L664" s="88"/>
      <c r="M664" s="86"/>
      <c r="N664" s="86"/>
      <c r="O664" s="86"/>
      <c r="P664" s="86"/>
      <c r="Q664" s="86"/>
      <c r="R664" s="81" t="s">
        <v>647</v>
      </c>
      <c r="S664" s="83" t="s">
        <v>647</v>
      </c>
      <c r="T664" s="84"/>
      <c r="U664" s="89" t="s">
        <v>592</v>
      </c>
      <c r="V664" s="84"/>
    </row>
    <row r="665" spans="1:22">
      <c r="A665" s="84"/>
      <c r="B665" s="84"/>
      <c r="C665" s="85"/>
      <c r="D665" s="86"/>
      <c r="E665" s="86"/>
      <c r="F665" s="86"/>
      <c r="G665" s="86"/>
      <c r="H665" s="86"/>
      <c r="I665" s="86"/>
      <c r="J665" s="91" t="s">
        <v>647</v>
      </c>
      <c r="K665" s="81" t="s">
        <v>647</v>
      </c>
      <c r="L665" s="88"/>
      <c r="M665" s="86"/>
      <c r="N665" s="86"/>
      <c r="O665" s="86"/>
      <c r="P665" s="86"/>
      <c r="Q665" s="86"/>
      <c r="R665" s="81" t="s">
        <v>647</v>
      </c>
      <c r="S665" s="83" t="s">
        <v>647</v>
      </c>
      <c r="T665" s="84"/>
      <c r="U665" s="89" t="s">
        <v>592</v>
      </c>
      <c r="V665" s="84"/>
    </row>
    <row r="666" spans="1:22">
      <c r="A666" s="84"/>
      <c r="B666" s="84"/>
      <c r="C666" s="85"/>
      <c r="D666" s="86"/>
      <c r="E666" s="86"/>
      <c r="F666" s="86"/>
      <c r="G666" s="86"/>
      <c r="H666" s="86"/>
      <c r="I666" s="86"/>
      <c r="J666" s="91" t="s">
        <v>647</v>
      </c>
      <c r="K666" s="81" t="s">
        <v>647</v>
      </c>
      <c r="L666" s="88"/>
      <c r="M666" s="86"/>
      <c r="N666" s="86"/>
      <c r="O666" s="86"/>
      <c r="P666" s="86"/>
      <c r="Q666" s="86"/>
      <c r="R666" s="81" t="s">
        <v>647</v>
      </c>
      <c r="S666" s="83" t="s">
        <v>647</v>
      </c>
      <c r="T666" s="84"/>
      <c r="U666" s="89" t="s">
        <v>592</v>
      </c>
      <c r="V666" s="84"/>
    </row>
    <row r="667" spans="1:22">
      <c r="A667" s="84"/>
      <c r="B667" s="84"/>
      <c r="C667" s="85"/>
      <c r="D667" s="86"/>
      <c r="E667" s="86"/>
      <c r="F667" s="86"/>
      <c r="G667" s="86"/>
      <c r="H667" s="86"/>
      <c r="I667" s="86"/>
      <c r="J667" s="91" t="s">
        <v>647</v>
      </c>
      <c r="K667" s="81" t="s">
        <v>647</v>
      </c>
      <c r="L667" s="88"/>
      <c r="M667" s="86"/>
      <c r="N667" s="86"/>
      <c r="O667" s="86"/>
      <c r="P667" s="86"/>
      <c r="Q667" s="86"/>
      <c r="R667" s="81" t="s">
        <v>647</v>
      </c>
      <c r="S667" s="83" t="s">
        <v>647</v>
      </c>
      <c r="T667" s="84"/>
      <c r="U667" s="89" t="s">
        <v>592</v>
      </c>
      <c r="V667" s="84"/>
    </row>
    <row r="668" spans="1:22">
      <c r="A668" s="84"/>
      <c r="B668" s="84"/>
      <c r="C668" s="85"/>
      <c r="D668" s="86"/>
      <c r="E668" s="86"/>
      <c r="F668" s="86"/>
      <c r="G668" s="86"/>
      <c r="H668" s="86"/>
      <c r="I668" s="86"/>
      <c r="J668" s="91" t="s">
        <v>647</v>
      </c>
      <c r="K668" s="81" t="s">
        <v>647</v>
      </c>
      <c r="L668" s="88"/>
      <c r="M668" s="86"/>
      <c r="N668" s="86"/>
      <c r="O668" s="86"/>
      <c r="P668" s="86"/>
      <c r="Q668" s="86"/>
      <c r="R668" s="81" t="s">
        <v>647</v>
      </c>
      <c r="S668" s="83" t="s">
        <v>647</v>
      </c>
      <c r="T668" s="84"/>
      <c r="U668" s="89" t="s">
        <v>592</v>
      </c>
      <c r="V668" s="84"/>
    </row>
    <row r="669" spans="1:22">
      <c r="A669" s="84"/>
      <c r="B669" s="84"/>
      <c r="C669" s="85"/>
      <c r="D669" s="86"/>
      <c r="E669" s="86"/>
      <c r="F669" s="86"/>
      <c r="G669" s="86"/>
      <c r="H669" s="86"/>
      <c r="I669" s="86"/>
      <c r="J669" s="91" t="s">
        <v>647</v>
      </c>
      <c r="K669" s="81" t="s">
        <v>647</v>
      </c>
      <c r="L669" s="88"/>
      <c r="M669" s="86"/>
      <c r="N669" s="86"/>
      <c r="O669" s="86"/>
      <c r="P669" s="86"/>
      <c r="Q669" s="86"/>
      <c r="R669" s="81" t="s">
        <v>647</v>
      </c>
      <c r="S669" s="83" t="s">
        <v>647</v>
      </c>
      <c r="T669" s="84"/>
      <c r="U669" s="89" t="s">
        <v>592</v>
      </c>
      <c r="V669" s="84"/>
    </row>
    <row r="670" spans="1:22">
      <c r="A670" s="84"/>
      <c r="B670" s="84"/>
      <c r="C670" s="85"/>
      <c r="D670" s="86"/>
      <c r="E670" s="86"/>
      <c r="F670" s="86"/>
      <c r="G670" s="86"/>
      <c r="H670" s="86"/>
      <c r="I670" s="86"/>
      <c r="J670" s="91" t="s">
        <v>647</v>
      </c>
      <c r="K670" s="81" t="s">
        <v>647</v>
      </c>
      <c r="L670" s="88"/>
      <c r="M670" s="86"/>
      <c r="N670" s="86"/>
      <c r="O670" s="86"/>
      <c r="P670" s="86"/>
      <c r="Q670" s="86"/>
      <c r="R670" s="81" t="s">
        <v>647</v>
      </c>
      <c r="S670" s="83" t="s">
        <v>647</v>
      </c>
      <c r="T670" s="84"/>
      <c r="U670" s="89" t="s">
        <v>592</v>
      </c>
      <c r="V670" s="84"/>
    </row>
    <row r="671" spans="1:22">
      <c r="A671" s="84"/>
      <c r="B671" s="84"/>
      <c r="C671" s="85"/>
      <c r="D671" s="86"/>
      <c r="E671" s="86"/>
      <c r="F671" s="86"/>
      <c r="G671" s="86"/>
      <c r="H671" s="86"/>
      <c r="I671" s="86"/>
      <c r="J671" s="91" t="s">
        <v>647</v>
      </c>
      <c r="K671" s="81" t="s">
        <v>647</v>
      </c>
      <c r="L671" s="88"/>
      <c r="M671" s="86"/>
      <c r="N671" s="86"/>
      <c r="O671" s="86"/>
      <c r="P671" s="86"/>
      <c r="Q671" s="86"/>
      <c r="R671" s="81" t="s">
        <v>647</v>
      </c>
      <c r="S671" s="83" t="s">
        <v>647</v>
      </c>
      <c r="T671" s="84"/>
      <c r="U671" s="89" t="s">
        <v>592</v>
      </c>
      <c r="V671" s="84"/>
    </row>
    <row r="672" spans="1:22">
      <c r="A672" s="84"/>
      <c r="B672" s="84"/>
      <c r="C672" s="85"/>
      <c r="D672" s="86"/>
      <c r="E672" s="86"/>
      <c r="F672" s="86"/>
      <c r="G672" s="86"/>
      <c r="H672" s="86"/>
      <c r="I672" s="86"/>
      <c r="J672" s="91" t="s">
        <v>647</v>
      </c>
      <c r="K672" s="81" t="s">
        <v>647</v>
      </c>
      <c r="L672" s="88"/>
      <c r="M672" s="86"/>
      <c r="N672" s="86"/>
      <c r="O672" s="86"/>
      <c r="P672" s="86"/>
      <c r="Q672" s="86"/>
      <c r="R672" s="81" t="s">
        <v>647</v>
      </c>
      <c r="S672" s="83" t="s">
        <v>647</v>
      </c>
      <c r="T672" s="84"/>
      <c r="U672" s="89" t="s">
        <v>592</v>
      </c>
      <c r="V672" s="84"/>
    </row>
    <row r="673" spans="1:22">
      <c r="A673" s="84"/>
      <c r="B673" s="84"/>
      <c r="C673" s="85"/>
      <c r="D673" s="86"/>
      <c r="E673" s="86"/>
      <c r="F673" s="86"/>
      <c r="G673" s="86"/>
      <c r="H673" s="86"/>
      <c r="I673" s="86"/>
      <c r="J673" s="91" t="s">
        <v>647</v>
      </c>
      <c r="K673" s="81" t="s">
        <v>647</v>
      </c>
      <c r="L673" s="88"/>
      <c r="M673" s="86"/>
      <c r="N673" s="86"/>
      <c r="O673" s="86"/>
      <c r="P673" s="86"/>
      <c r="Q673" s="86"/>
      <c r="R673" s="81" t="s">
        <v>647</v>
      </c>
      <c r="S673" s="83" t="s">
        <v>647</v>
      </c>
      <c r="T673" s="84"/>
      <c r="U673" s="89" t="s">
        <v>592</v>
      </c>
      <c r="V673" s="84"/>
    </row>
    <row r="674" spans="1:22">
      <c r="A674" s="84"/>
      <c r="B674" s="84"/>
      <c r="C674" s="85"/>
      <c r="D674" s="86"/>
      <c r="E674" s="86"/>
      <c r="F674" s="86"/>
      <c r="G674" s="86"/>
      <c r="H674" s="86"/>
      <c r="I674" s="86"/>
      <c r="J674" s="91" t="s">
        <v>647</v>
      </c>
      <c r="K674" s="81" t="s">
        <v>647</v>
      </c>
      <c r="L674" s="88"/>
      <c r="M674" s="86"/>
      <c r="N674" s="86"/>
      <c r="O674" s="86"/>
      <c r="P674" s="86"/>
      <c r="Q674" s="86"/>
      <c r="R674" s="81" t="s">
        <v>647</v>
      </c>
      <c r="S674" s="83" t="s">
        <v>647</v>
      </c>
      <c r="T674" s="84"/>
      <c r="U674" s="89" t="s">
        <v>592</v>
      </c>
      <c r="V674" s="84"/>
    </row>
    <row r="675" spans="1:22">
      <c r="A675" s="84"/>
      <c r="B675" s="84"/>
      <c r="C675" s="85"/>
      <c r="D675" s="86"/>
      <c r="E675" s="86"/>
      <c r="F675" s="86"/>
      <c r="G675" s="86"/>
      <c r="H675" s="86"/>
      <c r="I675" s="86"/>
      <c r="J675" s="91" t="s">
        <v>647</v>
      </c>
      <c r="K675" s="81" t="s">
        <v>647</v>
      </c>
      <c r="L675" s="88"/>
      <c r="M675" s="86"/>
      <c r="N675" s="86"/>
      <c r="O675" s="86"/>
      <c r="P675" s="86"/>
      <c r="Q675" s="86"/>
      <c r="R675" s="81" t="s">
        <v>647</v>
      </c>
      <c r="S675" s="83" t="s">
        <v>647</v>
      </c>
      <c r="T675" s="84"/>
      <c r="U675" s="89" t="s">
        <v>592</v>
      </c>
      <c r="V675" s="84"/>
    </row>
    <row r="676" spans="1:22">
      <c r="A676" s="84"/>
      <c r="B676" s="84"/>
      <c r="C676" s="85"/>
      <c r="D676" s="86"/>
      <c r="E676" s="86"/>
      <c r="F676" s="86"/>
      <c r="G676" s="86"/>
      <c r="H676" s="86"/>
      <c r="I676" s="86"/>
      <c r="J676" s="91" t="s">
        <v>647</v>
      </c>
      <c r="K676" s="81" t="s">
        <v>647</v>
      </c>
      <c r="L676" s="88"/>
      <c r="M676" s="86"/>
      <c r="N676" s="86"/>
      <c r="O676" s="86"/>
      <c r="P676" s="86"/>
      <c r="Q676" s="86"/>
      <c r="R676" s="81" t="s">
        <v>647</v>
      </c>
      <c r="S676" s="83" t="s">
        <v>647</v>
      </c>
      <c r="T676" s="84"/>
      <c r="U676" s="89" t="s">
        <v>592</v>
      </c>
      <c r="V676" s="84"/>
    </row>
    <row r="677" spans="1:22">
      <c r="A677" s="84"/>
      <c r="B677" s="84"/>
      <c r="C677" s="85"/>
      <c r="D677" s="86"/>
      <c r="E677" s="86"/>
      <c r="F677" s="86"/>
      <c r="G677" s="86"/>
      <c r="H677" s="86"/>
      <c r="I677" s="86"/>
      <c r="J677" s="91" t="s">
        <v>647</v>
      </c>
      <c r="K677" s="81" t="s">
        <v>647</v>
      </c>
      <c r="L677" s="88"/>
      <c r="M677" s="86"/>
      <c r="N677" s="86"/>
      <c r="O677" s="86"/>
      <c r="P677" s="86"/>
      <c r="Q677" s="86"/>
      <c r="R677" s="81" t="s">
        <v>647</v>
      </c>
      <c r="S677" s="83" t="s">
        <v>647</v>
      </c>
      <c r="T677" s="84"/>
      <c r="U677" s="89" t="s">
        <v>592</v>
      </c>
      <c r="V677" s="84"/>
    </row>
    <row r="678" spans="1:22">
      <c r="A678" s="84"/>
      <c r="B678" s="84"/>
      <c r="C678" s="85"/>
      <c r="D678" s="86"/>
      <c r="E678" s="86"/>
      <c r="F678" s="86"/>
      <c r="G678" s="86"/>
      <c r="H678" s="86"/>
      <c r="I678" s="86"/>
      <c r="J678" s="91" t="s">
        <v>647</v>
      </c>
      <c r="K678" s="81" t="s">
        <v>647</v>
      </c>
      <c r="L678" s="88"/>
      <c r="M678" s="86"/>
      <c r="N678" s="86"/>
      <c r="O678" s="86"/>
      <c r="P678" s="86"/>
      <c r="Q678" s="86"/>
      <c r="R678" s="81" t="s">
        <v>647</v>
      </c>
      <c r="S678" s="83" t="s">
        <v>647</v>
      </c>
      <c r="T678" s="84"/>
      <c r="U678" s="89" t="s">
        <v>592</v>
      </c>
      <c r="V678" s="84"/>
    </row>
    <row r="679" spans="1:22">
      <c r="A679" s="84"/>
      <c r="B679" s="84"/>
      <c r="C679" s="85"/>
      <c r="D679" s="86"/>
      <c r="E679" s="86"/>
      <c r="F679" s="86"/>
      <c r="G679" s="86"/>
      <c r="H679" s="86"/>
      <c r="I679" s="86"/>
      <c r="J679" s="91" t="s">
        <v>647</v>
      </c>
      <c r="K679" s="81" t="s">
        <v>647</v>
      </c>
      <c r="L679" s="88"/>
      <c r="M679" s="86"/>
      <c r="N679" s="86"/>
      <c r="O679" s="86"/>
      <c r="P679" s="86"/>
      <c r="Q679" s="86"/>
      <c r="R679" s="81" t="s">
        <v>647</v>
      </c>
      <c r="S679" s="83" t="s">
        <v>647</v>
      </c>
      <c r="T679" s="84"/>
      <c r="U679" s="89" t="s">
        <v>592</v>
      </c>
      <c r="V679" s="84"/>
    </row>
    <row r="680" spans="1:22">
      <c r="A680" s="84"/>
      <c r="B680" s="84"/>
      <c r="C680" s="85"/>
      <c r="D680" s="86"/>
      <c r="E680" s="86"/>
      <c r="F680" s="86"/>
      <c r="G680" s="86"/>
      <c r="H680" s="86"/>
      <c r="I680" s="86"/>
      <c r="J680" s="91" t="s">
        <v>647</v>
      </c>
      <c r="K680" s="81" t="s">
        <v>647</v>
      </c>
      <c r="L680" s="88"/>
      <c r="M680" s="86"/>
      <c r="N680" s="86"/>
      <c r="O680" s="86"/>
      <c r="P680" s="86"/>
      <c r="Q680" s="86"/>
      <c r="R680" s="81" t="s">
        <v>647</v>
      </c>
      <c r="S680" s="83" t="s">
        <v>647</v>
      </c>
      <c r="T680" s="84"/>
      <c r="U680" s="89" t="s">
        <v>592</v>
      </c>
      <c r="V680" s="84"/>
    </row>
    <row r="681" spans="1:22">
      <c r="A681" s="84"/>
      <c r="B681" s="84"/>
      <c r="C681" s="85"/>
      <c r="D681" s="86"/>
      <c r="E681" s="86"/>
      <c r="F681" s="86"/>
      <c r="G681" s="86"/>
      <c r="H681" s="86"/>
      <c r="I681" s="86"/>
      <c r="J681" s="91" t="s">
        <v>647</v>
      </c>
      <c r="K681" s="81" t="s">
        <v>647</v>
      </c>
      <c r="L681" s="88"/>
      <c r="M681" s="86"/>
      <c r="N681" s="86"/>
      <c r="O681" s="86"/>
      <c r="P681" s="86"/>
      <c r="Q681" s="86"/>
      <c r="R681" s="81" t="s">
        <v>647</v>
      </c>
      <c r="S681" s="83" t="s">
        <v>647</v>
      </c>
      <c r="T681" s="84"/>
      <c r="U681" s="89" t="s">
        <v>592</v>
      </c>
      <c r="V681" s="84"/>
    </row>
    <row r="682" spans="1:22">
      <c r="A682" s="84"/>
      <c r="B682" s="84"/>
      <c r="C682" s="85"/>
      <c r="D682" s="86"/>
      <c r="E682" s="86"/>
      <c r="F682" s="86"/>
      <c r="G682" s="86"/>
      <c r="H682" s="86"/>
      <c r="I682" s="86"/>
      <c r="J682" s="91" t="s">
        <v>647</v>
      </c>
      <c r="K682" s="81" t="s">
        <v>647</v>
      </c>
      <c r="L682" s="88"/>
      <c r="M682" s="86"/>
      <c r="N682" s="86"/>
      <c r="O682" s="86"/>
      <c r="P682" s="86"/>
      <c r="Q682" s="86"/>
      <c r="R682" s="81" t="s">
        <v>647</v>
      </c>
      <c r="S682" s="83" t="s">
        <v>647</v>
      </c>
      <c r="T682" s="84"/>
      <c r="U682" s="89" t="s">
        <v>592</v>
      </c>
      <c r="V682" s="84"/>
    </row>
    <row r="683" spans="1:22">
      <c r="A683" s="84"/>
      <c r="B683" s="84"/>
      <c r="C683" s="85"/>
      <c r="D683" s="86"/>
      <c r="E683" s="86"/>
      <c r="F683" s="86"/>
      <c r="G683" s="86"/>
      <c r="H683" s="86"/>
      <c r="I683" s="86"/>
      <c r="J683" s="91" t="s">
        <v>647</v>
      </c>
      <c r="K683" s="81" t="s">
        <v>647</v>
      </c>
      <c r="L683" s="88"/>
      <c r="M683" s="86"/>
      <c r="N683" s="86"/>
      <c r="O683" s="86"/>
      <c r="P683" s="86"/>
      <c r="Q683" s="86"/>
      <c r="R683" s="81" t="s">
        <v>647</v>
      </c>
      <c r="S683" s="83" t="s">
        <v>647</v>
      </c>
      <c r="T683" s="84"/>
      <c r="U683" s="89" t="s">
        <v>592</v>
      </c>
      <c r="V683" s="84"/>
    </row>
    <row r="684" spans="1:22">
      <c r="A684" s="84"/>
      <c r="B684" s="84"/>
      <c r="C684" s="85"/>
      <c r="D684" s="86"/>
      <c r="E684" s="86"/>
      <c r="F684" s="86"/>
      <c r="G684" s="86"/>
      <c r="H684" s="86"/>
      <c r="I684" s="86"/>
      <c r="J684" s="91" t="s">
        <v>647</v>
      </c>
      <c r="K684" s="81" t="s">
        <v>647</v>
      </c>
      <c r="L684" s="88"/>
      <c r="M684" s="86"/>
      <c r="N684" s="86"/>
      <c r="O684" s="86"/>
      <c r="P684" s="86"/>
      <c r="Q684" s="86"/>
      <c r="R684" s="81" t="s">
        <v>647</v>
      </c>
      <c r="S684" s="83" t="s">
        <v>647</v>
      </c>
      <c r="T684" s="84"/>
      <c r="U684" s="89" t="s">
        <v>592</v>
      </c>
      <c r="V684" s="84"/>
    </row>
    <row r="685" spans="1:22">
      <c r="A685" s="84"/>
      <c r="B685" s="84"/>
      <c r="C685" s="85"/>
      <c r="D685" s="86"/>
      <c r="E685" s="86"/>
      <c r="F685" s="86"/>
      <c r="G685" s="86"/>
      <c r="H685" s="86"/>
      <c r="I685" s="86"/>
      <c r="J685" s="91" t="s">
        <v>647</v>
      </c>
      <c r="K685" s="81" t="s">
        <v>647</v>
      </c>
      <c r="L685" s="88"/>
      <c r="M685" s="86"/>
      <c r="N685" s="86"/>
      <c r="O685" s="86"/>
      <c r="P685" s="86"/>
      <c r="Q685" s="86"/>
      <c r="R685" s="81" t="s">
        <v>647</v>
      </c>
      <c r="S685" s="83" t="s">
        <v>647</v>
      </c>
      <c r="T685" s="84"/>
      <c r="U685" s="89" t="s">
        <v>592</v>
      </c>
      <c r="V685" s="84"/>
    </row>
    <row r="686" spans="1:22">
      <c r="A686" s="84"/>
      <c r="B686" s="84"/>
      <c r="C686" s="85"/>
      <c r="D686" s="86"/>
      <c r="E686" s="86"/>
      <c r="F686" s="86"/>
      <c r="G686" s="86"/>
      <c r="H686" s="86"/>
      <c r="I686" s="86"/>
      <c r="J686" s="91" t="s">
        <v>647</v>
      </c>
      <c r="K686" s="81" t="s">
        <v>647</v>
      </c>
      <c r="L686" s="88"/>
      <c r="M686" s="86"/>
      <c r="N686" s="86"/>
      <c r="O686" s="86"/>
      <c r="P686" s="86"/>
      <c r="Q686" s="86"/>
      <c r="R686" s="81" t="s">
        <v>647</v>
      </c>
      <c r="S686" s="83" t="s">
        <v>647</v>
      </c>
      <c r="T686" s="84"/>
      <c r="U686" s="89" t="s">
        <v>592</v>
      </c>
      <c r="V686" s="84"/>
    </row>
    <row r="687" spans="1:22">
      <c r="A687" s="84"/>
      <c r="B687" s="84"/>
      <c r="C687" s="85"/>
      <c r="D687" s="86"/>
      <c r="E687" s="86"/>
      <c r="F687" s="86"/>
      <c r="G687" s="86"/>
      <c r="H687" s="86"/>
      <c r="I687" s="86"/>
      <c r="J687" s="91" t="s">
        <v>647</v>
      </c>
      <c r="K687" s="81" t="s">
        <v>647</v>
      </c>
      <c r="L687" s="88"/>
      <c r="M687" s="86"/>
      <c r="N687" s="86"/>
      <c r="O687" s="86"/>
      <c r="P687" s="86"/>
      <c r="Q687" s="86"/>
      <c r="R687" s="81" t="s">
        <v>647</v>
      </c>
      <c r="S687" s="83" t="s">
        <v>647</v>
      </c>
      <c r="T687" s="84"/>
      <c r="U687" s="89" t="s">
        <v>592</v>
      </c>
      <c r="V687" s="84"/>
    </row>
    <row r="688" spans="1:22">
      <c r="A688" s="84"/>
      <c r="B688" s="84"/>
      <c r="C688" s="85"/>
      <c r="D688" s="86"/>
      <c r="E688" s="86"/>
      <c r="F688" s="86"/>
      <c r="G688" s="86"/>
      <c r="H688" s="86"/>
      <c r="I688" s="86"/>
      <c r="J688" s="91" t="s">
        <v>647</v>
      </c>
      <c r="K688" s="81" t="s">
        <v>647</v>
      </c>
      <c r="L688" s="88"/>
      <c r="M688" s="86"/>
      <c r="N688" s="86"/>
      <c r="O688" s="86"/>
      <c r="P688" s="86"/>
      <c r="Q688" s="86"/>
      <c r="R688" s="81" t="s">
        <v>647</v>
      </c>
      <c r="S688" s="83" t="s">
        <v>647</v>
      </c>
      <c r="T688" s="84"/>
      <c r="U688" s="89" t="s">
        <v>592</v>
      </c>
      <c r="V688" s="84"/>
    </row>
    <row r="689" spans="1:22">
      <c r="A689" s="84"/>
      <c r="B689" s="84"/>
      <c r="C689" s="85"/>
      <c r="D689" s="86"/>
      <c r="E689" s="86"/>
      <c r="F689" s="86"/>
      <c r="G689" s="86"/>
      <c r="H689" s="86"/>
      <c r="I689" s="86"/>
      <c r="J689" s="91" t="s">
        <v>647</v>
      </c>
      <c r="K689" s="81" t="s">
        <v>647</v>
      </c>
      <c r="L689" s="88"/>
      <c r="M689" s="86"/>
      <c r="N689" s="86"/>
      <c r="O689" s="86"/>
      <c r="P689" s="86"/>
      <c r="Q689" s="86"/>
      <c r="R689" s="81" t="s">
        <v>647</v>
      </c>
      <c r="S689" s="83" t="s">
        <v>647</v>
      </c>
      <c r="T689" s="84"/>
      <c r="U689" s="89" t="s">
        <v>592</v>
      </c>
      <c r="V689" s="84"/>
    </row>
    <row r="690" spans="1:22">
      <c r="A690" s="84"/>
      <c r="B690" s="84"/>
      <c r="C690" s="85"/>
      <c r="D690" s="86"/>
      <c r="E690" s="86"/>
      <c r="F690" s="86"/>
      <c r="G690" s="86"/>
      <c r="H690" s="86"/>
      <c r="I690" s="86"/>
      <c r="J690" s="91" t="s">
        <v>647</v>
      </c>
      <c r="K690" s="81" t="s">
        <v>647</v>
      </c>
      <c r="L690" s="88"/>
      <c r="M690" s="86"/>
      <c r="N690" s="86"/>
      <c r="O690" s="86"/>
      <c r="P690" s="86"/>
      <c r="Q690" s="86"/>
      <c r="R690" s="81" t="s">
        <v>647</v>
      </c>
      <c r="S690" s="83" t="s">
        <v>647</v>
      </c>
      <c r="T690" s="84"/>
      <c r="U690" s="89" t="s">
        <v>592</v>
      </c>
      <c r="V690" s="84"/>
    </row>
    <row r="691" spans="1:22">
      <c r="A691" s="84"/>
      <c r="B691" s="84"/>
      <c r="C691" s="85"/>
      <c r="D691" s="86"/>
      <c r="E691" s="86"/>
      <c r="F691" s="86"/>
      <c r="G691" s="86"/>
      <c r="H691" s="86"/>
      <c r="I691" s="86"/>
      <c r="J691" s="91" t="s">
        <v>647</v>
      </c>
      <c r="K691" s="81" t="s">
        <v>647</v>
      </c>
      <c r="L691" s="88"/>
      <c r="M691" s="86"/>
      <c r="N691" s="86"/>
      <c r="O691" s="86"/>
      <c r="P691" s="86"/>
      <c r="Q691" s="86"/>
      <c r="R691" s="81" t="s">
        <v>647</v>
      </c>
      <c r="S691" s="83" t="s">
        <v>647</v>
      </c>
      <c r="T691" s="84"/>
      <c r="U691" s="89" t="s">
        <v>592</v>
      </c>
      <c r="V691" s="84"/>
    </row>
    <row r="692" spans="1:22">
      <c r="A692" s="84"/>
      <c r="B692" s="84"/>
      <c r="C692" s="85"/>
      <c r="D692" s="86"/>
      <c r="E692" s="86"/>
      <c r="F692" s="86"/>
      <c r="G692" s="86"/>
      <c r="H692" s="86"/>
      <c r="I692" s="86"/>
      <c r="J692" s="91" t="s">
        <v>647</v>
      </c>
      <c r="K692" s="81" t="s">
        <v>647</v>
      </c>
      <c r="L692" s="88"/>
      <c r="M692" s="86"/>
      <c r="N692" s="86"/>
      <c r="O692" s="86"/>
      <c r="P692" s="86"/>
      <c r="Q692" s="86"/>
      <c r="R692" s="81" t="s">
        <v>647</v>
      </c>
      <c r="S692" s="83" t="s">
        <v>647</v>
      </c>
      <c r="T692" s="84"/>
      <c r="U692" s="89" t="s">
        <v>592</v>
      </c>
      <c r="V692" s="84"/>
    </row>
    <row r="693" spans="1:22">
      <c r="A693" s="84"/>
      <c r="B693" s="84"/>
      <c r="C693" s="85"/>
      <c r="D693" s="86"/>
      <c r="E693" s="86"/>
      <c r="F693" s="86"/>
      <c r="G693" s="86"/>
      <c r="H693" s="86"/>
      <c r="I693" s="86"/>
      <c r="J693" s="91" t="s">
        <v>647</v>
      </c>
      <c r="K693" s="81" t="s">
        <v>647</v>
      </c>
      <c r="L693" s="88"/>
      <c r="M693" s="86"/>
      <c r="N693" s="86"/>
      <c r="O693" s="86"/>
      <c r="P693" s="86"/>
      <c r="Q693" s="86"/>
      <c r="R693" s="81" t="s">
        <v>647</v>
      </c>
      <c r="S693" s="83" t="s">
        <v>647</v>
      </c>
      <c r="T693" s="84"/>
      <c r="U693" s="89" t="s">
        <v>592</v>
      </c>
      <c r="V693" s="84"/>
    </row>
    <row r="694" spans="1:22">
      <c r="A694" s="84"/>
      <c r="B694" s="84"/>
      <c r="C694" s="85"/>
      <c r="D694" s="86"/>
      <c r="E694" s="86"/>
      <c r="F694" s="86"/>
      <c r="G694" s="86"/>
      <c r="H694" s="86"/>
      <c r="I694" s="86"/>
      <c r="J694" s="91" t="s">
        <v>647</v>
      </c>
      <c r="K694" s="81" t="s">
        <v>647</v>
      </c>
      <c r="L694" s="88"/>
      <c r="M694" s="86"/>
      <c r="N694" s="86"/>
      <c r="O694" s="86"/>
      <c r="P694" s="86"/>
      <c r="Q694" s="86"/>
      <c r="R694" s="81" t="s">
        <v>647</v>
      </c>
      <c r="S694" s="83" t="s">
        <v>647</v>
      </c>
      <c r="T694" s="84"/>
      <c r="U694" s="89" t="s">
        <v>592</v>
      </c>
      <c r="V694" s="84"/>
    </row>
    <row r="695" spans="1:22">
      <c r="A695" s="84"/>
      <c r="B695" s="84"/>
      <c r="C695" s="85"/>
      <c r="D695" s="86"/>
      <c r="E695" s="86"/>
      <c r="F695" s="86"/>
      <c r="G695" s="86"/>
      <c r="H695" s="86"/>
      <c r="I695" s="86"/>
      <c r="J695" s="91" t="s">
        <v>647</v>
      </c>
      <c r="K695" s="81" t="s">
        <v>647</v>
      </c>
      <c r="L695" s="88"/>
      <c r="M695" s="86"/>
      <c r="N695" s="86"/>
      <c r="O695" s="86"/>
      <c r="P695" s="86"/>
      <c r="Q695" s="86"/>
      <c r="R695" s="81" t="s">
        <v>647</v>
      </c>
      <c r="S695" s="83" t="s">
        <v>647</v>
      </c>
      <c r="T695" s="84"/>
      <c r="U695" s="89" t="s">
        <v>592</v>
      </c>
      <c r="V695" s="84"/>
    </row>
    <row r="696" spans="1:22">
      <c r="A696" s="84"/>
      <c r="B696" s="84"/>
      <c r="C696" s="85"/>
      <c r="D696" s="86"/>
      <c r="E696" s="86"/>
      <c r="F696" s="86"/>
      <c r="G696" s="86"/>
      <c r="H696" s="86"/>
      <c r="I696" s="86"/>
      <c r="J696" s="91" t="s">
        <v>647</v>
      </c>
      <c r="K696" s="81" t="s">
        <v>647</v>
      </c>
      <c r="L696" s="88"/>
      <c r="M696" s="86"/>
      <c r="N696" s="86"/>
      <c r="O696" s="86"/>
      <c r="P696" s="86"/>
      <c r="Q696" s="86"/>
      <c r="R696" s="81" t="s">
        <v>647</v>
      </c>
      <c r="S696" s="83" t="s">
        <v>647</v>
      </c>
      <c r="T696" s="84"/>
      <c r="U696" s="89" t="s">
        <v>592</v>
      </c>
      <c r="V696" s="84"/>
    </row>
    <row r="697" spans="1:22">
      <c r="A697" s="84"/>
      <c r="B697" s="84"/>
      <c r="C697" s="85"/>
      <c r="D697" s="86"/>
      <c r="E697" s="86"/>
      <c r="F697" s="86"/>
      <c r="G697" s="86"/>
      <c r="H697" s="86"/>
      <c r="I697" s="86"/>
      <c r="J697" s="91" t="s">
        <v>647</v>
      </c>
      <c r="K697" s="81" t="s">
        <v>647</v>
      </c>
      <c r="L697" s="88"/>
      <c r="M697" s="86"/>
      <c r="N697" s="86"/>
      <c r="O697" s="86"/>
      <c r="P697" s="86"/>
      <c r="Q697" s="86"/>
      <c r="R697" s="81" t="s">
        <v>647</v>
      </c>
      <c r="S697" s="83" t="s">
        <v>647</v>
      </c>
      <c r="T697" s="84"/>
      <c r="U697" s="89" t="s">
        <v>592</v>
      </c>
      <c r="V697" s="84"/>
    </row>
    <row r="698" spans="1:22">
      <c r="A698" s="84"/>
      <c r="B698" s="84"/>
      <c r="C698" s="85"/>
      <c r="D698" s="86"/>
      <c r="E698" s="86"/>
      <c r="F698" s="86"/>
      <c r="G698" s="86"/>
      <c r="H698" s="86"/>
      <c r="I698" s="86"/>
      <c r="J698" s="91" t="s">
        <v>647</v>
      </c>
      <c r="K698" s="81" t="s">
        <v>647</v>
      </c>
      <c r="L698" s="88"/>
      <c r="M698" s="86"/>
      <c r="N698" s="86"/>
      <c r="O698" s="86"/>
      <c r="P698" s="86"/>
      <c r="Q698" s="86"/>
      <c r="R698" s="81" t="s">
        <v>647</v>
      </c>
      <c r="S698" s="83" t="s">
        <v>647</v>
      </c>
      <c r="T698" s="84"/>
      <c r="U698" s="89" t="s">
        <v>592</v>
      </c>
      <c r="V698" s="84"/>
    </row>
    <row r="699" spans="1:22">
      <c r="A699" s="84"/>
      <c r="B699" s="84"/>
      <c r="C699" s="85"/>
      <c r="D699" s="86"/>
      <c r="E699" s="86"/>
      <c r="F699" s="86"/>
      <c r="G699" s="86"/>
      <c r="H699" s="86"/>
      <c r="I699" s="86"/>
      <c r="J699" s="91" t="s">
        <v>647</v>
      </c>
      <c r="K699" s="81" t="s">
        <v>647</v>
      </c>
      <c r="L699" s="88"/>
      <c r="M699" s="86"/>
      <c r="N699" s="86"/>
      <c r="O699" s="86"/>
      <c r="P699" s="86"/>
      <c r="Q699" s="86"/>
      <c r="R699" s="81" t="s">
        <v>647</v>
      </c>
      <c r="S699" s="83" t="s">
        <v>647</v>
      </c>
      <c r="T699" s="84"/>
      <c r="U699" s="89" t="s">
        <v>592</v>
      </c>
      <c r="V699" s="84"/>
    </row>
    <row r="700" spans="1:22">
      <c r="A700" s="84"/>
      <c r="B700" s="84"/>
      <c r="C700" s="85"/>
      <c r="D700" s="86"/>
      <c r="E700" s="86"/>
      <c r="F700" s="86"/>
      <c r="G700" s="86"/>
      <c r="H700" s="86"/>
      <c r="I700" s="86"/>
      <c r="J700" s="91" t="s">
        <v>647</v>
      </c>
      <c r="K700" s="81" t="s">
        <v>647</v>
      </c>
      <c r="L700" s="88"/>
      <c r="M700" s="86"/>
      <c r="N700" s="86"/>
      <c r="O700" s="86"/>
      <c r="P700" s="86"/>
      <c r="Q700" s="86"/>
      <c r="R700" s="81" t="s">
        <v>647</v>
      </c>
      <c r="S700" s="83" t="s">
        <v>647</v>
      </c>
      <c r="T700" s="84"/>
      <c r="U700" s="89" t="s">
        <v>592</v>
      </c>
      <c r="V700" s="84"/>
    </row>
    <row r="701" spans="1:22">
      <c r="A701" s="84"/>
      <c r="B701" s="84"/>
      <c r="C701" s="85"/>
      <c r="D701" s="86"/>
      <c r="E701" s="86"/>
      <c r="F701" s="86"/>
      <c r="G701" s="86"/>
      <c r="H701" s="86"/>
      <c r="I701" s="86"/>
      <c r="J701" s="91" t="s">
        <v>647</v>
      </c>
      <c r="K701" s="81" t="s">
        <v>647</v>
      </c>
      <c r="L701" s="88"/>
      <c r="M701" s="86"/>
      <c r="N701" s="86"/>
      <c r="O701" s="86"/>
      <c r="P701" s="86"/>
      <c r="Q701" s="86"/>
      <c r="R701" s="81" t="s">
        <v>647</v>
      </c>
      <c r="S701" s="83" t="s">
        <v>647</v>
      </c>
      <c r="T701" s="84"/>
      <c r="U701" s="89" t="s">
        <v>592</v>
      </c>
      <c r="V701" s="84"/>
    </row>
    <row r="702" spans="1:22">
      <c r="A702" s="84"/>
      <c r="B702" s="84"/>
      <c r="C702" s="85"/>
      <c r="D702" s="86"/>
      <c r="E702" s="86"/>
      <c r="F702" s="86"/>
      <c r="G702" s="86"/>
      <c r="H702" s="86"/>
      <c r="I702" s="86"/>
      <c r="J702" s="91" t="s">
        <v>647</v>
      </c>
      <c r="K702" s="81" t="s">
        <v>647</v>
      </c>
      <c r="L702" s="88"/>
      <c r="M702" s="86"/>
      <c r="N702" s="86"/>
      <c r="O702" s="86"/>
      <c r="P702" s="86"/>
      <c r="Q702" s="86"/>
      <c r="R702" s="81" t="s">
        <v>647</v>
      </c>
      <c r="S702" s="83" t="s">
        <v>647</v>
      </c>
      <c r="T702" s="84"/>
      <c r="U702" s="89" t="s">
        <v>592</v>
      </c>
      <c r="V702" s="84"/>
    </row>
    <row r="703" spans="1:22">
      <c r="A703" s="84"/>
      <c r="B703" s="84"/>
      <c r="C703" s="85"/>
      <c r="D703" s="86"/>
      <c r="E703" s="86"/>
      <c r="F703" s="86"/>
      <c r="G703" s="86"/>
      <c r="H703" s="86"/>
      <c r="I703" s="86"/>
      <c r="J703" s="91" t="s">
        <v>647</v>
      </c>
      <c r="K703" s="81" t="s">
        <v>647</v>
      </c>
      <c r="L703" s="88"/>
      <c r="M703" s="86"/>
      <c r="N703" s="86"/>
      <c r="O703" s="86"/>
      <c r="P703" s="86"/>
      <c r="Q703" s="86"/>
      <c r="R703" s="81" t="s">
        <v>647</v>
      </c>
      <c r="S703" s="83" t="s">
        <v>647</v>
      </c>
      <c r="T703" s="84"/>
      <c r="U703" s="89" t="s">
        <v>592</v>
      </c>
      <c r="V703" s="84"/>
    </row>
    <row r="704" spans="1:22">
      <c r="A704" s="84"/>
      <c r="B704" s="84"/>
      <c r="C704" s="85"/>
      <c r="D704" s="86"/>
      <c r="E704" s="86"/>
      <c r="F704" s="86"/>
      <c r="G704" s="86"/>
      <c r="H704" s="86"/>
      <c r="I704" s="86"/>
      <c r="J704" s="91" t="s">
        <v>647</v>
      </c>
      <c r="K704" s="81" t="s">
        <v>647</v>
      </c>
      <c r="L704" s="88"/>
      <c r="M704" s="86"/>
      <c r="N704" s="86"/>
      <c r="O704" s="86"/>
      <c r="P704" s="86"/>
      <c r="Q704" s="86"/>
      <c r="R704" s="81" t="s">
        <v>647</v>
      </c>
      <c r="S704" s="83" t="s">
        <v>647</v>
      </c>
      <c r="T704" s="84"/>
      <c r="U704" s="89" t="s">
        <v>592</v>
      </c>
      <c r="V704" s="84"/>
    </row>
    <row r="705" spans="1:22">
      <c r="A705" s="84"/>
      <c r="B705" s="84"/>
      <c r="C705" s="85"/>
      <c r="D705" s="86"/>
      <c r="E705" s="86"/>
      <c r="F705" s="86"/>
      <c r="G705" s="86"/>
      <c r="H705" s="86"/>
      <c r="I705" s="86"/>
      <c r="J705" s="91" t="s">
        <v>647</v>
      </c>
      <c r="K705" s="81" t="s">
        <v>647</v>
      </c>
      <c r="L705" s="88"/>
      <c r="M705" s="86"/>
      <c r="N705" s="86"/>
      <c r="O705" s="86"/>
      <c r="P705" s="86"/>
      <c r="Q705" s="86"/>
      <c r="R705" s="81" t="s">
        <v>647</v>
      </c>
      <c r="S705" s="83" t="s">
        <v>647</v>
      </c>
      <c r="T705" s="84"/>
      <c r="U705" s="89" t="s">
        <v>592</v>
      </c>
      <c r="V705" s="84"/>
    </row>
    <row r="706" spans="1:22">
      <c r="A706" s="84"/>
      <c r="B706" s="84"/>
      <c r="C706" s="85"/>
      <c r="D706" s="86"/>
      <c r="E706" s="86"/>
      <c r="F706" s="86"/>
      <c r="G706" s="86"/>
      <c r="H706" s="86"/>
      <c r="I706" s="86"/>
      <c r="J706" s="91" t="s">
        <v>647</v>
      </c>
      <c r="K706" s="81" t="s">
        <v>647</v>
      </c>
      <c r="L706" s="88"/>
      <c r="M706" s="86"/>
      <c r="N706" s="86"/>
      <c r="O706" s="86"/>
      <c r="P706" s="86"/>
      <c r="Q706" s="86"/>
      <c r="R706" s="81" t="s">
        <v>647</v>
      </c>
      <c r="S706" s="83" t="s">
        <v>647</v>
      </c>
      <c r="T706" s="84"/>
      <c r="U706" s="89" t="s">
        <v>592</v>
      </c>
      <c r="V706" s="84"/>
    </row>
    <row r="707" spans="1:22">
      <c r="A707" s="84"/>
      <c r="B707" s="84"/>
      <c r="C707" s="85"/>
      <c r="D707" s="86"/>
      <c r="E707" s="86"/>
      <c r="F707" s="86"/>
      <c r="G707" s="86"/>
      <c r="H707" s="86"/>
      <c r="I707" s="86"/>
      <c r="J707" s="91" t="s">
        <v>647</v>
      </c>
      <c r="K707" s="81" t="s">
        <v>647</v>
      </c>
      <c r="L707" s="88"/>
      <c r="M707" s="86"/>
      <c r="N707" s="86"/>
      <c r="O707" s="86"/>
      <c r="P707" s="86"/>
      <c r="Q707" s="86"/>
      <c r="R707" s="81" t="s">
        <v>647</v>
      </c>
      <c r="S707" s="83" t="s">
        <v>647</v>
      </c>
      <c r="T707" s="84"/>
      <c r="U707" s="89" t="s">
        <v>592</v>
      </c>
      <c r="V707" s="84"/>
    </row>
    <row r="708" spans="1:22">
      <c r="A708" s="84"/>
      <c r="B708" s="84"/>
      <c r="C708" s="85"/>
      <c r="D708" s="86"/>
      <c r="E708" s="86"/>
      <c r="F708" s="86"/>
      <c r="G708" s="86"/>
      <c r="H708" s="86"/>
      <c r="I708" s="86"/>
      <c r="J708" s="91" t="s">
        <v>647</v>
      </c>
      <c r="K708" s="81" t="s">
        <v>647</v>
      </c>
      <c r="L708" s="88"/>
      <c r="M708" s="86"/>
      <c r="N708" s="86"/>
      <c r="O708" s="86"/>
      <c r="P708" s="86"/>
      <c r="Q708" s="86"/>
      <c r="R708" s="81" t="s">
        <v>647</v>
      </c>
      <c r="S708" s="83" t="s">
        <v>647</v>
      </c>
      <c r="T708" s="84"/>
      <c r="U708" s="89" t="s">
        <v>592</v>
      </c>
      <c r="V708" s="84"/>
    </row>
    <row r="709" spans="1:22">
      <c r="A709" s="84"/>
      <c r="B709" s="84"/>
      <c r="C709" s="85"/>
      <c r="D709" s="86"/>
      <c r="E709" s="86"/>
      <c r="F709" s="86"/>
      <c r="G709" s="86"/>
      <c r="H709" s="86"/>
      <c r="I709" s="86"/>
      <c r="J709" s="91" t="s">
        <v>647</v>
      </c>
      <c r="K709" s="81" t="s">
        <v>647</v>
      </c>
      <c r="L709" s="88"/>
      <c r="M709" s="86"/>
      <c r="N709" s="86"/>
      <c r="O709" s="86"/>
      <c r="P709" s="86"/>
      <c r="Q709" s="86"/>
      <c r="R709" s="81" t="s">
        <v>647</v>
      </c>
      <c r="S709" s="83" t="s">
        <v>647</v>
      </c>
      <c r="T709" s="84"/>
      <c r="U709" s="89" t="s">
        <v>592</v>
      </c>
      <c r="V709" s="84"/>
    </row>
    <row r="710" spans="1:22">
      <c r="A710" s="84"/>
      <c r="B710" s="84"/>
      <c r="C710" s="85"/>
      <c r="D710" s="86"/>
      <c r="E710" s="86"/>
      <c r="F710" s="86"/>
      <c r="G710" s="86"/>
      <c r="H710" s="86"/>
      <c r="I710" s="86"/>
      <c r="J710" s="91" t="s">
        <v>647</v>
      </c>
      <c r="K710" s="81" t="s">
        <v>647</v>
      </c>
      <c r="L710" s="88"/>
      <c r="M710" s="86"/>
      <c r="N710" s="86"/>
      <c r="O710" s="86"/>
      <c r="P710" s="86"/>
      <c r="Q710" s="86"/>
      <c r="R710" s="81" t="s">
        <v>647</v>
      </c>
      <c r="S710" s="83" t="s">
        <v>647</v>
      </c>
      <c r="T710" s="84"/>
      <c r="U710" s="89" t="s">
        <v>592</v>
      </c>
      <c r="V710" s="84"/>
    </row>
    <row r="711" spans="1:22">
      <c r="A711" s="84"/>
      <c r="B711" s="84"/>
      <c r="C711" s="85"/>
      <c r="D711" s="86"/>
      <c r="E711" s="86"/>
      <c r="F711" s="86"/>
      <c r="G711" s="86"/>
      <c r="H711" s="86"/>
      <c r="I711" s="86"/>
      <c r="J711" s="91" t="s">
        <v>647</v>
      </c>
      <c r="K711" s="81" t="s">
        <v>647</v>
      </c>
      <c r="L711" s="88"/>
      <c r="M711" s="86"/>
      <c r="N711" s="86"/>
      <c r="O711" s="86"/>
      <c r="P711" s="86"/>
      <c r="Q711" s="86"/>
      <c r="R711" s="81" t="s">
        <v>647</v>
      </c>
      <c r="S711" s="83" t="s">
        <v>647</v>
      </c>
      <c r="T711" s="84"/>
      <c r="U711" s="89" t="s">
        <v>592</v>
      </c>
      <c r="V711" s="84"/>
    </row>
    <row r="712" spans="1:22">
      <c r="A712" s="84"/>
      <c r="B712" s="84"/>
      <c r="C712" s="85"/>
      <c r="D712" s="86"/>
      <c r="E712" s="86"/>
      <c r="F712" s="86"/>
      <c r="G712" s="86"/>
      <c r="H712" s="86"/>
      <c r="I712" s="86"/>
      <c r="J712" s="91" t="s">
        <v>647</v>
      </c>
      <c r="K712" s="81" t="s">
        <v>647</v>
      </c>
      <c r="L712" s="88"/>
      <c r="M712" s="86"/>
      <c r="N712" s="86"/>
      <c r="O712" s="86"/>
      <c r="P712" s="86"/>
      <c r="Q712" s="86"/>
      <c r="R712" s="81" t="s">
        <v>647</v>
      </c>
      <c r="S712" s="83" t="s">
        <v>647</v>
      </c>
      <c r="T712" s="84"/>
      <c r="U712" s="89" t="s">
        <v>592</v>
      </c>
      <c r="V712" s="84"/>
    </row>
    <row r="713" spans="1:22">
      <c r="A713" s="84"/>
      <c r="B713" s="84"/>
      <c r="C713" s="85"/>
      <c r="D713" s="86"/>
      <c r="E713" s="86"/>
      <c r="F713" s="86"/>
      <c r="G713" s="86"/>
      <c r="H713" s="86"/>
      <c r="I713" s="86"/>
      <c r="J713" s="91" t="s">
        <v>647</v>
      </c>
      <c r="K713" s="81" t="s">
        <v>647</v>
      </c>
      <c r="L713" s="88"/>
      <c r="M713" s="86"/>
      <c r="N713" s="86"/>
      <c r="O713" s="86"/>
      <c r="P713" s="86"/>
      <c r="Q713" s="86"/>
      <c r="R713" s="81" t="s">
        <v>647</v>
      </c>
      <c r="S713" s="83" t="s">
        <v>647</v>
      </c>
      <c r="T713" s="84"/>
      <c r="U713" s="89" t="s">
        <v>592</v>
      </c>
      <c r="V713" s="84"/>
    </row>
    <row r="714" spans="1:22">
      <c r="A714" s="84"/>
      <c r="B714" s="84"/>
      <c r="C714" s="85"/>
      <c r="D714" s="86"/>
      <c r="E714" s="86"/>
      <c r="F714" s="86"/>
      <c r="G714" s="86"/>
      <c r="H714" s="86"/>
      <c r="I714" s="86"/>
      <c r="J714" s="91" t="s">
        <v>647</v>
      </c>
      <c r="K714" s="81" t="s">
        <v>647</v>
      </c>
      <c r="L714" s="88"/>
      <c r="M714" s="86"/>
      <c r="N714" s="86"/>
      <c r="O714" s="86"/>
      <c r="P714" s="86"/>
      <c r="Q714" s="86"/>
      <c r="R714" s="81" t="s">
        <v>647</v>
      </c>
      <c r="S714" s="83" t="s">
        <v>647</v>
      </c>
      <c r="T714" s="84"/>
      <c r="U714" s="89" t="s">
        <v>592</v>
      </c>
      <c r="V714" s="84"/>
    </row>
    <row r="715" spans="1:22">
      <c r="A715" s="84"/>
      <c r="B715" s="84"/>
      <c r="C715" s="85"/>
      <c r="D715" s="86"/>
      <c r="E715" s="86"/>
      <c r="F715" s="86"/>
      <c r="G715" s="86"/>
      <c r="H715" s="86"/>
      <c r="I715" s="86"/>
      <c r="J715" s="91" t="s">
        <v>647</v>
      </c>
      <c r="K715" s="81" t="s">
        <v>647</v>
      </c>
      <c r="L715" s="88"/>
      <c r="M715" s="86"/>
      <c r="N715" s="86"/>
      <c r="O715" s="86"/>
      <c r="P715" s="86"/>
      <c r="Q715" s="86"/>
      <c r="R715" s="81" t="s">
        <v>647</v>
      </c>
      <c r="S715" s="83" t="s">
        <v>647</v>
      </c>
      <c r="T715" s="84"/>
      <c r="U715" s="89" t="s">
        <v>592</v>
      </c>
      <c r="V715" s="84"/>
    </row>
    <row r="716" spans="1:22">
      <c r="A716" s="84"/>
      <c r="B716" s="84"/>
      <c r="C716" s="85"/>
      <c r="D716" s="86"/>
      <c r="E716" s="86"/>
      <c r="F716" s="86"/>
      <c r="G716" s="86"/>
      <c r="H716" s="86"/>
      <c r="I716" s="86"/>
      <c r="J716" s="91" t="s">
        <v>647</v>
      </c>
      <c r="K716" s="81" t="s">
        <v>647</v>
      </c>
      <c r="L716" s="88"/>
      <c r="M716" s="86"/>
      <c r="N716" s="86"/>
      <c r="O716" s="86"/>
      <c r="P716" s="86"/>
      <c r="Q716" s="86"/>
      <c r="R716" s="81" t="s">
        <v>647</v>
      </c>
      <c r="S716" s="83" t="s">
        <v>647</v>
      </c>
      <c r="T716" s="84"/>
      <c r="U716" s="89" t="s">
        <v>592</v>
      </c>
      <c r="V716" s="84"/>
    </row>
    <row r="717" spans="1:22">
      <c r="A717" s="84"/>
      <c r="B717" s="84"/>
      <c r="C717" s="85"/>
      <c r="D717" s="86"/>
      <c r="E717" s="86"/>
      <c r="F717" s="86"/>
      <c r="G717" s="86"/>
      <c r="H717" s="86"/>
      <c r="I717" s="86"/>
      <c r="J717" s="91" t="s">
        <v>647</v>
      </c>
      <c r="K717" s="81" t="s">
        <v>647</v>
      </c>
      <c r="L717" s="88"/>
      <c r="M717" s="86"/>
      <c r="N717" s="86"/>
      <c r="O717" s="86"/>
      <c r="P717" s="86"/>
      <c r="Q717" s="86"/>
      <c r="R717" s="81" t="s">
        <v>647</v>
      </c>
      <c r="S717" s="83" t="s">
        <v>647</v>
      </c>
      <c r="T717" s="84"/>
      <c r="U717" s="89" t="s">
        <v>592</v>
      </c>
      <c r="V717" s="84"/>
    </row>
    <row r="718" spans="1:22">
      <c r="A718" s="84"/>
      <c r="B718" s="84"/>
      <c r="C718" s="85"/>
      <c r="D718" s="86"/>
      <c r="E718" s="86"/>
      <c r="F718" s="86"/>
      <c r="G718" s="86"/>
      <c r="H718" s="86"/>
      <c r="I718" s="86"/>
      <c r="J718" s="91" t="s">
        <v>647</v>
      </c>
      <c r="K718" s="81" t="s">
        <v>647</v>
      </c>
      <c r="L718" s="88"/>
      <c r="M718" s="86"/>
      <c r="N718" s="86"/>
      <c r="O718" s="86"/>
      <c r="P718" s="86"/>
      <c r="Q718" s="86"/>
      <c r="R718" s="81" t="s">
        <v>647</v>
      </c>
      <c r="S718" s="83" t="s">
        <v>647</v>
      </c>
      <c r="T718" s="84"/>
      <c r="U718" s="89" t="s">
        <v>592</v>
      </c>
      <c r="V718" s="84"/>
    </row>
    <row r="719" spans="1:22">
      <c r="A719" s="84"/>
      <c r="B719" s="84"/>
      <c r="C719" s="85"/>
      <c r="D719" s="86"/>
      <c r="E719" s="86"/>
      <c r="F719" s="86"/>
      <c r="G719" s="86"/>
      <c r="H719" s="86"/>
      <c r="I719" s="86"/>
      <c r="J719" s="91" t="s">
        <v>647</v>
      </c>
      <c r="K719" s="81" t="s">
        <v>647</v>
      </c>
      <c r="L719" s="88"/>
      <c r="M719" s="86"/>
      <c r="N719" s="86"/>
      <c r="O719" s="86"/>
      <c r="P719" s="86"/>
      <c r="Q719" s="86"/>
      <c r="R719" s="81" t="s">
        <v>647</v>
      </c>
      <c r="S719" s="83" t="s">
        <v>647</v>
      </c>
      <c r="T719" s="84"/>
      <c r="U719" s="89" t="s">
        <v>592</v>
      </c>
      <c r="V719" s="84"/>
    </row>
    <row r="720" spans="1:22">
      <c r="A720" s="84"/>
      <c r="B720" s="84"/>
      <c r="C720" s="85"/>
      <c r="D720" s="86"/>
      <c r="E720" s="86"/>
      <c r="F720" s="86"/>
      <c r="G720" s="86"/>
      <c r="H720" s="86"/>
      <c r="I720" s="86"/>
      <c r="J720" s="91" t="s">
        <v>647</v>
      </c>
      <c r="K720" s="81" t="s">
        <v>647</v>
      </c>
      <c r="L720" s="88"/>
      <c r="M720" s="86"/>
      <c r="N720" s="86"/>
      <c r="O720" s="86"/>
      <c r="P720" s="86"/>
      <c r="Q720" s="86"/>
      <c r="R720" s="81" t="s">
        <v>647</v>
      </c>
      <c r="S720" s="83" t="s">
        <v>647</v>
      </c>
      <c r="T720" s="84"/>
      <c r="U720" s="89" t="s">
        <v>592</v>
      </c>
      <c r="V720" s="84"/>
    </row>
    <row r="721" spans="1:22">
      <c r="A721" s="84"/>
      <c r="B721" s="84"/>
      <c r="C721" s="85"/>
      <c r="D721" s="86"/>
      <c r="E721" s="86"/>
      <c r="F721" s="86"/>
      <c r="G721" s="86"/>
      <c r="H721" s="86"/>
      <c r="I721" s="86"/>
      <c r="J721" s="91" t="s">
        <v>647</v>
      </c>
      <c r="K721" s="81" t="s">
        <v>647</v>
      </c>
      <c r="L721" s="88"/>
      <c r="M721" s="86"/>
      <c r="N721" s="86"/>
      <c r="O721" s="86"/>
      <c r="P721" s="86"/>
      <c r="Q721" s="86"/>
      <c r="R721" s="81" t="s">
        <v>647</v>
      </c>
      <c r="S721" s="83" t="s">
        <v>647</v>
      </c>
      <c r="T721" s="84"/>
      <c r="U721" s="89" t="s">
        <v>592</v>
      </c>
      <c r="V721" s="84"/>
    </row>
    <row r="722" spans="1:22">
      <c r="A722" s="84"/>
      <c r="B722" s="84"/>
      <c r="C722" s="85"/>
      <c r="D722" s="86"/>
      <c r="E722" s="86"/>
      <c r="F722" s="86"/>
      <c r="G722" s="86"/>
      <c r="H722" s="86"/>
      <c r="I722" s="86"/>
      <c r="J722" s="91" t="s">
        <v>647</v>
      </c>
      <c r="K722" s="81" t="s">
        <v>647</v>
      </c>
      <c r="L722" s="88"/>
      <c r="M722" s="86"/>
      <c r="N722" s="86"/>
      <c r="O722" s="86"/>
      <c r="P722" s="86"/>
      <c r="Q722" s="86"/>
      <c r="R722" s="81" t="s">
        <v>647</v>
      </c>
      <c r="S722" s="83" t="s">
        <v>647</v>
      </c>
      <c r="T722" s="84"/>
      <c r="U722" s="89" t="s">
        <v>592</v>
      </c>
      <c r="V722" s="84"/>
    </row>
    <row r="723" spans="1:22">
      <c r="A723" s="84"/>
      <c r="B723" s="84"/>
      <c r="C723" s="85"/>
      <c r="D723" s="86"/>
      <c r="E723" s="86"/>
      <c r="F723" s="86"/>
      <c r="G723" s="86"/>
      <c r="H723" s="86"/>
      <c r="I723" s="86"/>
      <c r="J723" s="91" t="s">
        <v>647</v>
      </c>
      <c r="K723" s="81" t="s">
        <v>647</v>
      </c>
      <c r="L723" s="88"/>
      <c r="M723" s="86"/>
      <c r="N723" s="86"/>
      <c r="O723" s="86"/>
      <c r="P723" s="86"/>
      <c r="Q723" s="86"/>
      <c r="R723" s="81" t="s">
        <v>647</v>
      </c>
      <c r="S723" s="83" t="s">
        <v>647</v>
      </c>
      <c r="T723" s="84"/>
      <c r="U723" s="89" t="s">
        <v>592</v>
      </c>
      <c r="V723" s="84"/>
    </row>
    <row r="724" spans="1:22">
      <c r="A724" s="84"/>
      <c r="B724" s="84"/>
      <c r="C724" s="85"/>
      <c r="D724" s="86"/>
      <c r="E724" s="86"/>
      <c r="F724" s="86"/>
      <c r="G724" s="86"/>
      <c r="H724" s="86"/>
      <c r="I724" s="86"/>
      <c r="J724" s="91" t="s">
        <v>647</v>
      </c>
      <c r="K724" s="81" t="s">
        <v>647</v>
      </c>
      <c r="L724" s="88"/>
      <c r="M724" s="86"/>
      <c r="N724" s="86"/>
      <c r="O724" s="86"/>
      <c r="P724" s="86"/>
      <c r="Q724" s="86"/>
      <c r="R724" s="81" t="s">
        <v>647</v>
      </c>
      <c r="S724" s="83" t="s">
        <v>647</v>
      </c>
      <c r="T724" s="84"/>
      <c r="U724" s="89" t="s">
        <v>592</v>
      </c>
      <c r="V724" s="84"/>
    </row>
    <row r="725" spans="1:22">
      <c r="A725" s="84"/>
      <c r="B725" s="84"/>
      <c r="C725" s="85"/>
      <c r="D725" s="86"/>
      <c r="E725" s="86"/>
      <c r="F725" s="86"/>
      <c r="G725" s="86"/>
      <c r="H725" s="86"/>
      <c r="I725" s="86"/>
      <c r="J725" s="91" t="s">
        <v>647</v>
      </c>
      <c r="K725" s="81" t="s">
        <v>647</v>
      </c>
      <c r="L725" s="88"/>
      <c r="M725" s="86"/>
      <c r="N725" s="86"/>
      <c r="O725" s="86"/>
      <c r="P725" s="86"/>
      <c r="Q725" s="86"/>
      <c r="R725" s="81" t="s">
        <v>647</v>
      </c>
      <c r="S725" s="83" t="s">
        <v>647</v>
      </c>
      <c r="T725" s="84"/>
      <c r="U725" s="89" t="s">
        <v>592</v>
      </c>
      <c r="V725" s="84"/>
    </row>
    <row r="726" spans="1:22">
      <c r="A726" s="84"/>
      <c r="B726" s="84"/>
      <c r="C726" s="85"/>
      <c r="D726" s="86"/>
      <c r="E726" s="86"/>
      <c r="F726" s="86"/>
      <c r="G726" s="86"/>
      <c r="H726" s="86"/>
      <c r="I726" s="86"/>
      <c r="J726" s="91" t="s">
        <v>647</v>
      </c>
      <c r="K726" s="81" t="s">
        <v>647</v>
      </c>
      <c r="L726" s="88"/>
      <c r="M726" s="86"/>
      <c r="N726" s="86"/>
      <c r="O726" s="86"/>
      <c r="P726" s="86"/>
      <c r="Q726" s="86"/>
      <c r="R726" s="81" t="s">
        <v>647</v>
      </c>
      <c r="S726" s="83" t="s">
        <v>647</v>
      </c>
      <c r="T726" s="84"/>
      <c r="U726" s="89" t="s">
        <v>592</v>
      </c>
      <c r="V726" s="84"/>
    </row>
    <row r="727" spans="1:22">
      <c r="A727" s="84"/>
      <c r="B727" s="84"/>
      <c r="C727" s="85"/>
      <c r="D727" s="86"/>
      <c r="E727" s="86"/>
      <c r="F727" s="86"/>
      <c r="G727" s="86"/>
      <c r="H727" s="86"/>
      <c r="I727" s="86"/>
      <c r="J727" s="91" t="s">
        <v>647</v>
      </c>
      <c r="K727" s="81" t="s">
        <v>647</v>
      </c>
      <c r="L727" s="88"/>
      <c r="M727" s="86"/>
      <c r="N727" s="86"/>
      <c r="O727" s="86"/>
      <c r="P727" s="86"/>
      <c r="Q727" s="86"/>
      <c r="R727" s="81" t="s">
        <v>647</v>
      </c>
      <c r="S727" s="83" t="s">
        <v>647</v>
      </c>
      <c r="T727" s="84"/>
      <c r="U727" s="89" t="s">
        <v>592</v>
      </c>
      <c r="V727" s="84"/>
    </row>
    <row r="728" spans="1:22">
      <c r="A728" s="84"/>
      <c r="B728" s="84"/>
      <c r="C728" s="85"/>
      <c r="D728" s="86"/>
      <c r="E728" s="86"/>
      <c r="F728" s="86"/>
      <c r="G728" s="86"/>
      <c r="H728" s="86"/>
      <c r="I728" s="86"/>
      <c r="J728" s="91" t="s">
        <v>647</v>
      </c>
      <c r="K728" s="81" t="s">
        <v>647</v>
      </c>
      <c r="L728" s="88"/>
      <c r="M728" s="86"/>
      <c r="N728" s="86"/>
      <c r="O728" s="86"/>
      <c r="P728" s="86"/>
      <c r="Q728" s="86"/>
      <c r="R728" s="81" t="s">
        <v>647</v>
      </c>
      <c r="S728" s="83" t="s">
        <v>647</v>
      </c>
      <c r="T728" s="84"/>
      <c r="U728" s="89" t="s">
        <v>592</v>
      </c>
      <c r="V728" s="84"/>
    </row>
    <row r="729" spans="1:22">
      <c r="A729" s="84"/>
      <c r="B729" s="84"/>
      <c r="C729" s="85"/>
      <c r="D729" s="86"/>
      <c r="E729" s="86"/>
      <c r="F729" s="86"/>
      <c r="G729" s="86"/>
      <c r="H729" s="86"/>
      <c r="I729" s="86"/>
      <c r="J729" s="91" t="s">
        <v>647</v>
      </c>
      <c r="K729" s="81" t="s">
        <v>647</v>
      </c>
      <c r="L729" s="88"/>
      <c r="M729" s="86"/>
      <c r="N729" s="86"/>
      <c r="O729" s="86"/>
      <c r="P729" s="86"/>
      <c r="Q729" s="86"/>
      <c r="R729" s="81" t="s">
        <v>647</v>
      </c>
      <c r="S729" s="83" t="s">
        <v>647</v>
      </c>
      <c r="T729" s="84"/>
      <c r="U729" s="89" t="s">
        <v>592</v>
      </c>
      <c r="V729" s="84"/>
    </row>
    <row r="730" spans="1:22">
      <c r="A730" s="84"/>
      <c r="B730" s="84"/>
      <c r="C730" s="85"/>
      <c r="D730" s="86"/>
      <c r="E730" s="86"/>
      <c r="F730" s="86"/>
      <c r="G730" s="86"/>
      <c r="H730" s="86"/>
      <c r="I730" s="86"/>
      <c r="J730" s="91" t="s">
        <v>647</v>
      </c>
      <c r="K730" s="81" t="s">
        <v>647</v>
      </c>
      <c r="L730" s="88"/>
      <c r="M730" s="86"/>
      <c r="N730" s="86"/>
      <c r="O730" s="86"/>
      <c r="P730" s="86"/>
      <c r="Q730" s="86"/>
      <c r="R730" s="81" t="s">
        <v>647</v>
      </c>
      <c r="S730" s="83" t="s">
        <v>647</v>
      </c>
      <c r="T730" s="84"/>
      <c r="U730" s="89" t="s">
        <v>592</v>
      </c>
      <c r="V730" s="84"/>
    </row>
    <row r="731" spans="1:22">
      <c r="A731" s="84"/>
      <c r="B731" s="84"/>
      <c r="C731" s="85"/>
      <c r="D731" s="86"/>
      <c r="E731" s="86"/>
      <c r="F731" s="86"/>
      <c r="G731" s="86"/>
      <c r="H731" s="86"/>
      <c r="I731" s="86"/>
      <c r="J731" s="91" t="s">
        <v>647</v>
      </c>
      <c r="K731" s="81" t="s">
        <v>647</v>
      </c>
      <c r="L731" s="88"/>
      <c r="M731" s="86"/>
      <c r="N731" s="86"/>
      <c r="O731" s="86"/>
      <c r="P731" s="86"/>
      <c r="Q731" s="86"/>
      <c r="R731" s="81" t="s">
        <v>647</v>
      </c>
      <c r="S731" s="83" t="s">
        <v>647</v>
      </c>
      <c r="T731" s="84"/>
      <c r="U731" s="89" t="s">
        <v>592</v>
      </c>
      <c r="V731" s="84"/>
    </row>
    <row r="732" spans="1:22">
      <c r="A732" s="84"/>
      <c r="B732" s="84"/>
      <c r="C732" s="85"/>
      <c r="D732" s="86"/>
      <c r="E732" s="86"/>
      <c r="F732" s="86"/>
      <c r="G732" s="86"/>
      <c r="H732" s="86"/>
      <c r="I732" s="86"/>
      <c r="J732" s="91" t="s">
        <v>647</v>
      </c>
      <c r="K732" s="81" t="s">
        <v>647</v>
      </c>
      <c r="L732" s="88"/>
      <c r="M732" s="86"/>
      <c r="N732" s="86"/>
      <c r="O732" s="86"/>
      <c r="P732" s="86"/>
      <c r="Q732" s="86"/>
      <c r="R732" s="81" t="s">
        <v>647</v>
      </c>
      <c r="S732" s="83" t="s">
        <v>647</v>
      </c>
      <c r="T732" s="84"/>
      <c r="U732" s="89" t="s">
        <v>592</v>
      </c>
      <c r="V732" s="84"/>
    </row>
    <row r="733" spans="1:22">
      <c r="A733" s="84"/>
      <c r="B733" s="84"/>
      <c r="C733" s="85"/>
      <c r="D733" s="86"/>
      <c r="E733" s="86"/>
      <c r="F733" s="86"/>
      <c r="G733" s="86"/>
      <c r="H733" s="86"/>
      <c r="I733" s="86"/>
      <c r="J733" s="91" t="s">
        <v>647</v>
      </c>
      <c r="K733" s="81" t="s">
        <v>647</v>
      </c>
      <c r="L733" s="88"/>
      <c r="M733" s="86"/>
      <c r="N733" s="86"/>
      <c r="O733" s="86"/>
      <c r="P733" s="86"/>
      <c r="Q733" s="86"/>
      <c r="R733" s="81" t="s">
        <v>647</v>
      </c>
      <c r="S733" s="83" t="s">
        <v>647</v>
      </c>
      <c r="T733" s="84"/>
      <c r="U733" s="89" t="s">
        <v>592</v>
      </c>
      <c r="V733" s="84"/>
    </row>
    <row r="734" spans="1:22">
      <c r="A734" s="84"/>
      <c r="B734" s="84"/>
      <c r="C734" s="85"/>
      <c r="D734" s="86"/>
      <c r="E734" s="86"/>
      <c r="F734" s="86"/>
      <c r="G734" s="86"/>
      <c r="H734" s="86"/>
      <c r="I734" s="86"/>
      <c r="J734" s="91" t="s">
        <v>647</v>
      </c>
      <c r="K734" s="81" t="s">
        <v>647</v>
      </c>
      <c r="L734" s="88"/>
      <c r="M734" s="86"/>
      <c r="N734" s="86"/>
      <c r="O734" s="86"/>
      <c r="P734" s="86"/>
      <c r="Q734" s="86"/>
      <c r="R734" s="81" t="s">
        <v>647</v>
      </c>
      <c r="S734" s="83" t="s">
        <v>647</v>
      </c>
      <c r="T734" s="84"/>
      <c r="U734" s="89" t="s">
        <v>592</v>
      </c>
      <c r="V734" s="84"/>
    </row>
    <row r="735" spans="1:22">
      <c r="A735" s="84"/>
      <c r="B735" s="84"/>
      <c r="C735" s="85"/>
      <c r="D735" s="86"/>
      <c r="E735" s="86"/>
      <c r="F735" s="86"/>
      <c r="G735" s="86"/>
      <c r="H735" s="86"/>
      <c r="I735" s="86"/>
      <c r="J735" s="91" t="s">
        <v>647</v>
      </c>
      <c r="K735" s="81" t="s">
        <v>647</v>
      </c>
      <c r="L735" s="88"/>
      <c r="M735" s="86"/>
      <c r="N735" s="86"/>
      <c r="O735" s="86"/>
      <c r="P735" s="86"/>
      <c r="Q735" s="86"/>
      <c r="R735" s="81" t="s">
        <v>647</v>
      </c>
      <c r="S735" s="83" t="s">
        <v>647</v>
      </c>
      <c r="T735" s="84"/>
      <c r="U735" s="89" t="s">
        <v>592</v>
      </c>
      <c r="V735" s="84"/>
    </row>
    <row r="736" spans="1:22">
      <c r="A736" s="84"/>
      <c r="B736" s="84"/>
      <c r="C736" s="85"/>
      <c r="D736" s="86"/>
      <c r="E736" s="86"/>
      <c r="F736" s="86"/>
      <c r="G736" s="86"/>
      <c r="H736" s="86"/>
      <c r="I736" s="86"/>
      <c r="J736" s="91" t="s">
        <v>647</v>
      </c>
      <c r="K736" s="81" t="s">
        <v>647</v>
      </c>
      <c r="L736" s="88"/>
      <c r="M736" s="86"/>
      <c r="N736" s="86"/>
      <c r="O736" s="86"/>
      <c r="P736" s="86"/>
      <c r="Q736" s="86"/>
      <c r="R736" s="81" t="s">
        <v>647</v>
      </c>
      <c r="S736" s="83" t="s">
        <v>647</v>
      </c>
      <c r="T736" s="84"/>
      <c r="U736" s="89" t="s">
        <v>592</v>
      </c>
      <c r="V736" s="84"/>
    </row>
    <row r="737" spans="1:22">
      <c r="A737" s="84"/>
      <c r="B737" s="84"/>
      <c r="C737" s="85"/>
      <c r="D737" s="86"/>
      <c r="E737" s="86"/>
      <c r="F737" s="86"/>
      <c r="G737" s="86"/>
      <c r="H737" s="86"/>
      <c r="I737" s="86"/>
      <c r="J737" s="91" t="s">
        <v>647</v>
      </c>
      <c r="K737" s="81" t="s">
        <v>647</v>
      </c>
      <c r="L737" s="88"/>
      <c r="M737" s="86"/>
      <c r="N737" s="86"/>
      <c r="O737" s="86"/>
      <c r="P737" s="86"/>
      <c r="Q737" s="86"/>
      <c r="R737" s="81" t="s">
        <v>647</v>
      </c>
      <c r="S737" s="83" t="s">
        <v>647</v>
      </c>
      <c r="T737" s="84"/>
      <c r="U737" s="89" t="s">
        <v>592</v>
      </c>
      <c r="V737" s="84"/>
    </row>
    <row r="738" spans="1:22">
      <c r="A738" s="84"/>
      <c r="B738" s="84"/>
      <c r="C738" s="85"/>
      <c r="D738" s="86"/>
      <c r="E738" s="86"/>
      <c r="F738" s="86"/>
      <c r="G738" s="86"/>
      <c r="H738" s="86"/>
      <c r="I738" s="86"/>
      <c r="J738" s="91" t="s">
        <v>647</v>
      </c>
      <c r="K738" s="81" t="s">
        <v>647</v>
      </c>
      <c r="L738" s="88"/>
      <c r="M738" s="86"/>
      <c r="N738" s="86"/>
      <c r="O738" s="86"/>
      <c r="P738" s="86"/>
      <c r="Q738" s="86"/>
      <c r="R738" s="81" t="s">
        <v>647</v>
      </c>
      <c r="S738" s="83" t="s">
        <v>647</v>
      </c>
      <c r="T738" s="84"/>
      <c r="U738" s="89" t="s">
        <v>592</v>
      </c>
      <c r="V738" s="84"/>
    </row>
    <row r="739" spans="1:22">
      <c r="A739" s="84"/>
      <c r="B739" s="84"/>
      <c r="C739" s="85"/>
      <c r="D739" s="86"/>
      <c r="E739" s="86"/>
      <c r="F739" s="86"/>
      <c r="G739" s="86"/>
      <c r="H739" s="86"/>
      <c r="I739" s="86"/>
      <c r="J739" s="91" t="s">
        <v>647</v>
      </c>
      <c r="K739" s="81" t="s">
        <v>647</v>
      </c>
      <c r="L739" s="88"/>
      <c r="M739" s="86"/>
      <c r="N739" s="86"/>
      <c r="O739" s="86"/>
      <c r="P739" s="86"/>
      <c r="Q739" s="86"/>
      <c r="R739" s="81" t="s">
        <v>647</v>
      </c>
      <c r="S739" s="83" t="s">
        <v>647</v>
      </c>
      <c r="T739" s="84"/>
      <c r="U739" s="89" t="s">
        <v>592</v>
      </c>
      <c r="V739" s="84"/>
    </row>
    <row r="740" spans="1:22">
      <c r="A740" s="84"/>
      <c r="B740" s="84"/>
      <c r="C740" s="85"/>
      <c r="D740" s="86"/>
      <c r="E740" s="86"/>
      <c r="F740" s="86"/>
      <c r="G740" s="86"/>
      <c r="H740" s="86"/>
      <c r="I740" s="86"/>
      <c r="J740" s="91" t="s">
        <v>647</v>
      </c>
      <c r="K740" s="81" t="s">
        <v>647</v>
      </c>
      <c r="L740" s="88"/>
      <c r="M740" s="86"/>
      <c r="N740" s="86"/>
      <c r="O740" s="86"/>
      <c r="P740" s="86"/>
      <c r="Q740" s="86"/>
      <c r="R740" s="81" t="s">
        <v>647</v>
      </c>
      <c r="S740" s="83" t="s">
        <v>647</v>
      </c>
      <c r="T740" s="84"/>
      <c r="U740" s="89" t="s">
        <v>592</v>
      </c>
      <c r="V740" s="84"/>
    </row>
    <row r="741" spans="1:22">
      <c r="A741" s="84"/>
      <c r="B741" s="84"/>
      <c r="C741" s="85"/>
      <c r="D741" s="86"/>
      <c r="E741" s="86"/>
      <c r="F741" s="86"/>
      <c r="G741" s="86"/>
      <c r="H741" s="86"/>
      <c r="I741" s="86"/>
      <c r="J741" s="91" t="s">
        <v>647</v>
      </c>
      <c r="K741" s="81" t="s">
        <v>647</v>
      </c>
      <c r="L741" s="88"/>
      <c r="M741" s="86"/>
      <c r="N741" s="86"/>
      <c r="O741" s="86"/>
      <c r="P741" s="86"/>
      <c r="Q741" s="86"/>
      <c r="R741" s="81" t="s">
        <v>647</v>
      </c>
      <c r="S741" s="83" t="s">
        <v>647</v>
      </c>
      <c r="T741" s="84"/>
      <c r="U741" s="89" t="s">
        <v>592</v>
      </c>
      <c r="V741" s="84"/>
    </row>
    <row r="742" spans="1:22">
      <c r="A742" s="84"/>
      <c r="B742" s="84"/>
      <c r="C742" s="85"/>
      <c r="D742" s="86"/>
      <c r="E742" s="86"/>
      <c r="F742" s="86"/>
      <c r="G742" s="86"/>
      <c r="H742" s="86"/>
      <c r="I742" s="86"/>
      <c r="J742" s="91" t="s">
        <v>647</v>
      </c>
      <c r="K742" s="81" t="s">
        <v>647</v>
      </c>
      <c r="L742" s="88"/>
      <c r="M742" s="86"/>
      <c r="N742" s="86"/>
      <c r="O742" s="86"/>
      <c r="P742" s="86"/>
      <c r="Q742" s="86"/>
      <c r="R742" s="81" t="s">
        <v>647</v>
      </c>
      <c r="S742" s="83" t="s">
        <v>647</v>
      </c>
      <c r="T742" s="84"/>
      <c r="U742" s="89" t="s">
        <v>592</v>
      </c>
      <c r="V742" s="84"/>
    </row>
    <row r="743" spans="1:22">
      <c r="A743" s="84"/>
      <c r="B743" s="84"/>
      <c r="C743" s="85"/>
      <c r="D743" s="86"/>
      <c r="E743" s="86"/>
      <c r="F743" s="86"/>
      <c r="G743" s="86"/>
      <c r="H743" s="86"/>
      <c r="I743" s="86"/>
      <c r="J743" s="91" t="s">
        <v>647</v>
      </c>
      <c r="K743" s="81" t="s">
        <v>647</v>
      </c>
      <c r="L743" s="88"/>
      <c r="M743" s="86"/>
      <c r="N743" s="86"/>
      <c r="O743" s="86"/>
      <c r="P743" s="86"/>
      <c r="Q743" s="86"/>
      <c r="R743" s="81" t="s">
        <v>647</v>
      </c>
      <c r="S743" s="83" t="s">
        <v>647</v>
      </c>
      <c r="T743" s="84"/>
      <c r="U743" s="89" t="s">
        <v>592</v>
      </c>
      <c r="V743" s="84"/>
    </row>
    <row r="744" spans="1:22">
      <c r="A744" s="84"/>
      <c r="B744" s="84"/>
      <c r="C744" s="85"/>
      <c r="D744" s="86"/>
      <c r="E744" s="86"/>
      <c r="F744" s="86"/>
      <c r="G744" s="86"/>
      <c r="H744" s="86"/>
      <c r="I744" s="86"/>
      <c r="J744" s="91" t="s">
        <v>647</v>
      </c>
      <c r="K744" s="81" t="s">
        <v>647</v>
      </c>
      <c r="L744" s="88"/>
      <c r="M744" s="86"/>
      <c r="N744" s="86"/>
      <c r="O744" s="86"/>
      <c r="P744" s="86"/>
      <c r="Q744" s="86"/>
      <c r="R744" s="81" t="s">
        <v>647</v>
      </c>
      <c r="S744" s="83" t="s">
        <v>647</v>
      </c>
      <c r="T744" s="84"/>
      <c r="U744" s="89" t="s">
        <v>592</v>
      </c>
      <c r="V744" s="84"/>
    </row>
    <row r="745" spans="1:22">
      <c r="A745" s="84"/>
      <c r="B745" s="84"/>
      <c r="C745" s="85"/>
      <c r="D745" s="86"/>
      <c r="E745" s="86"/>
      <c r="F745" s="86"/>
      <c r="G745" s="86"/>
      <c r="H745" s="86"/>
      <c r="I745" s="86"/>
      <c r="J745" s="91" t="s">
        <v>647</v>
      </c>
      <c r="K745" s="81" t="s">
        <v>647</v>
      </c>
      <c r="L745" s="88"/>
      <c r="M745" s="86"/>
      <c r="N745" s="86"/>
      <c r="O745" s="86"/>
      <c r="P745" s="86"/>
      <c r="Q745" s="86"/>
      <c r="R745" s="81" t="s">
        <v>647</v>
      </c>
      <c r="S745" s="83" t="s">
        <v>647</v>
      </c>
      <c r="T745" s="84"/>
      <c r="U745" s="89" t="s">
        <v>592</v>
      </c>
      <c r="V745" s="84"/>
    </row>
    <row r="746" spans="1:22">
      <c r="A746" s="84"/>
      <c r="B746" s="84"/>
      <c r="C746" s="85"/>
      <c r="D746" s="86"/>
      <c r="E746" s="86"/>
      <c r="F746" s="86"/>
      <c r="G746" s="86"/>
      <c r="H746" s="86"/>
      <c r="I746" s="86"/>
      <c r="J746" s="91" t="s">
        <v>647</v>
      </c>
      <c r="K746" s="81" t="s">
        <v>647</v>
      </c>
      <c r="L746" s="88"/>
      <c r="M746" s="86"/>
      <c r="N746" s="86"/>
      <c r="O746" s="86"/>
      <c r="P746" s="86"/>
      <c r="Q746" s="86"/>
      <c r="R746" s="81" t="s">
        <v>647</v>
      </c>
      <c r="S746" s="83" t="s">
        <v>647</v>
      </c>
      <c r="T746" s="84"/>
      <c r="U746" s="89" t="s">
        <v>592</v>
      </c>
      <c r="V746" s="84"/>
    </row>
    <row r="747" spans="1:22">
      <c r="A747" s="84"/>
      <c r="B747" s="84"/>
      <c r="C747" s="85"/>
      <c r="D747" s="86"/>
      <c r="E747" s="86"/>
      <c r="F747" s="86"/>
      <c r="G747" s="86"/>
      <c r="H747" s="86"/>
      <c r="I747" s="86"/>
      <c r="J747" s="91" t="s">
        <v>647</v>
      </c>
      <c r="K747" s="81" t="s">
        <v>647</v>
      </c>
      <c r="L747" s="88"/>
      <c r="M747" s="86"/>
      <c r="N747" s="86"/>
      <c r="O747" s="86"/>
      <c r="P747" s="86"/>
      <c r="Q747" s="86"/>
      <c r="R747" s="81" t="s">
        <v>647</v>
      </c>
      <c r="S747" s="83" t="s">
        <v>647</v>
      </c>
      <c r="T747" s="84"/>
      <c r="U747" s="89" t="s">
        <v>592</v>
      </c>
      <c r="V747" s="84"/>
    </row>
    <row r="748" spans="1:22">
      <c r="A748" s="84"/>
      <c r="B748" s="84"/>
      <c r="C748" s="85"/>
      <c r="D748" s="86"/>
      <c r="E748" s="86"/>
      <c r="F748" s="86"/>
      <c r="G748" s="86"/>
      <c r="H748" s="86"/>
      <c r="I748" s="86"/>
      <c r="J748" s="91" t="s">
        <v>647</v>
      </c>
      <c r="K748" s="81" t="s">
        <v>647</v>
      </c>
      <c r="L748" s="88"/>
      <c r="M748" s="86"/>
      <c r="N748" s="86"/>
      <c r="O748" s="86"/>
      <c r="P748" s="86"/>
      <c r="Q748" s="86"/>
      <c r="R748" s="81" t="s">
        <v>647</v>
      </c>
      <c r="S748" s="83" t="s">
        <v>647</v>
      </c>
      <c r="T748" s="84"/>
      <c r="U748" s="89" t="s">
        <v>592</v>
      </c>
      <c r="V748" s="84"/>
    </row>
    <row r="749" spans="1:22">
      <c r="A749" s="84"/>
      <c r="B749" s="84"/>
      <c r="C749" s="85"/>
      <c r="D749" s="86"/>
      <c r="E749" s="86"/>
      <c r="F749" s="86"/>
      <c r="G749" s="86"/>
      <c r="H749" s="86"/>
      <c r="I749" s="86"/>
      <c r="J749" s="91" t="s">
        <v>647</v>
      </c>
      <c r="K749" s="81" t="s">
        <v>647</v>
      </c>
      <c r="L749" s="88"/>
      <c r="M749" s="86"/>
      <c r="N749" s="86"/>
      <c r="O749" s="86"/>
      <c r="P749" s="86"/>
      <c r="Q749" s="86"/>
      <c r="R749" s="81" t="s">
        <v>647</v>
      </c>
      <c r="S749" s="83" t="s">
        <v>647</v>
      </c>
      <c r="T749" s="84"/>
      <c r="U749" s="89" t="s">
        <v>592</v>
      </c>
      <c r="V749" s="84"/>
    </row>
    <row r="750" spans="1:22">
      <c r="A750" s="84"/>
      <c r="B750" s="84"/>
      <c r="C750" s="85"/>
      <c r="D750" s="86"/>
      <c r="E750" s="86"/>
      <c r="F750" s="86"/>
      <c r="G750" s="86"/>
      <c r="H750" s="86"/>
      <c r="I750" s="86"/>
      <c r="J750" s="91" t="s">
        <v>647</v>
      </c>
      <c r="K750" s="81" t="s">
        <v>647</v>
      </c>
      <c r="L750" s="88"/>
      <c r="M750" s="86"/>
      <c r="N750" s="86"/>
      <c r="O750" s="86"/>
      <c r="P750" s="86"/>
      <c r="Q750" s="86"/>
      <c r="R750" s="81" t="s">
        <v>647</v>
      </c>
      <c r="S750" s="83" t="s">
        <v>647</v>
      </c>
      <c r="T750" s="84"/>
      <c r="U750" s="89" t="s">
        <v>592</v>
      </c>
      <c r="V750" s="84"/>
    </row>
    <row r="751" spans="1:22">
      <c r="A751" s="84"/>
      <c r="B751" s="84"/>
      <c r="C751" s="85"/>
      <c r="D751" s="86"/>
      <c r="E751" s="86"/>
      <c r="F751" s="86"/>
      <c r="G751" s="86"/>
      <c r="H751" s="86"/>
      <c r="I751" s="86"/>
      <c r="J751" s="91" t="s">
        <v>647</v>
      </c>
      <c r="K751" s="81" t="s">
        <v>647</v>
      </c>
      <c r="L751" s="88"/>
      <c r="M751" s="86"/>
      <c r="N751" s="86"/>
      <c r="O751" s="86"/>
      <c r="P751" s="86"/>
      <c r="Q751" s="86"/>
      <c r="R751" s="81" t="s">
        <v>647</v>
      </c>
      <c r="S751" s="83" t="s">
        <v>647</v>
      </c>
      <c r="T751" s="84"/>
      <c r="U751" s="89" t="s">
        <v>592</v>
      </c>
      <c r="V751" s="84"/>
    </row>
    <row r="752" spans="1:22">
      <c r="A752" s="84"/>
      <c r="B752" s="84"/>
      <c r="C752" s="85"/>
      <c r="D752" s="86"/>
      <c r="E752" s="86"/>
      <c r="F752" s="86"/>
      <c r="G752" s="86"/>
      <c r="H752" s="86"/>
      <c r="I752" s="86"/>
      <c r="J752" s="91" t="s">
        <v>647</v>
      </c>
      <c r="K752" s="81" t="s">
        <v>647</v>
      </c>
      <c r="L752" s="88"/>
      <c r="M752" s="86"/>
      <c r="N752" s="86"/>
      <c r="O752" s="86"/>
      <c r="P752" s="86"/>
      <c r="Q752" s="86"/>
      <c r="R752" s="81" t="s">
        <v>647</v>
      </c>
      <c r="S752" s="83" t="s">
        <v>647</v>
      </c>
      <c r="T752" s="84"/>
      <c r="U752" s="89" t="s">
        <v>592</v>
      </c>
      <c r="V752" s="84"/>
    </row>
    <row r="753" spans="1:22">
      <c r="A753" s="84"/>
      <c r="B753" s="84"/>
      <c r="C753" s="85"/>
      <c r="D753" s="86"/>
      <c r="E753" s="86"/>
      <c r="F753" s="86"/>
      <c r="G753" s="86"/>
      <c r="H753" s="86"/>
      <c r="I753" s="86"/>
      <c r="J753" s="91" t="s">
        <v>647</v>
      </c>
      <c r="K753" s="81" t="s">
        <v>647</v>
      </c>
      <c r="L753" s="88"/>
      <c r="M753" s="86"/>
      <c r="N753" s="86"/>
      <c r="O753" s="86"/>
      <c r="P753" s="86"/>
      <c r="Q753" s="86"/>
      <c r="R753" s="81" t="s">
        <v>647</v>
      </c>
      <c r="S753" s="83" t="s">
        <v>647</v>
      </c>
      <c r="T753" s="84"/>
      <c r="U753" s="89" t="s">
        <v>592</v>
      </c>
      <c r="V753" s="84"/>
    </row>
    <row r="754" spans="1:22">
      <c r="A754" s="84"/>
      <c r="B754" s="84"/>
      <c r="C754" s="85"/>
      <c r="D754" s="86"/>
      <c r="E754" s="86"/>
      <c r="F754" s="86"/>
      <c r="G754" s="86"/>
      <c r="H754" s="86"/>
      <c r="I754" s="86"/>
      <c r="J754" s="91" t="s">
        <v>647</v>
      </c>
      <c r="K754" s="81" t="s">
        <v>647</v>
      </c>
      <c r="L754" s="88"/>
      <c r="M754" s="86"/>
      <c r="N754" s="86"/>
      <c r="O754" s="86"/>
      <c r="P754" s="86"/>
      <c r="Q754" s="86"/>
      <c r="R754" s="81" t="s">
        <v>647</v>
      </c>
      <c r="S754" s="83" t="s">
        <v>647</v>
      </c>
      <c r="T754" s="84"/>
      <c r="U754" s="89" t="s">
        <v>592</v>
      </c>
      <c r="V754" s="84"/>
    </row>
    <row r="755" spans="1:22">
      <c r="A755" s="84"/>
      <c r="B755" s="84"/>
      <c r="C755" s="85"/>
      <c r="D755" s="86"/>
      <c r="E755" s="86"/>
      <c r="F755" s="86"/>
      <c r="G755" s="86"/>
      <c r="H755" s="86"/>
      <c r="I755" s="86"/>
      <c r="J755" s="91" t="s">
        <v>647</v>
      </c>
      <c r="K755" s="81" t="s">
        <v>647</v>
      </c>
      <c r="L755" s="88"/>
      <c r="M755" s="86"/>
      <c r="N755" s="86"/>
      <c r="O755" s="86"/>
      <c r="P755" s="86"/>
      <c r="Q755" s="86"/>
      <c r="R755" s="81" t="s">
        <v>647</v>
      </c>
      <c r="S755" s="83" t="s">
        <v>647</v>
      </c>
      <c r="T755" s="84"/>
      <c r="U755" s="89" t="s">
        <v>592</v>
      </c>
      <c r="V755" s="84"/>
    </row>
    <row r="756" spans="1:22">
      <c r="A756" s="84"/>
      <c r="B756" s="84"/>
      <c r="C756" s="85"/>
      <c r="D756" s="86"/>
      <c r="E756" s="86"/>
      <c r="F756" s="86"/>
      <c r="G756" s="86"/>
      <c r="H756" s="86"/>
      <c r="I756" s="86"/>
      <c r="J756" s="91" t="s">
        <v>647</v>
      </c>
      <c r="K756" s="81" t="s">
        <v>647</v>
      </c>
      <c r="L756" s="88"/>
      <c r="M756" s="86"/>
      <c r="N756" s="86"/>
      <c r="O756" s="86"/>
      <c r="P756" s="86"/>
      <c r="Q756" s="86"/>
      <c r="R756" s="81" t="s">
        <v>647</v>
      </c>
      <c r="S756" s="83" t="s">
        <v>647</v>
      </c>
      <c r="T756" s="84"/>
      <c r="U756" s="89" t="s">
        <v>592</v>
      </c>
      <c r="V756" s="84"/>
    </row>
    <row r="757" spans="1:22">
      <c r="A757" s="84"/>
      <c r="B757" s="84"/>
      <c r="C757" s="85"/>
      <c r="D757" s="86"/>
      <c r="E757" s="86"/>
      <c r="F757" s="86"/>
      <c r="G757" s="86"/>
      <c r="H757" s="86"/>
      <c r="I757" s="86"/>
      <c r="J757" s="91" t="s">
        <v>647</v>
      </c>
      <c r="K757" s="81" t="s">
        <v>647</v>
      </c>
      <c r="L757" s="88"/>
      <c r="M757" s="86"/>
      <c r="N757" s="86"/>
      <c r="O757" s="86"/>
      <c r="P757" s="86"/>
      <c r="Q757" s="86"/>
      <c r="R757" s="81" t="s">
        <v>647</v>
      </c>
      <c r="S757" s="83" t="s">
        <v>647</v>
      </c>
      <c r="T757" s="84"/>
      <c r="U757" s="89" t="s">
        <v>592</v>
      </c>
      <c r="V757" s="84"/>
    </row>
    <row r="758" spans="1:22">
      <c r="A758" s="84"/>
      <c r="B758" s="84"/>
      <c r="C758" s="85"/>
      <c r="D758" s="86"/>
      <c r="E758" s="86"/>
      <c r="F758" s="86"/>
      <c r="G758" s="86"/>
      <c r="H758" s="86"/>
      <c r="I758" s="86"/>
      <c r="J758" s="91" t="s">
        <v>647</v>
      </c>
      <c r="K758" s="81" t="s">
        <v>647</v>
      </c>
      <c r="L758" s="88"/>
      <c r="M758" s="86"/>
      <c r="N758" s="86"/>
      <c r="O758" s="86"/>
      <c r="P758" s="86"/>
      <c r="Q758" s="86"/>
      <c r="R758" s="81" t="s">
        <v>647</v>
      </c>
      <c r="S758" s="83" t="s">
        <v>647</v>
      </c>
      <c r="T758" s="84"/>
      <c r="U758" s="89" t="s">
        <v>592</v>
      </c>
      <c r="V758" s="84"/>
    </row>
    <row r="759" spans="1:22">
      <c r="A759" s="84"/>
      <c r="B759" s="84"/>
      <c r="C759" s="85"/>
      <c r="D759" s="86"/>
      <c r="E759" s="86"/>
      <c r="F759" s="86"/>
      <c r="G759" s="86"/>
      <c r="H759" s="86"/>
      <c r="I759" s="86"/>
      <c r="J759" s="91" t="s">
        <v>647</v>
      </c>
      <c r="K759" s="81" t="s">
        <v>647</v>
      </c>
      <c r="L759" s="88"/>
      <c r="M759" s="86"/>
      <c r="N759" s="86"/>
      <c r="O759" s="86"/>
      <c r="P759" s="86"/>
      <c r="Q759" s="86"/>
      <c r="R759" s="81" t="s">
        <v>647</v>
      </c>
      <c r="S759" s="83" t="s">
        <v>647</v>
      </c>
      <c r="T759" s="84"/>
      <c r="U759" s="89" t="s">
        <v>592</v>
      </c>
      <c r="V759" s="84"/>
    </row>
    <row r="760" spans="1:22">
      <c r="A760" s="84"/>
      <c r="B760" s="84"/>
      <c r="C760" s="85"/>
      <c r="D760" s="86"/>
      <c r="E760" s="86"/>
      <c r="F760" s="86"/>
      <c r="G760" s="86"/>
      <c r="H760" s="86"/>
      <c r="I760" s="86"/>
      <c r="J760" s="91" t="s">
        <v>647</v>
      </c>
      <c r="K760" s="81" t="s">
        <v>647</v>
      </c>
      <c r="L760" s="88"/>
      <c r="M760" s="86"/>
      <c r="N760" s="86"/>
      <c r="O760" s="86"/>
      <c r="P760" s="86"/>
      <c r="Q760" s="86"/>
      <c r="R760" s="81" t="s">
        <v>647</v>
      </c>
      <c r="S760" s="83" t="s">
        <v>647</v>
      </c>
      <c r="T760" s="84"/>
      <c r="U760" s="89" t="s">
        <v>592</v>
      </c>
      <c r="V760" s="84"/>
    </row>
    <row r="761" spans="1:22">
      <c r="A761" s="84"/>
      <c r="B761" s="84"/>
      <c r="C761" s="85"/>
      <c r="D761" s="86"/>
      <c r="E761" s="86"/>
      <c r="F761" s="86"/>
      <c r="G761" s="86"/>
      <c r="H761" s="86"/>
      <c r="I761" s="86"/>
      <c r="J761" s="91" t="s">
        <v>647</v>
      </c>
      <c r="K761" s="81" t="s">
        <v>647</v>
      </c>
      <c r="L761" s="88"/>
      <c r="M761" s="86"/>
      <c r="N761" s="86"/>
      <c r="O761" s="86"/>
      <c r="P761" s="86"/>
      <c r="Q761" s="86"/>
      <c r="R761" s="81" t="s">
        <v>647</v>
      </c>
      <c r="S761" s="83" t="s">
        <v>647</v>
      </c>
      <c r="T761" s="84"/>
      <c r="U761" s="89" t="s">
        <v>592</v>
      </c>
      <c r="V761" s="84"/>
    </row>
    <row r="762" spans="1:22">
      <c r="A762" s="84"/>
      <c r="B762" s="84"/>
      <c r="C762" s="85"/>
      <c r="D762" s="86"/>
      <c r="E762" s="86"/>
      <c r="F762" s="86"/>
      <c r="G762" s="86"/>
      <c r="H762" s="86"/>
      <c r="I762" s="86"/>
      <c r="J762" s="91" t="s">
        <v>647</v>
      </c>
      <c r="K762" s="81" t="s">
        <v>647</v>
      </c>
      <c r="L762" s="88"/>
      <c r="M762" s="86"/>
      <c r="N762" s="86"/>
      <c r="O762" s="86"/>
      <c r="P762" s="86"/>
      <c r="Q762" s="86"/>
      <c r="R762" s="81" t="s">
        <v>647</v>
      </c>
      <c r="S762" s="83" t="s">
        <v>647</v>
      </c>
      <c r="T762" s="84"/>
      <c r="U762" s="89" t="s">
        <v>592</v>
      </c>
      <c r="V762" s="84"/>
    </row>
    <row r="763" spans="1:22">
      <c r="A763" s="84"/>
      <c r="B763" s="84"/>
      <c r="C763" s="85"/>
      <c r="D763" s="86"/>
      <c r="E763" s="86"/>
      <c r="F763" s="86"/>
      <c r="G763" s="86"/>
      <c r="H763" s="86"/>
      <c r="I763" s="86"/>
      <c r="J763" s="91" t="s">
        <v>647</v>
      </c>
      <c r="K763" s="81" t="s">
        <v>647</v>
      </c>
      <c r="L763" s="88"/>
      <c r="M763" s="86"/>
      <c r="N763" s="86"/>
      <c r="O763" s="86"/>
      <c r="P763" s="86"/>
      <c r="Q763" s="86"/>
      <c r="R763" s="81" t="s">
        <v>647</v>
      </c>
      <c r="S763" s="83" t="s">
        <v>647</v>
      </c>
      <c r="T763" s="84"/>
      <c r="U763" s="89" t="s">
        <v>592</v>
      </c>
      <c r="V763" s="84"/>
    </row>
    <row r="764" spans="1:22">
      <c r="A764" s="84"/>
      <c r="B764" s="84"/>
      <c r="C764" s="85"/>
      <c r="D764" s="86"/>
      <c r="E764" s="86"/>
      <c r="F764" s="86"/>
      <c r="G764" s="86"/>
      <c r="H764" s="86"/>
      <c r="I764" s="86"/>
      <c r="J764" s="91" t="s">
        <v>647</v>
      </c>
      <c r="K764" s="81" t="s">
        <v>647</v>
      </c>
      <c r="L764" s="88"/>
      <c r="M764" s="86"/>
      <c r="N764" s="86"/>
      <c r="O764" s="86"/>
      <c r="P764" s="86"/>
      <c r="Q764" s="86"/>
      <c r="R764" s="81" t="s">
        <v>647</v>
      </c>
      <c r="S764" s="83" t="s">
        <v>647</v>
      </c>
      <c r="T764" s="84"/>
      <c r="U764" s="89" t="s">
        <v>592</v>
      </c>
      <c r="V764" s="84"/>
    </row>
    <row r="765" spans="1:22">
      <c r="A765" s="84"/>
      <c r="B765" s="84"/>
      <c r="C765" s="85"/>
      <c r="D765" s="86"/>
      <c r="E765" s="86"/>
      <c r="F765" s="86"/>
      <c r="G765" s="86"/>
      <c r="H765" s="86"/>
      <c r="I765" s="86"/>
      <c r="J765" s="91" t="s">
        <v>647</v>
      </c>
      <c r="K765" s="81" t="s">
        <v>647</v>
      </c>
      <c r="L765" s="88"/>
      <c r="M765" s="86"/>
      <c r="N765" s="86"/>
      <c r="O765" s="86"/>
      <c r="P765" s="86"/>
      <c r="Q765" s="86"/>
      <c r="R765" s="81" t="s">
        <v>647</v>
      </c>
      <c r="S765" s="83" t="s">
        <v>647</v>
      </c>
      <c r="T765" s="84"/>
      <c r="U765" s="89" t="s">
        <v>592</v>
      </c>
      <c r="V765" s="84"/>
    </row>
    <row r="766" spans="1:22">
      <c r="A766" s="84"/>
      <c r="B766" s="84"/>
      <c r="C766" s="85"/>
      <c r="D766" s="86"/>
      <c r="E766" s="86"/>
      <c r="F766" s="86"/>
      <c r="G766" s="86"/>
      <c r="H766" s="86"/>
      <c r="I766" s="86"/>
      <c r="J766" s="91" t="s">
        <v>647</v>
      </c>
      <c r="K766" s="81" t="s">
        <v>647</v>
      </c>
      <c r="L766" s="88"/>
      <c r="M766" s="86"/>
      <c r="N766" s="86"/>
      <c r="O766" s="86"/>
      <c r="P766" s="86"/>
      <c r="Q766" s="86"/>
      <c r="R766" s="81" t="s">
        <v>647</v>
      </c>
      <c r="S766" s="83" t="s">
        <v>647</v>
      </c>
      <c r="T766" s="84"/>
      <c r="U766" s="89" t="s">
        <v>592</v>
      </c>
      <c r="V766" s="84"/>
    </row>
    <row r="767" spans="1:22">
      <c r="A767" s="84"/>
      <c r="B767" s="84"/>
      <c r="C767" s="85"/>
      <c r="D767" s="86"/>
      <c r="E767" s="86"/>
      <c r="F767" s="86"/>
      <c r="G767" s="86"/>
      <c r="H767" s="86"/>
      <c r="I767" s="86"/>
      <c r="J767" s="91" t="s">
        <v>647</v>
      </c>
      <c r="K767" s="81" t="s">
        <v>647</v>
      </c>
      <c r="L767" s="88"/>
      <c r="M767" s="86"/>
      <c r="N767" s="86"/>
      <c r="O767" s="86"/>
      <c r="P767" s="86"/>
      <c r="Q767" s="86"/>
      <c r="R767" s="81" t="s">
        <v>647</v>
      </c>
      <c r="S767" s="83" t="s">
        <v>647</v>
      </c>
      <c r="T767" s="84"/>
      <c r="U767" s="89" t="s">
        <v>592</v>
      </c>
      <c r="V767" s="84"/>
    </row>
    <row r="768" spans="1:22">
      <c r="A768" s="84"/>
      <c r="B768" s="84"/>
      <c r="C768" s="85"/>
      <c r="D768" s="86"/>
      <c r="E768" s="86"/>
      <c r="F768" s="86"/>
      <c r="G768" s="86"/>
      <c r="H768" s="86"/>
      <c r="I768" s="86"/>
      <c r="J768" s="91" t="s">
        <v>647</v>
      </c>
      <c r="K768" s="81" t="s">
        <v>647</v>
      </c>
      <c r="L768" s="88"/>
      <c r="M768" s="86"/>
      <c r="N768" s="86"/>
      <c r="O768" s="86"/>
      <c r="P768" s="86"/>
      <c r="Q768" s="86"/>
      <c r="R768" s="81" t="s">
        <v>647</v>
      </c>
      <c r="S768" s="83" t="s">
        <v>647</v>
      </c>
      <c r="T768" s="84"/>
      <c r="U768" s="89" t="s">
        <v>592</v>
      </c>
      <c r="V768" s="84"/>
    </row>
    <row r="769" spans="1:22">
      <c r="A769" s="84"/>
      <c r="B769" s="84"/>
      <c r="C769" s="85"/>
      <c r="D769" s="86"/>
      <c r="E769" s="86"/>
      <c r="F769" s="86"/>
      <c r="G769" s="86"/>
      <c r="H769" s="86"/>
      <c r="I769" s="86"/>
      <c r="J769" s="91" t="s">
        <v>647</v>
      </c>
      <c r="K769" s="81" t="s">
        <v>647</v>
      </c>
      <c r="L769" s="88"/>
      <c r="M769" s="86"/>
      <c r="N769" s="86"/>
      <c r="O769" s="86"/>
      <c r="P769" s="86"/>
      <c r="Q769" s="86"/>
      <c r="R769" s="81" t="s">
        <v>647</v>
      </c>
      <c r="S769" s="83" t="s">
        <v>647</v>
      </c>
      <c r="T769" s="84"/>
      <c r="U769" s="89" t="s">
        <v>592</v>
      </c>
      <c r="V769" s="84"/>
    </row>
    <row r="770" spans="1:22">
      <c r="A770" s="84"/>
      <c r="B770" s="84"/>
      <c r="C770" s="85"/>
      <c r="D770" s="86"/>
      <c r="E770" s="86"/>
      <c r="F770" s="86"/>
      <c r="G770" s="86"/>
      <c r="H770" s="86"/>
      <c r="I770" s="86"/>
      <c r="J770" s="91" t="s">
        <v>647</v>
      </c>
      <c r="K770" s="81" t="s">
        <v>647</v>
      </c>
      <c r="L770" s="88"/>
      <c r="M770" s="86"/>
      <c r="N770" s="86"/>
      <c r="O770" s="86"/>
      <c r="P770" s="86"/>
      <c r="Q770" s="86"/>
      <c r="R770" s="81" t="s">
        <v>647</v>
      </c>
      <c r="S770" s="83" t="s">
        <v>647</v>
      </c>
      <c r="T770" s="84"/>
      <c r="U770" s="89" t="s">
        <v>592</v>
      </c>
      <c r="V770" s="84"/>
    </row>
    <row r="771" spans="1:22">
      <c r="A771" s="84"/>
      <c r="B771" s="84"/>
      <c r="C771" s="85"/>
      <c r="D771" s="86"/>
      <c r="E771" s="86"/>
      <c r="F771" s="86"/>
      <c r="G771" s="86"/>
      <c r="H771" s="86"/>
      <c r="I771" s="86"/>
      <c r="J771" s="91" t="s">
        <v>647</v>
      </c>
      <c r="K771" s="81" t="s">
        <v>647</v>
      </c>
      <c r="L771" s="88"/>
      <c r="M771" s="86"/>
      <c r="N771" s="86"/>
      <c r="O771" s="86"/>
      <c r="P771" s="86"/>
      <c r="Q771" s="86"/>
      <c r="R771" s="81" t="s">
        <v>647</v>
      </c>
      <c r="S771" s="83" t="s">
        <v>647</v>
      </c>
      <c r="T771" s="84"/>
      <c r="U771" s="89" t="s">
        <v>592</v>
      </c>
      <c r="V771" s="84"/>
    </row>
    <row r="772" spans="1:22">
      <c r="A772" s="84"/>
      <c r="B772" s="84"/>
      <c r="C772" s="85"/>
      <c r="D772" s="86"/>
      <c r="E772" s="86"/>
      <c r="F772" s="86"/>
      <c r="G772" s="86"/>
      <c r="H772" s="86"/>
      <c r="I772" s="86"/>
      <c r="J772" s="91" t="s">
        <v>647</v>
      </c>
      <c r="K772" s="81" t="s">
        <v>647</v>
      </c>
      <c r="L772" s="88"/>
      <c r="M772" s="86"/>
      <c r="N772" s="86"/>
      <c r="O772" s="86"/>
      <c r="P772" s="86"/>
      <c r="Q772" s="86"/>
      <c r="R772" s="81" t="s">
        <v>647</v>
      </c>
      <c r="S772" s="83" t="s">
        <v>647</v>
      </c>
      <c r="T772" s="84"/>
      <c r="U772" s="89" t="s">
        <v>592</v>
      </c>
      <c r="V772" s="84"/>
    </row>
    <row r="773" spans="1:22">
      <c r="A773" s="84"/>
      <c r="B773" s="84"/>
      <c r="C773" s="85"/>
      <c r="D773" s="86"/>
      <c r="E773" s="86"/>
      <c r="F773" s="86"/>
      <c r="G773" s="86"/>
      <c r="H773" s="86"/>
      <c r="I773" s="86"/>
      <c r="J773" s="91" t="s">
        <v>647</v>
      </c>
      <c r="K773" s="81" t="s">
        <v>647</v>
      </c>
      <c r="L773" s="88"/>
      <c r="M773" s="86"/>
      <c r="N773" s="86"/>
      <c r="O773" s="86"/>
      <c r="P773" s="86"/>
      <c r="Q773" s="86"/>
      <c r="R773" s="81" t="s">
        <v>647</v>
      </c>
      <c r="S773" s="83" t="s">
        <v>647</v>
      </c>
      <c r="T773" s="84"/>
      <c r="U773" s="89" t="s">
        <v>592</v>
      </c>
      <c r="V773" s="84"/>
    </row>
    <row r="774" spans="1:22">
      <c r="A774" s="84"/>
      <c r="B774" s="84"/>
      <c r="C774" s="85"/>
      <c r="D774" s="86"/>
      <c r="E774" s="86"/>
      <c r="F774" s="86"/>
      <c r="G774" s="86"/>
      <c r="H774" s="86"/>
      <c r="I774" s="86"/>
      <c r="J774" s="91" t="s">
        <v>647</v>
      </c>
      <c r="K774" s="81" t="s">
        <v>647</v>
      </c>
      <c r="L774" s="88"/>
      <c r="M774" s="86"/>
      <c r="N774" s="86"/>
      <c r="O774" s="86"/>
      <c r="P774" s="86"/>
      <c r="Q774" s="86"/>
      <c r="R774" s="81" t="s">
        <v>647</v>
      </c>
      <c r="S774" s="83" t="s">
        <v>647</v>
      </c>
      <c r="T774" s="84"/>
      <c r="U774" s="89" t="s">
        <v>592</v>
      </c>
      <c r="V774" s="84"/>
    </row>
    <row r="775" spans="1:22">
      <c r="A775" s="84"/>
      <c r="B775" s="84"/>
      <c r="C775" s="85"/>
      <c r="D775" s="86"/>
      <c r="E775" s="86"/>
      <c r="F775" s="86"/>
      <c r="G775" s="86"/>
      <c r="H775" s="86"/>
      <c r="I775" s="86"/>
      <c r="J775" s="91" t="s">
        <v>647</v>
      </c>
      <c r="K775" s="81" t="s">
        <v>647</v>
      </c>
      <c r="L775" s="88"/>
      <c r="M775" s="86"/>
      <c r="N775" s="86"/>
      <c r="O775" s="86"/>
      <c r="P775" s="86"/>
      <c r="Q775" s="86"/>
      <c r="R775" s="81" t="s">
        <v>647</v>
      </c>
      <c r="S775" s="83" t="s">
        <v>647</v>
      </c>
      <c r="T775" s="84"/>
      <c r="U775" s="89" t="s">
        <v>592</v>
      </c>
      <c r="V775" s="84"/>
    </row>
    <row r="776" spans="1:22">
      <c r="A776" s="84"/>
      <c r="B776" s="84"/>
      <c r="C776" s="85"/>
      <c r="D776" s="86"/>
      <c r="E776" s="86"/>
      <c r="F776" s="86"/>
      <c r="G776" s="86"/>
      <c r="H776" s="86"/>
      <c r="I776" s="86"/>
      <c r="J776" s="91" t="s">
        <v>647</v>
      </c>
      <c r="K776" s="81" t="s">
        <v>647</v>
      </c>
      <c r="L776" s="88"/>
      <c r="M776" s="86"/>
      <c r="N776" s="86"/>
      <c r="O776" s="86"/>
      <c r="P776" s="86"/>
      <c r="Q776" s="86"/>
      <c r="R776" s="81" t="s">
        <v>647</v>
      </c>
      <c r="S776" s="83" t="s">
        <v>647</v>
      </c>
      <c r="T776" s="84"/>
      <c r="U776" s="89" t="s">
        <v>592</v>
      </c>
      <c r="V776" s="84"/>
    </row>
    <row r="777" spans="1:22">
      <c r="A777" s="84"/>
      <c r="B777" s="84"/>
      <c r="C777" s="85"/>
      <c r="D777" s="86"/>
      <c r="E777" s="86"/>
      <c r="F777" s="86"/>
      <c r="G777" s="86"/>
      <c r="H777" s="86"/>
      <c r="I777" s="86"/>
      <c r="J777" s="91" t="s">
        <v>647</v>
      </c>
      <c r="K777" s="81" t="s">
        <v>647</v>
      </c>
      <c r="L777" s="88"/>
      <c r="M777" s="86"/>
      <c r="N777" s="86"/>
      <c r="O777" s="86"/>
      <c r="P777" s="86"/>
      <c r="Q777" s="86"/>
      <c r="R777" s="81" t="s">
        <v>647</v>
      </c>
      <c r="S777" s="83" t="s">
        <v>647</v>
      </c>
      <c r="T777" s="84"/>
      <c r="U777" s="89" t="s">
        <v>592</v>
      </c>
      <c r="V777" s="84"/>
    </row>
    <row r="778" spans="1:22">
      <c r="A778" s="84"/>
      <c r="B778" s="84"/>
      <c r="C778" s="85"/>
      <c r="D778" s="86"/>
      <c r="E778" s="86"/>
      <c r="F778" s="86"/>
      <c r="G778" s="86"/>
      <c r="H778" s="86"/>
      <c r="I778" s="86"/>
      <c r="J778" s="91" t="s">
        <v>647</v>
      </c>
      <c r="K778" s="81" t="s">
        <v>647</v>
      </c>
      <c r="L778" s="88"/>
      <c r="M778" s="86"/>
      <c r="N778" s="86"/>
      <c r="O778" s="86"/>
      <c r="P778" s="86"/>
      <c r="Q778" s="86"/>
      <c r="R778" s="81" t="s">
        <v>647</v>
      </c>
      <c r="S778" s="83" t="s">
        <v>647</v>
      </c>
      <c r="T778" s="84"/>
      <c r="U778" s="89" t="s">
        <v>592</v>
      </c>
      <c r="V778" s="84"/>
    </row>
    <row r="779" spans="1:22">
      <c r="A779" s="84"/>
      <c r="B779" s="84"/>
      <c r="C779" s="85"/>
      <c r="D779" s="86"/>
      <c r="E779" s="86"/>
      <c r="F779" s="86"/>
      <c r="G779" s="86"/>
      <c r="H779" s="86"/>
      <c r="I779" s="86"/>
      <c r="J779" s="91" t="s">
        <v>647</v>
      </c>
      <c r="K779" s="81" t="s">
        <v>647</v>
      </c>
      <c r="L779" s="88"/>
      <c r="M779" s="86"/>
      <c r="N779" s="86"/>
      <c r="O779" s="86"/>
      <c r="P779" s="86"/>
      <c r="Q779" s="86"/>
      <c r="R779" s="81" t="s">
        <v>647</v>
      </c>
      <c r="S779" s="83" t="s">
        <v>647</v>
      </c>
      <c r="T779" s="84"/>
      <c r="U779" s="89" t="s">
        <v>592</v>
      </c>
      <c r="V779" s="84"/>
    </row>
    <row r="780" spans="1:22">
      <c r="A780" s="84"/>
      <c r="B780" s="84"/>
      <c r="C780" s="85"/>
      <c r="D780" s="86"/>
      <c r="E780" s="86"/>
      <c r="F780" s="86"/>
      <c r="G780" s="86"/>
      <c r="H780" s="86"/>
      <c r="I780" s="86"/>
      <c r="J780" s="91" t="s">
        <v>647</v>
      </c>
      <c r="K780" s="81" t="s">
        <v>647</v>
      </c>
      <c r="L780" s="88"/>
      <c r="M780" s="86"/>
      <c r="N780" s="86"/>
      <c r="O780" s="86"/>
      <c r="P780" s="86"/>
      <c r="Q780" s="86"/>
      <c r="R780" s="81" t="s">
        <v>647</v>
      </c>
      <c r="S780" s="83" t="s">
        <v>647</v>
      </c>
      <c r="T780" s="84"/>
      <c r="U780" s="89" t="s">
        <v>592</v>
      </c>
      <c r="V780" s="84"/>
    </row>
    <row r="781" spans="1:22">
      <c r="A781" s="84"/>
      <c r="B781" s="84"/>
      <c r="C781" s="85"/>
      <c r="D781" s="86"/>
      <c r="E781" s="86"/>
      <c r="F781" s="86"/>
      <c r="G781" s="86"/>
      <c r="H781" s="86"/>
      <c r="I781" s="86"/>
      <c r="J781" s="91" t="s">
        <v>647</v>
      </c>
      <c r="K781" s="81" t="s">
        <v>647</v>
      </c>
      <c r="L781" s="88"/>
      <c r="M781" s="86"/>
      <c r="N781" s="86"/>
      <c r="O781" s="86"/>
      <c r="P781" s="86"/>
      <c r="Q781" s="86"/>
      <c r="R781" s="81" t="s">
        <v>647</v>
      </c>
      <c r="S781" s="83" t="s">
        <v>647</v>
      </c>
      <c r="T781" s="84"/>
      <c r="U781" s="89" t="s">
        <v>592</v>
      </c>
      <c r="V781" s="84"/>
    </row>
    <row r="782" spans="1:22">
      <c r="A782" s="84"/>
      <c r="B782" s="84"/>
      <c r="C782" s="85"/>
      <c r="D782" s="86"/>
      <c r="E782" s="86"/>
      <c r="F782" s="86"/>
      <c r="G782" s="86"/>
      <c r="H782" s="86"/>
      <c r="I782" s="86"/>
      <c r="J782" s="91" t="s">
        <v>647</v>
      </c>
      <c r="K782" s="81" t="s">
        <v>647</v>
      </c>
      <c r="L782" s="88"/>
      <c r="M782" s="86"/>
      <c r="N782" s="86"/>
      <c r="O782" s="86"/>
      <c r="P782" s="86"/>
      <c r="Q782" s="86"/>
      <c r="R782" s="81" t="s">
        <v>647</v>
      </c>
      <c r="S782" s="83" t="s">
        <v>647</v>
      </c>
      <c r="T782" s="84"/>
      <c r="U782" s="89" t="s">
        <v>592</v>
      </c>
      <c r="V782" s="84"/>
    </row>
    <row r="783" spans="1:22">
      <c r="A783" s="84"/>
      <c r="B783" s="84"/>
      <c r="C783" s="85"/>
      <c r="D783" s="86"/>
      <c r="E783" s="86"/>
      <c r="F783" s="86"/>
      <c r="G783" s="86"/>
      <c r="H783" s="86"/>
      <c r="I783" s="86"/>
      <c r="J783" s="91" t="s">
        <v>647</v>
      </c>
      <c r="K783" s="81" t="s">
        <v>647</v>
      </c>
      <c r="L783" s="88"/>
      <c r="M783" s="86"/>
      <c r="N783" s="86"/>
      <c r="O783" s="86"/>
      <c r="P783" s="86"/>
      <c r="Q783" s="86"/>
      <c r="R783" s="81" t="s">
        <v>647</v>
      </c>
      <c r="S783" s="83" t="s">
        <v>647</v>
      </c>
      <c r="T783" s="84"/>
      <c r="U783" s="89" t="s">
        <v>592</v>
      </c>
      <c r="V783" s="84"/>
    </row>
    <row r="784" spans="1:22">
      <c r="A784" s="84"/>
      <c r="B784" s="84"/>
      <c r="C784" s="85"/>
      <c r="D784" s="86"/>
      <c r="E784" s="86"/>
      <c r="F784" s="86"/>
      <c r="G784" s="86"/>
      <c r="H784" s="86"/>
      <c r="I784" s="86"/>
      <c r="J784" s="91" t="s">
        <v>647</v>
      </c>
      <c r="K784" s="81" t="s">
        <v>647</v>
      </c>
      <c r="L784" s="88"/>
      <c r="M784" s="86"/>
      <c r="N784" s="86"/>
      <c r="O784" s="86"/>
      <c r="P784" s="86"/>
      <c r="Q784" s="86"/>
      <c r="R784" s="81" t="s">
        <v>647</v>
      </c>
      <c r="S784" s="83" t="s">
        <v>647</v>
      </c>
      <c r="T784" s="84"/>
      <c r="U784" s="89" t="s">
        <v>592</v>
      </c>
      <c r="V784" s="84"/>
    </row>
    <row r="785" spans="1:22">
      <c r="A785" s="84"/>
      <c r="B785" s="84"/>
      <c r="C785" s="85"/>
      <c r="D785" s="86"/>
      <c r="E785" s="86"/>
      <c r="F785" s="86"/>
      <c r="G785" s="86"/>
      <c r="H785" s="86"/>
      <c r="I785" s="86"/>
      <c r="J785" s="91" t="s">
        <v>647</v>
      </c>
      <c r="K785" s="81" t="s">
        <v>647</v>
      </c>
      <c r="L785" s="88"/>
      <c r="M785" s="86"/>
      <c r="N785" s="86"/>
      <c r="O785" s="86"/>
      <c r="P785" s="86"/>
      <c r="Q785" s="86"/>
      <c r="R785" s="81" t="s">
        <v>647</v>
      </c>
      <c r="S785" s="83" t="s">
        <v>647</v>
      </c>
      <c r="T785" s="84"/>
      <c r="U785" s="89" t="s">
        <v>592</v>
      </c>
      <c r="V785" s="84"/>
    </row>
    <row r="786" spans="1:22">
      <c r="A786" s="84"/>
      <c r="B786" s="84"/>
      <c r="C786" s="85"/>
      <c r="D786" s="86"/>
      <c r="E786" s="86"/>
      <c r="F786" s="86"/>
      <c r="G786" s="86"/>
      <c r="H786" s="86"/>
      <c r="I786" s="86"/>
      <c r="J786" s="91" t="s">
        <v>647</v>
      </c>
      <c r="K786" s="81" t="s">
        <v>647</v>
      </c>
      <c r="L786" s="88"/>
      <c r="M786" s="86"/>
      <c r="N786" s="86"/>
      <c r="O786" s="86"/>
      <c r="P786" s="86"/>
      <c r="Q786" s="86"/>
      <c r="R786" s="81" t="s">
        <v>647</v>
      </c>
      <c r="S786" s="83" t="s">
        <v>647</v>
      </c>
      <c r="T786" s="84"/>
      <c r="U786" s="89" t="s">
        <v>592</v>
      </c>
      <c r="V786" s="84"/>
    </row>
    <row r="787" spans="1:22">
      <c r="A787" s="84"/>
      <c r="B787" s="84"/>
      <c r="C787" s="85"/>
      <c r="D787" s="86"/>
      <c r="E787" s="86"/>
      <c r="F787" s="86"/>
      <c r="G787" s="86"/>
      <c r="H787" s="86"/>
      <c r="I787" s="86"/>
      <c r="J787" s="91" t="s">
        <v>647</v>
      </c>
      <c r="K787" s="81" t="s">
        <v>647</v>
      </c>
      <c r="L787" s="88"/>
      <c r="M787" s="86"/>
      <c r="N787" s="86"/>
      <c r="O787" s="86"/>
      <c r="P787" s="86"/>
      <c r="Q787" s="86"/>
      <c r="R787" s="81" t="s">
        <v>647</v>
      </c>
      <c r="S787" s="83" t="s">
        <v>647</v>
      </c>
      <c r="T787" s="84"/>
      <c r="U787" s="89" t="s">
        <v>592</v>
      </c>
      <c r="V787" s="84"/>
    </row>
    <row r="788" spans="1:22">
      <c r="A788" s="84"/>
      <c r="B788" s="84"/>
      <c r="C788" s="85"/>
      <c r="D788" s="86"/>
      <c r="E788" s="86"/>
      <c r="F788" s="86"/>
      <c r="G788" s="86"/>
      <c r="H788" s="86"/>
      <c r="I788" s="86"/>
      <c r="J788" s="91" t="s">
        <v>647</v>
      </c>
      <c r="K788" s="81" t="s">
        <v>647</v>
      </c>
      <c r="L788" s="88"/>
      <c r="M788" s="86"/>
      <c r="N788" s="86"/>
      <c r="O788" s="86"/>
      <c r="P788" s="86"/>
      <c r="Q788" s="86"/>
      <c r="R788" s="81" t="s">
        <v>647</v>
      </c>
      <c r="S788" s="83" t="s">
        <v>647</v>
      </c>
      <c r="T788" s="84"/>
      <c r="U788" s="89" t="s">
        <v>592</v>
      </c>
      <c r="V788" s="84"/>
    </row>
    <row r="789" spans="1:22">
      <c r="A789" s="84"/>
      <c r="B789" s="84"/>
      <c r="C789" s="85"/>
      <c r="D789" s="86"/>
      <c r="E789" s="86"/>
      <c r="F789" s="86"/>
      <c r="G789" s="86"/>
      <c r="H789" s="86"/>
      <c r="I789" s="86"/>
      <c r="J789" s="91" t="s">
        <v>647</v>
      </c>
      <c r="K789" s="81" t="s">
        <v>647</v>
      </c>
      <c r="L789" s="88"/>
      <c r="M789" s="86"/>
      <c r="N789" s="86"/>
      <c r="O789" s="86"/>
      <c r="P789" s="86"/>
      <c r="Q789" s="86"/>
      <c r="R789" s="81" t="s">
        <v>647</v>
      </c>
      <c r="S789" s="83" t="s">
        <v>647</v>
      </c>
      <c r="T789" s="84"/>
      <c r="U789" s="89" t="s">
        <v>592</v>
      </c>
      <c r="V789" s="84"/>
    </row>
    <row r="790" spans="1:22">
      <c r="A790" s="84"/>
      <c r="B790" s="84"/>
      <c r="C790" s="85"/>
      <c r="D790" s="86"/>
      <c r="E790" s="86"/>
      <c r="F790" s="86"/>
      <c r="G790" s="86"/>
      <c r="H790" s="86"/>
      <c r="I790" s="86"/>
      <c r="J790" s="91" t="s">
        <v>647</v>
      </c>
      <c r="K790" s="81" t="s">
        <v>647</v>
      </c>
      <c r="L790" s="88"/>
      <c r="M790" s="86"/>
      <c r="N790" s="86"/>
      <c r="O790" s="86"/>
      <c r="P790" s="86"/>
      <c r="Q790" s="86"/>
      <c r="R790" s="81" t="s">
        <v>647</v>
      </c>
      <c r="S790" s="83" t="s">
        <v>647</v>
      </c>
      <c r="T790" s="84"/>
      <c r="U790" s="89" t="s">
        <v>592</v>
      </c>
      <c r="V790" s="84"/>
    </row>
    <row r="791" spans="1:22">
      <c r="A791" s="84"/>
      <c r="B791" s="84"/>
      <c r="C791" s="85"/>
      <c r="D791" s="86"/>
      <c r="E791" s="86"/>
      <c r="F791" s="86"/>
      <c r="G791" s="86"/>
      <c r="H791" s="86"/>
      <c r="I791" s="86"/>
      <c r="J791" s="91" t="s">
        <v>647</v>
      </c>
      <c r="K791" s="81" t="s">
        <v>647</v>
      </c>
      <c r="L791" s="88"/>
      <c r="M791" s="86"/>
      <c r="N791" s="86"/>
      <c r="O791" s="86"/>
      <c r="P791" s="86"/>
      <c r="Q791" s="86"/>
      <c r="R791" s="81" t="s">
        <v>647</v>
      </c>
      <c r="S791" s="83" t="s">
        <v>647</v>
      </c>
      <c r="T791" s="84"/>
      <c r="U791" s="89" t="s">
        <v>592</v>
      </c>
      <c r="V791" s="84"/>
    </row>
    <row r="792" spans="1:22">
      <c r="A792" s="84"/>
      <c r="B792" s="84"/>
      <c r="C792" s="85"/>
      <c r="D792" s="86"/>
      <c r="E792" s="86"/>
      <c r="F792" s="86"/>
      <c r="G792" s="86"/>
      <c r="H792" s="86"/>
      <c r="I792" s="86"/>
      <c r="J792" s="91" t="s">
        <v>647</v>
      </c>
      <c r="K792" s="81" t="s">
        <v>647</v>
      </c>
      <c r="L792" s="88"/>
      <c r="M792" s="86"/>
      <c r="N792" s="86"/>
      <c r="O792" s="86"/>
      <c r="P792" s="86"/>
      <c r="Q792" s="86"/>
      <c r="R792" s="81" t="s">
        <v>647</v>
      </c>
      <c r="S792" s="83" t="s">
        <v>647</v>
      </c>
      <c r="T792" s="84"/>
      <c r="U792" s="89" t="s">
        <v>592</v>
      </c>
      <c r="V792" s="84"/>
    </row>
    <row r="793" spans="1:22">
      <c r="A793" s="84"/>
      <c r="B793" s="84"/>
      <c r="C793" s="85"/>
      <c r="D793" s="86"/>
      <c r="E793" s="86"/>
      <c r="F793" s="86"/>
      <c r="G793" s="86"/>
      <c r="H793" s="86"/>
      <c r="I793" s="86"/>
      <c r="J793" s="91" t="s">
        <v>647</v>
      </c>
      <c r="K793" s="81" t="s">
        <v>647</v>
      </c>
      <c r="L793" s="88"/>
      <c r="M793" s="86"/>
      <c r="N793" s="86"/>
      <c r="O793" s="86"/>
      <c r="P793" s="86"/>
      <c r="Q793" s="86"/>
      <c r="R793" s="81" t="s">
        <v>647</v>
      </c>
      <c r="S793" s="83" t="s">
        <v>647</v>
      </c>
      <c r="T793" s="84"/>
      <c r="U793" s="89" t="s">
        <v>592</v>
      </c>
      <c r="V793" s="84"/>
    </row>
    <row r="794" spans="1:22">
      <c r="A794" s="84"/>
      <c r="B794" s="84"/>
      <c r="C794" s="85"/>
      <c r="D794" s="86"/>
      <c r="E794" s="86"/>
      <c r="F794" s="86"/>
      <c r="G794" s="86"/>
      <c r="H794" s="86"/>
      <c r="I794" s="86"/>
      <c r="J794" s="91" t="s">
        <v>647</v>
      </c>
      <c r="K794" s="81" t="s">
        <v>647</v>
      </c>
      <c r="L794" s="88"/>
      <c r="M794" s="86"/>
      <c r="N794" s="86"/>
      <c r="O794" s="86"/>
      <c r="P794" s="86"/>
      <c r="Q794" s="86"/>
      <c r="R794" s="81" t="s">
        <v>647</v>
      </c>
      <c r="S794" s="83" t="s">
        <v>647</v>
      </c>
      <c r="T794" s="84"/>
      <c r="U794" s="89" t="s">
        <v>592</v>
      </c>
      <c r="V794" s="84"/>
    </row>
    <row r="795" spans="1:22">
      <c r="A795" s="84"/>
      <c r="B795" s="84"/>
      <c r="C795" s="85"/>
      <c r="D795" s="86"/>
      <c r="E795" s="86"/>
      <c r="F795" s="86"/>
      <c r="G795" s="86"/>
      <c r="H795" s="86"/>
      <c r="I795" s="86"/>
      <c r="J795" s="91" t="s">
        <v>647</v>
      </c>
      <c r="K795" s="81" t="s">
        <v>647</v>
      </c>
      <c r="L795" s="88"/>
      <c r="M795" s="86"/>
      <c r="N795" s="86"/>
      <c r="O795" s="86"/>
      <c r="P795" s="86"/>
      <c r="Q795" s="86"/>
      <c r="R795" s="81" t="s">
        <v>647</v>
      </c>
      <c r="S795" s="83" t="s">
        <v>647</v>
      </c>
      <c r="T795" s="84"/>
      <c r="U795" s="89" t="s">
        <v>592</v>
      </c>
      <c r="V795" s="84"/>
    </row>
    <row r="796" spans="1:22">
      <c r="A796" s="84"/>
      <c r="B796" s="84"/>
      <c r="C796" s="85"/>
      <c r="D796" s="86"/>
      <c r="E796" s="86"/>
      <c r="F796" s="86"/>
      <c r="G796" s="86"/>
      <c r="H796" s="86"/>
      <c r="I796" s="86"/>
      <c r="J796" s="91" t="s">
        <v>647</v>
      </c>
      <c r="K796" s="81" t="s">
        <v>647</v>
      </c>
      <c r="L796" s="88"/>
      <c r="M796" s="86"/>
      <c r="N796" s="86"/>
      <c r="O796" s="86"/>
      <c r="P796" s="86"/>
      <c r="Q796" s="86"/>
      <c r="R796" s="81" t="s">
        <v>647</v>
      </c>
      <c r="S796" s="83" t="s">
        <v>647</v>
      </c>
      <c r="T796" s="84"/>
      <c r="U796" s="89" t="s">
        <v>592</v>
      </c>
      <c r="V796" s="84"/>
    </row>
    <row r="797" spans="1:22">
      <c r="A797" s="84"/>
      <c r="B797" s="84"/>
      <c r="C797" s="85"/>
      <c r="D797" s="86"/>
      <c r="E797" s="86"/>
      <c r="F797" s="86"/>
      <c r="G797" s="86"/>
      <c r="H797" s="86"/>
      <c r="I797" s="86"/>
      <c r="J797" s="91" t="s">
        <v>647</v>
      </c>
      <c r="K797" s="81" t="s">
        <v>647</v>
      </c>
      <c r="L797" s="88"/>
      <c r="M797" s="86"/>
      <c r="N797" s="86"/>
      <c r="O797" s="86"/>
      <c r="P797" s="86"/>
      <c r="Q797" s="86"/>
      <c r="R797" s="81" t="s">
        <v>647</v>
      </c>
      <c r="S797" s="83" t="s">
        <v>647</v>
      </c>
      <c r="T797" s="84"/>
      <c r="U797" s="89" t="s">
        <v>592</v>
      </c>
      <c r="V797" s="84"/>
    </row>
    <row r="798" spans="1:22">
      <c r="A798" s="84"/>
      <c r="B798" s="84"/>
      <c r="C798" s="85"/>
      <c r="D798" s="86"/>
      <c r="E798" s="86"/>
      <c r="F798" s="86"/>
      <c r="G798" s="86"/>
      <c r="H798" s="86"/>
      <c r="I798" s="86"/>
      <c r="J798" s="91" t="s">
        <v>647</v>
      </c>
      <c r="K798" s="81" t="s">
        <v>647</v>
      </c>
      <c r="L798" s="88"/>
      <c r="M798" s="86"/>
      <c r="N798" s="86"/>
      <c r="O798" s="86"/>
      <c r="P798" s="86"/>
      <c r="Q798" s="86"/>
      <c r="R798" s="81" t="s">
        <v>647</v>
      </c>
      <c r="S798" s="83" t="s">
        <v>647</v>
      </c>
      <c r="T798" s="84"/>
      <c r="U798" s="89" t="s">
        <v>592</v>
      </c>
      <c r="V798" s="84"/>
    </row>
    <row r="799" spans="1:22">
      <c r="A799" s="84"/>
      <c r="B799" s="84"/>
      <c r="C799" s="85"/>
      <c r="D799" s="86"/>
      <c r="E799" s="86"/>
      <c r="F799" s="86"/>
      <c r="G799" s="86"/>
      <c r="H799" s="86"/>
      <c r="I799" s="86"/>
      <c r="J799" s="91" t="s">
        <v>647</v>
      </c>
      <c r="K799" s="81" t="s">
        <v>647</v>
      </c>
      <c r="L799" s="88"/>
      <c r="M799" s="86"/>
      <c r="N799" s="86"/>
      <c r="O799" s="86"/>
      <c r="P799" s="86"/>
      <c r="Q799" s="86"/>
      <c r="R799" s="81" t="s">
        <v>647</v>
      </c>
      <c r="S799" s="83" t="s">
        <v>647</v>
      </c>
      <c r="T799" s="84"/>
      <c r="U799" s="89" t="s">
        <v>592</v>
      </c>
      <c r="V799" s="84"/>
    </row>
    <row r="800" spans="1:22">
      <c r="A800" s="84"/>
      <c r="B800" s="84"/>
      <c r="C800" s="85"/>
      <c r="D800" s="86"/>
      <c r="E800" s="86"/>
      <c r="F800" s="86"/>
      <c r="G800" s="86"/>
      <c r="H800" s="86"/>
      <c r="I800" s="86"/>
      <c r="J800" s="91" t="s">
        <v>647</v>
      </c>
      <c r="K800" s="81" t="s">
        <v>647</v>
      </c>
      <c r="L800" s="88"/>
      <c r="M800" s="86"/>
      <c r="N800" s="86"/>
      <c r="O800" s="86"/>
      <c r="P800" s="86"/>
      <c r="Q800" s="86"/>
      <c r="R800" s="81" t="s">
        <v>647</v>
      </c>
      <c r="S800" s="83" t="s">
        <v>647</v>
      </c>
      <c r="T800" s="84"/>
      <c r="U800" s="89" t="s">
        <v>592</v>
      </c>
      <c r="V800" s="84"/>
    </row>
    <row r="801" spans="1:22">
      <c r="A801" s="84"/>
      <c r="B801" s="84"/>
      <c r="C801" s="85"/>
      <c r="D801" s="86"/>
      <c r="E801" s="86"/>
      <c r="F801" s="86"/>
      <c r="G801" s="86"/>
      <c r="H801" s="86"/>
      <c r="I801" s="86"/>
      <c r="J801" s="91" t="s">
        <v>647</v>
      </c>
      <c r="K801" s="81" t="s">
        <v>647</v>
      </c>
      <c r="L801" s="88"/>
      <c r="M801" s="86"/>
      <c r="N801" s="86"/>
      <c r="O801" s="86"/>
      <c r="P801" s="86"/>
      <c r="Q801" s="86"/>
      <c r="R801" s="81" t="s">
        <v>647</v>
      </c>
      <c r="S801" s="83" t="s">
        <v>647</v>
      </c>
      <c r="T801" s="84"/>
      <c r="U801" s="89" t="s">
        <v>592</v>
      </c>
      <c r="V801" s="84"/>
    </row>
    <row r="802" spans="1:22">
      <c r="A802" s="84"/>
      <c r="B802" s="84"/>
      <c r="C802" s="85"/>
      <c r="D802" s="86"/>
      <c r="E802" s="86"/>
      <c r="F802" s="86"/>
      <c r="G802" s="86"/>
      <c r="H802" s="86"/>
      <c r="I802" s="86"/>
      <c r="J802" s="91" t="s">
        <v>647</v>
      </c>
      <c r="K802" s="81" t="s">
        <v>647</v>
      </c>
      <c r="L802" s="88"/>
      <c r="M802" s="86"/>
      <c r="N802" s="86"/>
      <c r="O802" s="86"/>
      <c r="P802" s="86"/>
      <c r="Q802" s="86"/>
      <c r="R802" s="81" t="s">
        <v>647</v>
      </c>
      <c r="S802" s="83" t="s">
        <v>647</v>
      </c>
      <c r="T802" s="84"/>
      <c r="U802" s="89" t="s">
        <v>592</v>
      </c>
      <c r="V802" s="84"/>
    </row>
    <row r="803" spans="1:22">
      <c r="A803" s="84"/>
      <c r="B803" s="84"/>
      <c r="C803" s="85"/>
      <c r="D803" s="86"/>
      <c r="E803" s="86"/>
      <c r="F803" s="86"/>
      <c r="G803" s="86"/>
      <c r="H803" s="86"/>
      <c r="I803" s="86"/>
      <c r="J803" s="91" t="s">
        <v>647</v>
      </c>
      <c r="K803" s="81" t="s">
        <v>647</v>
      </c>
      <c r="L803" s="88"/>
      <c r="M803" s="86"/>
      <c r="N803" s="86"/>
      <c r="O803" s="86"/>
      <c r="P803" s="86"/>
      <c r="Q803" s="86"/>
      <c r="R803" s="81" t="s">
        <v>647</v>
      </c>
      <c r="S803" s="83" t="s">
        <v>647</v>
      </c>
      <c r="T803" s="84"/>
      <c r="U803" s="89" t="s">
        <v>592</v>
      </c>
      <c r="V803" s="84"/>
    </row>
    <row r="804" spans="1:22">
      <c r="A804" s="84"/>
      <c r="B804" s="84"/>
      <c r="C804" s="85"/>
      <c r="D804" s="86"/>
      <c r="E804" s="86"/>
      <c r="F804" s="86"/>
      <c r="G804" s="86"/>
      <c r="H804" s="86"/>
      <c r="I804" s="86"/>
      <c r="J804" s="91" t="s">
        <v>647</v>
      </c>
      <c r="K804" s="81" t="s">
        <v>647</v>
      </c>
      <c r="L804" s="88"/>
      <c r="M804" s="86"/>
      <c r="N804" s="86"/>
      <c r="O804" s="86"/>
      <c r="P804" s="86"/>
      <c r="Q804" s="86"/>
      <c r="R804" s="81" t="s">
        <v>647</v>
      </c>
      <c r="S804" s="83" t="s">
        <v>647</v>
      </c>
      <c r="T804" s="84"/>
      <c r="U804" s="89" t="s">
        <v>592</v>
      </c>
      <c r="V804" s="84"/>
    </row>
    <row r="805" spans="1:22">
      <c r="A805" s="84"/>
      <c r="B805" s="84"/>
      <c r="C805" s="85"/>
      <c r="D805" s="86"/>
      <c r="E805" s="86"/>
      <c r="F805" s="86"/>
      <c r="G805" s="86"/>
      <c r="H805" s="86"/>
      <c r="I805" s="86"/>
      <c r="J805" s="91" t="s">
        <v>647</v>
      </c>
      <c r="K805" s="81" t="s">
        <v>647</v>
      </c>
      <c r="L805" s="88"/>
      <c r="M805" s="86"/>
      <c r="N805" s="86"/>
      <c r="O805" s="86"/>
      <c r="P805" s="86"/>
      <c r="Q805" s="86"/>
      <c r="R805" s="81" t="s">
        <v>647</v>
      </c>
      <c r="S805" s="83" t="s">
        <v>647</v>
      </c>
      <c r="T805" s="84"/>
      <c r="U805" s="89" t="s">
        <v>592</v>
      </c>
      <c r="V805" s="84"/>
    </row>
    <row r="806" spans="1:22">
      <c r="A806" s="84"/>
      <c r="B806" s="84"/>
      <c r="C806" s="85"/>
      <c r="D806" s="86"/>
      <c r="E806" s="86"/>
      <c r="F806" s="86"/>
      <c r="G806" s="86"/>
      <c r="H806" s="86"/>
      <c r="I806" s="86"/>
      <c r="J806" s="91" t="s">
        <v>647</v>
      </c>
      <c r="K806" s="81" t="s">
        <v>647</v>
      </c>
      <c r="L806" s="88"/>
      <c r="M806" s="86"/>
      <c r="N806" s="86"/>
      <c r="O806" s="86"/>
      <c r="P806" s="86"/>
      <c r="Q806" s="86"/>
      <c r="R806" s="81" t="s">
        <v>647</v>
      </c>
      <c r="S806" s="83" t="s">
        <v>647</v>
      </c>
      <c r="T806" s="84"/>
      <c r="U806" s="89" t="s">
        <v>592</v>
      </c>
      <c r="V806" s="84"/>
    </row>
    <row r="807" spans="1:22">
      <c r="A807" s="84"/>
      <c r="B807" s="84"/>
      <c r="C807" s="85"/>
      <c r="D807" s="86"/>
      <c r="E807" s="86"/>
      <c r="F807" s="86"/>
      <c r="G807" s="86"/>
      <c r="H807" s="86"/>
      <c r="I807" s="86"/>
      <c r="J807" s="91" t="s">
        <v>647</v>
      </c>
      <c r="K807" s="81" t="s">
        <v>647</v>
      </c>
      <c r="L807" s="88"/>
      <c r="M807" s="86"/>
      <c r="N807" s="86"/>
      <c r="O807" s="86"/>
      <c r="P807" s="86"/>
      <c r="Q807" s="86"/>
      <c r="R807" s="81" t="s">
        <v>647</v>
      </c>
      <c r="S807" s="83" t="s">
        <v>647</v>
      </c>
      <c r="T807" s="84"/>
      <c r="U807" s="89" t="s">
        <v>592</v>
      </c>
      <c r="V807" s="84"/>
    </row>
    <row r="808" spans="1:22">
      <c r="A808" s="84"/>
      <c r="B808" s="84"/>
      <c r="C808" s="85"/>
      <c r="D808" s="86"/>
      <c r="E808" s="86"/>
      <c r="F808" s="86"/>
      <c r="G808" s="86"/>
      <c r="H808" s="86"/>
      <c r="I808" s="86"/>
      <c r="J808" s="91" t="s">
        <v>647</v>
      </c>
      <c r="K808" s="81" t="s">
        <v>647</v>
      </c>
      <c r="L808" s="88"/>
      <c r="M808" s="86"/>
      <c r="N808" s="86"/>
      <c r="O808" s="86"/>
      <c r="P808" s="86"/>
      <c r="Q808" s="86"/>
      <c r="R808" s="81" t="s">
        <v>647</v>
      </c>
      <c r="S808" s="83" t="s">
        <v>647</v>
      </c>
      <c r="T808" s="84"/>
      <c r="U808" s="89" t="s">
        <v>592</v>
      </c>
      <c r="V808" s="84"/>
    </row>
    <row r="809" spans="1:22">
      <c r="A809" s="84"/>
      <c r="B809" s="84"/>
      <c r="C809" s="85"/>
      <c r="D809" s="86"/>
      <c r="E809" s="86"/>
      <c r="F809" s="86"/>
      <c r="G809" s="86"/>
      <c r="H809" s="86"/>
      <c r="I809" s="86"/>
      <c r="J809" s="91" t="s">
        <v>647</v>
      </c>
      <c r="K809" s="81" t="s">
        <v>647</v>
      </c>
      <c r="L809" s="88"/>
      <c r="M809" s="86"/>
      <c r="N809" s="86"/>
      <c r="O809" s="86"/>
      <c r="P809" s="86"/>
      <c r="Q809" s="86"/>
      <c r="R809" s="81" t="s">
        <v>647</v>
      </c>
      <c r="S809" s="83" t="s">
        <v>647</v>
      </c>
      <c r="T809" s="84"/>
      <c r="U809" s="89" t="s">
        <v>592</v>
      </c>
      <c r="V809" s="84"/>
    </row>
    <row r="810" spans="1:22">
      <c r="A810" s="84"/>
      <c r="B810" s="84"/>
      <c r="C810" s="85"/>
      <c r="D810" s="86"/>
      <c r="E810" s="86"/>
      <c r="F810" s="86"/>
      <c r="G810" s="86"/>
      <c r="H810" s="86"/>
      <c r="I810" s="86"/>
      <c r="J810" s="91" t="s">
        <v>647</v>
      </c>
      <c r="K810" s="81" t="s">
        <v>647</v>
      </c>
      <c r="L810" s="88"/>
      <c r="M810" s="86"/>
      <c r="N810" s="86"/>
      <c r="O810" s="86"/>
      <c r="P810" s="86"/>
      <c r="Q810" s="86"/>
      <c r="R810" s="81" t="s">
        <v>647</v>
      </c>
      <c r="S810" s="83" t="s">
        <v>647</v>
      </c>
      <c r="T810" s="84"/>
      <c r="U810" s="89" t="s">
        <v>592</v>
      </c>
      <c r="V810" s="84"/>
    </row>
    <row r="811" spans="1:22">
      <c r="A811" s="84"/>
      <c r="B811" s="84"/>
      <c r="C811" s="85"/>
      <c r="D811" s="86"/>
      <c r="E811" s="86"/>
      <c r="F811" s="86"/>
      <c r="G811" s="86"/>
      <c r="H811" s="86"/>
      <c r="I811" s="86"/>
      <c r="J811" s="91" t="s">
        <v>647</v>
      </c>
      <c r="K811" s="81" t="s">
        <v>647</v>
      </c>
      <c r="L811" s="88"/>
      <c r="M811" s="86"/>
      <c r="N811" s="86"/>
      <c r="O811" s="86"/>
      <c r="P811" s="86"/>
      <c r="Q811" s="86"/>
      <c r="R811" s="81" t="s">
        <v>647</v>
      </c>
      <c r="S811" s="83" t="s">
        <v>647</v>
      </c>
      <c r="T811" s="84"/>
      <c r="U811" s="89" t="s">
        <v>592</v>
      </c>
      <c r="V811" s="84"/>
    </row>
    <row r="812" spans="1:22">
      <c r="A812" s="84"/>
      <c r="B812" s="84"/>
      <c r="C812" s="85"/>
      <c r="D812" s="86"/>
      <c r="E812" s="86"/>
      <c r="F812" s="86"/>
      <c r="G812" s="86"/>
      <c r="H812" s="86"/>
      <c r="I812" s="86"/>
      <c r="J812" s="91" t="s">
        <v>647</v>
      </c>
      <c r="K812" s="81" t="s">
        <v>647</v>
      </c>
      <c r="L812" s="88"/>
      <c r="M812" s="86"/>
      <c r="N812" s="86"/>
      <c r="O812" s="86"/>
      <c r="P812" s="86"/>
      <c r="Q812" s="86"/>
      <c r="R812" s="81" t="s">
        <v>647</v>
      </c>
      <c r="S812" s="83" t="s">
        <v>647</v>
      </c>
      <c r="T812" s="84"/>
      <c r="U812" s="89" t="s">
        <v>592</v>
      </c>
      <c r="V812" s="84"/>
    </row>
    <row r="813" spans="1:22">
      <c r="A813" s="84"/>
      <c r="B813" s="84"/>
      <c r="C813" s="85"/>
      <c r="D813" s="86"/>
      <c r="E813" s="86"/>
      <c r="F813" s="86"/>
      <c r="G813" s="86"/>
      <c r="H813" s="86"/>
      <c r="I813" s="86"/>
      <c r="J813" s="91" t="s">
        <v>647</v>
      </c>
      <c r="K813" s="81" t="s">
        <v>647</v>
      </c>
      <c r="L813" s="88"/>
      <c r="M813" s="86"/>
      <c r="N813" s="86"/>
      <c r="O813" s="86"/>
      <c r="P813" s="86"/>
      <c r="Q813" s="86"/>
      <c r="R813" s="81" t="s">
        <v>647</v>
      </c>
      <c r="S813" s="83" t="s">
        <v>647</v>
      </c>
      <c r="T813" s="84"/>
      <c r="U813" s="89" t="s">
        <v>592</v>
      </c>
      <c r="V813" s="84"/>
    </row>
    <row r="814" spans="1:22">
      <c r="A814" s="84"/>
      <c r="B814" s="84"/>
      <c r="C814" s="85"/>
      <c r="D814" s="86"/>
      <c r="E814" s="86"/>
      <c r="F814" s="86"/>
      <c r="G814" s="86"/>
      <c r="H814" s="86"/>
      <c r="I814" s="86"/>
      <c r="J814" s="91" t="s">
        <v>647</v>
      </c>
      <c r="K814" s="81" t="s">
        <v>647</v>
      </c>
      <c r="L814" s="88"/>
      <c r="M814" s="86"/>
      <c r="N814" s="86"/>
      <c r="O814" s="86"/>
      <c r="P814" s="86"/>
      <c r="Q814" s="86"/>
      <c r="R814" s="81" t="s">
        <v>647</v>
      </c>
      <c r="S814" s="83" t="s">
        <v>647</v>
      </c>
      <c r="T814" s="84"/>
      <c r="U814" s="89" t="s">
        <v>592</v>
      </c>
      <c r="V814" s="84"/>
    </row>
    <row r="815" spans="1:22">
      <c r="A815" s="84"/>
      <c r="B815" s="84"/>
      <c r="C815" s="85"/>
      <c r="D815" s="86"/>
      <c r="E815" s="86"/>
      <c r="F815" s="86"/>
      <c r="G815" s="86"/>
      <c r="H815" s="86"/>
      <c r="I815" s="86"/>
      <c r="J815" s="91" t="s">
        <v>647</v>
      </c>
      <c r="K815" s="81" t="s">
        <v>647</v>
      </c>
      <c r="L815" s="88"/>
      <c r="M815" s="86"/>
      <c r="N815" s="86"/>
      <c r="O815" s="86"/>
      <c r="P815" s="86"/>
      <c r="Q815" s="86"/>
      <c r="R815" s="81" t="s">
        <v>647</v>
      </c>
      <c r="S815" s="83" t="s">
        <v>647</v>
      </c>
      <c r="T815" s="84"/>
      <c r="U815" s="89" t="s">
        <v>592</v>
      </c>
      <c r="V815" s="84"/>
    </row>
    <row r="816" spans="1:22">
      <c r="A816" s="84"/>
      <c r="B816" s="84"/>
      <c r="C816" s="85"/>
      <c r="D816" s="86"/>
      <c r="E816" s="86"/>
      <c r="F816" s="86"/>
      <c r="G816" s="86"/>
      <c r="H816" s="86"/>
      <c r="I816" s="86"/>
      <c r="J816" s="91" t="s">
        <v>647</v>
      </c>
      <c r="K816" s="81" t="s">
        <v>647</v>
      </c>
      <c r="L816" s="88"/>
      <c r="M816" s="86"/>
      <c r="N816" s="86"/>
      <c r="O816" s="86"/>
      <c r="P816" s="86"/>
      <c r="Q816" s="86"/>
      <c r="R816" s="81" t="s">
        <v>647</v>
      </c>
      <c r="S816" s="83" t="s">
        <v>647</v>
      </c>
      <c r="T816" s="84"/>
      <c r="U816" s="89" t="s">
        <v>592</v>
      </c>
      <c r="V816" s="84"/>
    </row>
    <row r="817" spans="1:22">
      <c r="A817" s="84"/>
      <c r="B817" s="84"/>
      <c r="C817" s="85"/>
      <c r="D817" s="86"/>
      <c r="E817" s="86"/>
      <c r="F817" s="86"/>
      <c r="G817" s="86"/>
      <c r="H817" s="86"/>
      <c r="I817" s="86"/>
      <c r="J817" s="91" t="s">
        <v>647</v>
      </c>
      <c r="K817" s="81" t="s">
        <v>647</v>
      </c>
      <c r="L817" s="88"/>
      <c r="M817" s="86"/>
      <c r="N817" s="86"/>
      <c r="O817" s="86"/>
      <c r="P817" s="86"/>
      <c r="Q817" s="86"/>
      <c r="R817" s="81" t="s">
        <v>647</v>
      </c>
      <c r="S817" s="83" t="s">
        <v>647</v>
      </c>
      <c r="T817" s="84"/>
      <c r="U817" s="89" t="s">
        <v>592</v>
      </c>
      <c r="V817" s="84"/>
    </row>
    <row r="818" spans="1:22">
      <c r="A818" s="84"/>
      <c r="B818" s="84"/>
      <c r="C818" s="85"/>
      <c r="D818" s="86"/>
      <c r="E818" s="86"/>
      <c r="F818" s="86"/>
      <c r="G818" s="86"/>
      <c r="H818" s="86"/>
      <c r="I818" s="86"/>
      <c r="J818" s="91" t="s">
        <v>647</v>
      </c>
      <c r="K818" s="81" t="s">
        <v>647</v>
      </c>
      <c r="L818" s="88"/>
      <c r="M818" s="86"/>
      <c r="N818" s="86"/>
      <c r="O818" s="86"/>
      <c r="P818" s="86"/>
      <c r="Q818" s="86"/>
      <c r="R818" s="81" t="s">
        <v>647</v>
      </c>
      <c r="S818" s="83" t="s">
        <v>647</v>
      </c>
      <c r="T818" s="84"/>
      <c r="U818" s="89" t="s">
        <v>592</v>
      </c>
      <c r="V818" s="84"/>
    </row>
    <row r="819" spans="1:22">
      <c r="A819" s="84"/>
      <c r="B819" s="84"/>
      <c r="C819" s="85"/>
      <c r="D819" s="86"/>
      <c r="E819" s="86"/>
      <c r="F819" s="86"/>
      <c r="G819" s="86"/>
      <c r="H819" s="86"/>
      <c r="I819" s="86"/>
      <c r="J819" s="91" t="s">
        <v>647</v>
      </c>
      <c r="K819" s="81" t="s">
        <v>647</v>
      </c>
      <c r="L819" s="88"/>
      <c r="M819" s="86"/>
      <c r="N819" s="86"/>
      <c r="O819" s="86"/>
      <c r="P819" s="86"/>
      <c r="Q819" s="86"/>
      <c r="R819" s="81" t="s">
        <v>647</v>
      </c>
      <c r="S819" s="83" t="s">
        <v>647</v>
      </c>
      <c r="T819" s="84"/>
      <c r="U819" s="89" t="s">
        <v>592</v>
      </c>
      <c r="V819" s="84"/>
    </row>
    <row r="820" spans="1:22">
      <c r="A820" s="84"/>
      <c r="B820" s="84"/>
      <c r="C820" s="85"/>
      <c r="D820" s="86"/>
      <c r="E820" s="86"/>
      <c r="F820" s="86"/>
      <c r="G820" s="86"/>
      <c r="H820" s="86"/>
      <c r="I820" s="86"/>
      <c r="J820" s="91" t="s">
        <v>647</v>
      </c>
      <c r="K820" s="81" t="s">
        <v>647</v>
      </c>
      <c r="L820" s="88"/>
      <c r="M820" s="86"/>
      <c r="N820" s="86"/>
      <c r="O820" s="86"/>
      <c r="P820" s="86"/>
      <c r="Q820" s="86"/>
      <c r="R820" s="81" t="s">
        <v>647</v>
      </c>
      <c r="S820" s="83" t="s">
        <v>647</v>
      </c>
      <c r="T820" s="84"/>
      <c r="U820" s="89" t="s">
        <v>592</v>
      </c>
      <c r="V820" s="84"/>
    </row>
    <row r="821" spans="1:22">
      <c r="A821" s="84"/>
      <c r="B821" s="84"/>
      <c r="C821" s="85"/>
      <c r="D821" s="86"/>
      <c r="E821" s="86"/>
      <c r="F821" s="86"/>
      <c r="G821" s="86"/>
      <c r="H821" s="86"/>
      <c r="I821" s="86"/>
      <c r="J821" s="91" t="s">
        <v>647</v>
      </c>
      <c r="K821" s="81" t="s">
        <v>647</v>
      </c>
      <c r="L821" s="88"/>
      <c r="M821" s="86"/>
      <c r="N821" s="86"/>
      <c r="O821" s="86"/>
      <c r="P821" s="86"/>
      <c r="Q821" s="86"/>
      <c r="R821" s="81" t="s">
        <v>647</v>
      </c>
      <c r="S821" s="83" t="s">
        <v>647</v>
      </c>
      <c r="T821" s="84"/>
      <c r="U821" s="89" t="s">
        <v>592</v>
      </c>
      <c r="V821" s="84"/>
    </row>
    <row r="822" spans="1:22">
      <c r="A822" s="84"/>
      <c r="B822" s="84"/>
      <c r="C822" s="85"/>
      <c r="D822" s="86"/>
      <c r="E822" s="86"/>
      <c r="F822" s="86"/>
      <c r="G822" s="86"/>
      <c r="H822" s="86"/>
      <c r="I822" s="86"/>
      <c r="J822" s="91" t="s">
        <v>647</v>
      </c>
      <c r="K822" s="81" t="s">
        <v>647</v>
      </c>
      <c r="L822" s="88"/>
      <c r="M822" s="86"/>
      <c r="N822" s="86"/>
      <c r="O822" s="86"/>
      <c r="P822" s="86"/>
      <c r="Q822" s="86"/>
      <c r="R822" s="81" t="s">
        <v>647</v>
      </c>
      <c r="S822" s="83" t="s">
        <v>647</v>
      </c>
      <c r="T822" s="84"/>
      <c r="U822" s="89" t="s">
        <v>592</v>
      </c>
      <c r="V822" s="84"/>
    </row>
    <row r="823" spans="1:22">
      <c r="A823" s="84"/>
      <c r="B823" s="84"/>
      <c r="C823" s="85"/>
      <c r="D823" s="86"/>
      <c r="E823" s="86"/>
      <c r="F823" s="86"/>
      <c r="G823" s="86"/>
      <c r="H823" s="86"/>
      <c r="I823" s="86"/>
      <c r="J823" s="91" t="s">
        <v>647</v>
      </c>
      <c r="K823" s="81" t="s">
        <v>647</v>
      </c>
      <c r="L823" s="88"/>
      <c r="M823" s="86"/>
      <c r="N823" s="86"/>
      <c r="O823" s="86"/>
      <c r="P823" s="86"/>
      <c r="Q823" s="86"/>
      <c r="R823" s="81" t="s">
        <v>647</v>
      </c>
      <c r="S823" s="83" t="s">
        <v>647</v>
      </c>
      <c r="T823" s="84"/>
      <c r="U823" s="89" t="s">
        <v>592</v>
      </c>
      <c r="V823" s="84"/>
    </row>
    <row r="824" spans="1:22">
      <c r="A824" s="84"/>
      <c r="B824" s="84"/>
      <c r="C824" s="85"/>
      <c r="D824" s="86"/>
      <c r="E824" s="86"/>
      <c r="F824" s="86"/>
      <c r="G824" s="86"/>
      <c r="H824" s="86"/>
      <c r="I824" s="86"/>
      <c r="J824" s="91" t="s">
        <v>647</v>
      </c>
      <c r="K824" s="81" t="s">
        <v>647</v>
      </c>
      <c r="L824" s="88"/>
      <c r="M824" s="86"/>
      <c r="N824" s="86"/>
      <c r="O824" s="86"/>
      <c r="P824" s="86"/>
      <c r="Q824" s="86"/>
      <c r="R824" s="81" t="s">
        <v>647</v>
      </c>
      <c r="S824" s="83" t="s">
        <v>647</v>
      </c>
      <c r="T824" s="84"/>
      <c r="U824" s="89" t="s">
        <v>592</v>
      </c>
      <c r="V824" s="84"/>
    </row>
    <row r="825" spans="1:22">
      <c r="A825" s="84"/>
      <c r="B825" s="84"/>
      <c r="C825" s="85"/>
      <c r="D825" s="86"/>
      <c r="E825" s="86"/>
      <c r="F825" s="86"/>
      <c r="G825" s="86"/>
      <c r="H825" s="86"/>
      <c r="I825" s="86"/>
      <c r="J825" s="91" t="s">
        <v>647</v>
      </c>
      <c r="K825" s="81" t="s">
        <v>647</v>
      </c>
      <c r="L825" s="88"/>
      <c r="M825" s="86"/>
      <c r="N825" s="86"/>
      <c r="O825" s="86"/>
      <c r="P825" s="86"/>
      <c r="Q825" s="86"/>
      <c r="R825" s="81" t="s">
        <v>647</v>
      </c>
      <c r="S825" s="83" t="s">
        <v>647</v>
      </c>
      <c r="T825" s="84"/>
      <c r="U825" s="89" t="s">
        <v>592</v>
      </c>
      <c r="V825" s="84"/>
    </row>
    <row r="826" spans="1:22">
      <c r="A826" s="84"/>
      <c r="B826" s="84"/>
      <c r="C826" s="85"/>
      <c r="D826" s="86"/>
      <c r="E826" s="86"/>
      <c r="F826" s="86"/>
      <c r="G826" s="86"/>
      <c r="H826" s="86"/>
      <c r="I826" s="86"/>
      <c r="J826" s="91" t="s">
        <v>647</v>
      </c>
      <c r="K826" s="81" t="s">
        <v>647</v>
      </c>
      <c r="L826" s="88"/>
      <c r="M826" s="86"/>
      <c r="N826" s="86"/>
      <c r="O826" s="86"/>
      <c r="P826" s="86"/>
      <c r="Q826" s="86"/>
      <c r="R826" s="81" t="s">
        <v>647</v>
      </c>
      <c r="S826" s="83" t="s">
        <v>647</v>
      </c>
      <c r="T826" s="84"/>
      <c r="U826" s="89" t="s">
        <v>592</v>
      </c>
      <c r="V826" s="84"/>
    </row>
    <row r="827" spans="1:22">
      <c r="A827" s="84"/>
      <c r="B827" s="84"/>
      <c r="C827" s="85"/>
      <c r="D827" s="86"/>
      <c r="E827" s="86"/>
      <c r="F827" s="86"/>
      <c r="G827" s="86"/>
      <c r="H827" s="86"/>
      <c r="I827" s="86"/>
      <c r="J827" s="91" t="s">
        <v>647</v>
      </c>
      <c r="K827" s="81" t="s">
        <v>647</v>
      </c>
      <c r="L827" s="88"/>
      <c r="M827" s="86"/>
      <c r="N827" s="86"/>
      <c r="O827" s="86"/>
      <c r="P827" s="86"/>
      <c r="Q827" s="86"/>
      <c r="R827" s="81" t="s">
        <v>647</v>
      </c>
      <c r="S827" s="83" t="s">
        <v>647</v>
      </c>
      <c r="T827" s="84"/>
      <c r="U827" s="89" t="s">
        <v>592</v>
      </c>
      <c r="V827" s="84"/>
    </row>
    <row r="828" spans="1:22">
      <c r="A828" s="84"/>
      <c r="B828" s="84"/>
      <c r="C828" s="85"/>
      <c r="D828" s="86"/>
      <c r="E828" s="86"/>
      <c r="F828" s="86"/>
      <c r="G828" s="86"/>
      <c r="H828" s="86"/>
      <c r="I828" s="86"/>
      <c r="J828" s="91" t="s">
        <v>647</v>
      </c>
      <c r="K828" s="81" t="s">
        <v>647</v>
      </c>
      <c r="L828" s="88"/>
      <c r="M828" s="86"/>
      <c r="N828" s="86"/>
      <c r="O828" s="86"/>
      <c r="P828" s="86"/>
      <c r="Q828" s="86"/>
      <c r="R828" s="81" t="s">
        <v>647</v>
      </c>
      <c r="S828" s="83" t="s">
        <v>647</v>
      </c>
      <c r="T828" s="84"/>
      <c r="U828" s="89" t="s">
        <v>592</v>
      </c>
      <c r="V828" s="84"/>
    </row>
    <row r="829" spans="1:22">
      <c r="A829" s="84"/>
      <c r="B829" s="84"/>
      <c r="C829" s="85"/>
      <c r="D829" s="86"/>
      <c r="E829" s="86"/>
      <c r="F829" s="86"/>
      <c r="G829" s="86"/>
      <c r="H829" s="86"/>
      <c r="I829" s="86"/>
      <c r="J829" s="91" t="s">
        <v>647</v>
      </c>
      <c r="K829" s="81" t="s">
        <v>647</v>
      </c>
      <c r="L829" s="88"/>
      <c r="M829" s="86"/>
      <c r="N829" s="86"/>
      <c r="O829" s="86"/>
      <c r="P829" s="86"/>
      <c r="Q829" s="86"/>
      <c r="R829" s="81" t="s">
        <v>647</v>
      </c>
      <c r="S829" s="83" t="s">
        <v>647</v>
      </c>
      <c r="T829" s="84"/>
      <c r="U829" s="89" t="s">
        <v>592</v>
      </c>
      <c r="V829" s="84"/>
    </row>
    <row r="830" spans="1:22">
      <c r="A830" s="84"/>
      <c r="B830" s="84"/>
      <c r="C830" s="85"/>
      <c r="D830" s="86"/>
      <c r="E830" s="86"/>
      <c r="F830" s="86"/>
      <c r="G830" s="86"/>
      <c r="H830" s="86"/>
      <c r="I830" s="86"/>
      <c r="J830" s="91" t="s">
        <v>647</v>
      </c>
      <c r="K830" s="81" t="s">
        <v>647</v>
      </c>
      <c r="L830" s="88"/>
      <c r="M830" s="86"/>
      <c r="N830" s="86"/>
      <c r="O830" s="86"/>
      <c r="P830" s="86"/>
      <c r="Q830" s="86"/>
      <c r="R830" s="81" t="s">
        <v>647</v>
      </c>
      <c r="S830" s="83" t="s">
        <v>647</v>
      </c>
      <c r="T830" s="84"/>
      <c r="U830" s="89" t="s">
        <v>592</v>
      </c>
      <c r="V830" s="84"/>
    </row>
    <row r="831" spans="1:22">
      <c r="A831" s="84"/>
      <c r="B831" s="84"/>
      <c r="C831" s="85"/>
      <c r="D831" s="86"/>
      <c r="E831" s="86"/>
      <c r="F831" s="86"/>
      <c r="G831" s="86"/>
      <c r="H831" s="86"/>
      <c r="I831" s="86"/>
      <c r="J831" s="91" t="s">
        <v>647</v>
      </c>
      <c r="K831" s="81" t="s">
        <v>647</v>
      </c>
      <c r="L831" s="88"/>
      <c r="M831" s="86"/>
      <c r="N831" s="86"/>
      <c r="O831" s="86"/>
      <c r="P831" s="86"/>
      <c r="Q831" s="86"/>
      <c r="R831" s="81" t="s">
        <v>647</v>
      </c>
      <c r="S831" s="83" t="s">
        <v>647</v>
      </c>
      <c r="T831" s="84"/>
      <c r="U831" s="89" t="s">
        <v>592</v>
      </c>
      <c r="V831" s="84"/>
    </row>
    <row r="832" spans="1:22">
      <c r="A832" s="84"/>
      <c r="B832" s="84"/>
      <c r="C832" s="85"/>
      <c r="D832" s="86"/>
      <c r="E832" s="86"/>
      <c r="F832" s="86"/>
      <c r="G832" s="86"/>
      <c r="H832" s="86"/>
      <c r="I832" s="86"/>
      <c r="J832" s="91" t="s">
        <v>647</v>
      </c>
      <c r="K832" s="81" t="s">
        <v>647</v>
      </c>
      <c r="L832" s="88"/>
      <c r="M832" s="86"/>
      <c r="N832" s="86"/>
      <c r="O832" s="86"/>
      <c r="P832" s="86"/>
      <c r="Q832" s="86"/>
      <c r="R832" s="81" t="s">
        <v>647</v>
      </c>
      <c r="S832" s="83" t="s">
        <v>647</v>
      </c>
      <c r="T832" s="84"/>
      <c r="U832" s="89" t="s">
        <v>592</v>
      </c>
      <c r="V832" s="84"/>
    </row>
    <row r="833" spans="1:22">
      <c r="A833" s="84"/>
      <c r="B833" s="84"/>
      <c r="C833" s="85"/>
      <c r="D833" s="86"/>
      <c r="E833" s="86"/>
      <c r="F833" s="86"/>
      <c r="G833" s="86"/>
      <c r="H833" s="86"/>
      <c r="I833" s="86"/>
      <c r="J833" s="91" t="s">
        <v>647</v>
      </c>
      <c r="K833" s="81" t="s">
        <v>647</v>
      </c>
      <c r="L833" s="88"/>
      <c r="M833" s="86"/>
      <c r="N833" s="86"/>
      <c r="O833" s="86"/>
      <c r="P833" s="86"/>
      <c r="Q833" s="86"/>
      <c r="R833" s="81" t="s">
        <v>647</v>
      </c>
      <c r="S833" s="83" t="s">
        <v>647</v>
      </c>
      <c r="T833" s="84"/>
      <c r="U833" s="89" t="s">
        <v>592</v>
      </c>
      <c r="V833" s="84"/>
    </row>
    <row r="834" spans="1:22">
      <c r="A834" s="84"/>
      <c r="B834" s="84"/>
      <c r="C834" s="85"/>
      <c r="D834" s="86"/>
      <c r="E834" s="86"/>
      <c r="F834" s="86"/>
      <c r="G834" s="86"/>
      <c r="H834" s="86"/>
      <c r="I834" s="86"/>
      <c r="J834" s="91" t="s">
        <v>647</v>
      </c>
      <c r="K834" s="81" t="s">
        <v>647</v>
      </c>
      <c r="L834" s="88"/>
      <c r="M834" s="86"/>
      <c r="N834" s="86"/>
      <c r="O834" s="86"/>
      <c r="P834" s="86"/>
      <c r="Q834" s="86"/>
      <c r="R834" s="81" t="s">
        <v>647</v>
      </c>
      <c r="S834" s="83" t="s">
        <v>647</v>
      </c>
      <c r="T834" s="84"/>
      <c r="U834" s="89" t="s">
        <v>592</v>
      </c>
      <c r="V834" s="84"/>
    </row>
    <row r="835" spans="1:22">
      <c r="A835" s="84"/>
      <c r="B835" s="84"/>
      <c r="C835" s="85"/>
      <c r="D835" s="86"/>
      <c r="E835" s="86"/>
      <c r="F835" s="86"/>
      <c r="G835" s="86"/>
      <c r="H835" s="86"/>
      <c r="I835" s="86"/>
      <c r="J835" s="91" t="s">
        <v>647</v>
      </c>
      <c r="K835" s="81" t="s">
        <v>647</v>
      </c>
      <c r="L835" s="88"/>
      <c r="M835" s="86"/>
      <c r="N835" s="86"/>
      <c r="O835" s="86"/>
      <c r="P835" s="86"/>
      <c r="Q835" s="86"/>
      <c r="R835" s="81" t="s">
        <v>647</v>
      </c>
      <c r="S835" s="83" t="s">
        <v>647</v>
      </c>
      <c r="T835" s="84"/>
      <c r="U835" s="89" t="s">
        <v>592</v>
      </c>
      <c r="V835" s="84"/>
    </row>
    <row r="836" spans="1:22">
      <c r="A836" s="84"/>
      <c r="B836" s="84"/>
      <c r="C836" s="85"/>
      <c r="D836" s="86"/>
      <c r="E836" s="86"/>
      <c r="F836" s="86"/>
      <c r="G836" s="86"/>
      <c r="H836" s="86"/>
      <c r="I836" s="86"/>
      <c r="J836" s="91" t="s">
        <v>647</v>
      </c>
      <c r="K836" s="81" t="s">
        <v>647</v>
      </c>
      <c r="L836" s="88"/>
      <c r="M836" s="86"/>
      <c r="N836" s="86"/>
      <c r="O836" s="86"/>
      <c r="P836" s="86"/>
      <c r="Q836" s="86"/>
      <c r="R836" s="81" t="s">
        <v>647</v>
      </c>
      <c r="S836" s="83" t="s">
        <v>647</v>
      </c>
      <c r="T836" s="84"/>
      <c r="U836" s="89" t="s">
        <v>592</v>
      </c>
      <c r="V836" s="84"/>
    </row>
    <row r="837" spans="1:22">
      <c r="A837" s="84"/>
      <c r="B837" s="84"/>
      <c r="C837" s="85"/>
      <c r="D837" s="86"/>
      <c r="E837" s="86"/>
      <c r="F837" s="86"/>
      <c r="G837" s="86"/>
      <c r="H837" s="86"/>
      <c r="I837" s="86"/>
      <c r="J837" s="91" t="s">
        <v>647</v>
      </c>
      <c r="K837" s="81" t="s">
        <v>647</v>
      </c>
      <c r="L837" s="88"/>
      <c r="M837" s="86"/>
      <c r="N837" s="86"/>
      <c r="O837" s="86"/>
      <c r="P837" s="86"/>
      <c r="Q837" s="86"/>
      <c r="R837" s="81" t="s">
        <v>647</v>
      </c>
      <c r="S837" s="83" t="s">
        <v>647</v>
      </c>
      <c r="T837" s="84"/>
      <c r="U837" s="89" t="s">
        <v>592</v>
      </c>
      <c r="V837" s="84"/>
    </row>
    <row r="838" spans="1:22">
      <c r="A838" s="84"/>
      <c r="B838" s="84"/>
      <c r="C838" s="85"/>
      <c r="D838" s="86"/>
      <c r="E838" s="86"/>
      <c r="F838" s="86"/>
      <c r="G838" s="86"/>
      <c r="H838" s="86"/>
      <c r="I838" s="86"/>
      <c r="J838" s="91" t="s">
        <v>647</v>
      </c>
      <c r="K838" s="81" t="s">
        <v>647</v>
      </c>
      <c r="L838" s="88"/>
      <c r="M838" s="86"/>
      <c r="N838" s="86"/>
      <c r="O838" s="86"/>
      <c r="P838" s="86"/>
      <c r="Q838" s="86"/>
      <c r="R838" s="81" t="s">
        <v>647</v>
      </c>
      <c r="S838" s="83" t="s">
        <v>647</v>
      </c>
      <c r="T838" s="84"/>
      <c r="U838" s="89" t="s">
        <v>592</v>
      </c>
      <c r="V838" s="84"/>
    </row>
    <row r="839" spans="1:22">
      <c r="A839" s="84"/>
      <c r="B839" s="84"/>
      <c r="C839" s="85"/>
      <c r="D839" s="86"/>
      <c r="E839" s="86"/>
      <c r="F839" s="86"/>
      <c r="G839" s="86"/>
      <c r="H839" s="86"/>
      <c r="I839" s="86"/>
      <c r="J839" s="91" t="s">
        <v>647</v>
      </c>
      <c r="K839" s="81" t="s">
        <v>647</v>
      </c>
      <c r="L839" s="88"/>
      <c r="M839" s="86"/>
      <c r="N839" s="86"/>
      <c r="O839" s="86"/>
      <c r="P839" s="86"/>
      <c r="Q839" s="86"/>
      <c r="R839" s="81" t="s">
        <v>647</v>
      </c>
      <c r="S839" s="83" t="s">
        <v>647</v>
      </c>
      <c r="T839" s="84"/>
      <c r="U839" s="89" t="s">
        <v>592</v>
      </c>
      <c r="V839" s="84"/>
    </row>
    <row r="840" spans="1:22">
      <c r="A840" s="84"/>
      <c r="B840" s="84"/>
      <c r="C840" s="85"/>
      <c r="D840" s="86"/>
      <c r="E840" s="86"/>
      <c r="F840" s="86"/>
      <c r="G840" s="86"/>
      <c r="H840" s="86"/>
      <c r="I840" s="86"/>
      <c r="J840" s="91" t="s">
        <v>647</v>
      </c>
      <c r="K840" s="81" t="s">
        <v>647</v>
      </c>
      <c r="L840" s="88"/>
      <c r="M840" s="86"/>
      <c r="N840" s="86"/>
      <c r="O840" s="86"/>
      <c r="P840" s="86"/>
      <c r="Q840" s="86"/>
      <c r="R840" s="81" t="s">
        <v>647</v>
      </c>
      <c r="S840" s="83" t="s">
        <v>647</v>
      </c>
      <c r="T840" s="84"/>
      <c r="U840" s="89" t="s">
        <v>592</v>
      </c>
      <c r="V840" s="84"/>
    </row>
    <row r="841" spans="1:22">
      <c r="A841" s="84"/>
      <c r="B841" s="84"/>
      <c r="C841" s="85"/>
      <c r="D841" s="86"/>
      <c r="E841" s="86"/>
      <c r="F841" s="86"/>
      <c r="G841" s="86"/>
      <c r="H841" s="86"/>
      <c r="I841" s="86"/>
      <c r="J841" s="91" t="s">
        <v>647</v>
      </c>
      <c r="K841" s="81" t="s">
        <v>647</v>
      </c>
      <c r="L841" s="88"/>
      <c r="M841" s="86"/>
      <c r="N841" s="86"/>
      <c r="O841" s="86"/>
      <c r="P841" s="86"/>
      <c r="Q841" s="86"/>
      <c r="R841" s="81" t="s">
        <v>647</v>
      </c>
      <c r="S841" s="83" t="s">
        <v>647</v>
      </c>
      <c r="T841" s="84"/>
      <c r="U841" s="89" t="s">
        <v>592</v>
      </c>
      <c r="V841" s="84"/>
    </row>
    <row r="842" spans="1:22">
      <c r="A842" s="84"/>
      <c r="B842" s="84"/>
      <c r="C842" s="85"/>
      <c r="D842" s="86"/>
      <c r="E842" s="86"/>
      <c r="F842" s="86"/>
      <c r="G842" s="86"/>
      <c r="H842" s="86"/>
      <c r="I842" s="86"/>
      <c r="J842" s="91" t="s">
        <v>647</v>
      </c>
      <c r="K842" s="81" t="s">
        <v>647</v>
      </c>
      <c r="L842" s="88"/>
      <c r="M842" s="86"/>
      <c r="N842" s="86"/>
      <c r="O842" s="86"/>
      <c r="P842" s="86"/>
      <c r="Q842" s="86"/>
      <c r="R842" s="81" t="s">
        <v>647</v>
      </c>
      <c r="S842" s="83" t="s">
        <v>647</v>
      </c>
      <c r="T842" s="84"/>
      <c r="U842" s="89" t="s">
        <v>592</v>
      </c>
      <c r="V842" s="84"/>
    </row>
    <row r="843" spans="1:22">
      <c r="A843" s="84"/>
      <c r="B843" s="84"/>
      <c r="C843" s="85"/>
      <c r="D843" s="86"/>
      <c r="E843" s="86"/>
      <c r="F843" s="86"/>
      <c r="G843" s="86"/>
      <c r="H843" s="86"/>
      <c r="I843" s="86"/>
      <c r="J843" s="91" t="s">
        <v>647</v>
      </c>
      <c r="K843" s="81" t="s">
        <v>647</v>
      </c>
      <c r="L843" s="88"/>
      <c r="M843" s="86"/>
      <c r="N843" s="86"/>
      <c r="O843" s="86"/>
      <c r="P843" s="86"/>
      <c r="Q843" s="86"/>
      <c r="R843" s="81" t="s">
        <v>647</v>
      </c>
      <c r="S843" s="83" t="s">
        <v>647</v>
      </c>
      <c r="T843" s="84"/>
      <c r="U843" s="89" t="s">
        <v>592</v>
      </c>
      <c r="V843" s="84"/>
    </row>
    <row r="844" spans="1:22">
      <c r="A844" s="84"/>
      <c r="B844" s="84"/>
      <c r="C844" s="85"/>
      <c r="D844" s="86"/>
      <c r="E844" s="86"/>
      <c r="F844" s="86"/>
      <c r="G844" s="86"/>
      <c r="H844" s="86"/>
      <c r="I844" s="86"/>
      <c r="J844" s="91" t="s">
        <v>647</v>
      </c>
      <c r="K844" s="81" t="s">
        <v>647</v>
      </c>
      <c r="L844" s="88"/>
      <c r="M844" s="86"/>
      <c r="N844" s="86"/>
      <c r="O844" s="86"/>
      <c r="P844" s="86"/>
      <c r="Q844" s="86"/>
      <c r="R844" s="81" t="s">
        <v>647</v>
      </c>
      <c r="S844" s="83" t="s">
        <v>647</v>
      </c>
      <c r="T844" s="84"/>
      <c r="U844" s="89" t="s">
        <v>592</v>
      </c>
      <c r="V844" s="84"/>
    </row>
    <row r="845" spans="1:22">
      <c r="A845" s="84"/>
      <c r="B845" s="84"/>
      <c r="C845" s="85"/>
      <c r="D845" s="86"/>
      <c r="E845" s="86"/>
      <c r="F845" s="86"/>
      <c r="G845" s="86"/>
      <c r="H845" s="86"/>
      <c r="I845" s="86"/>
      <c r="J845" s="91" t="s">
        <v>647</v>
      </c>
      <c r="K845" s="81" t="s">
        <v>647</v>
      </c>
      <c r="L845" s="88"/>
      <c r="M845" s="86"/>
      <c r="N845" s="86"/>
      <c r="O845" s="86"/>
      <c r="P845" s="86"/>
      <c r="Q845" s="86"/>
      <c r="R845" s="81" t="s">
        <v>647</v>
      </c>
      <c r="S845" s="83" t="s">
        <v>647</v>
      </c>
      <c r="T845" s="84"/>
      <c r="U845" s="89" t="s">
        <v>592</v>
      </c>
      <c r="V845" s="84"/>
    </row>
    <row r="846" spans="1:22">
      <c r="A846" s="84"/>
      <c r="B846" s="84"/>
      <c r="C846" s="85"/>
      <c r="D846" s="86"/>
      <c r="E846" s="86"/>
      <c r="F846" s="86"/>
      <c r="G846" s="86"/>
      <c r="H846" s="86"/>
      <c r="I846" s="86"/>
      <c r="J846" s="91" t="s">
        <v>647</v>
      </c>
      <c r="K846" s="81" t="s">
        <v>647</v>
      </c>
      <c r="L846" s="88"/>
      <c r="M846" s="86"/>
      <c r="N846" s="86"/>
      <c r="O846" s="86"/>
      <c r="P846" s="86"/>
      <c r="Q846" s="86"/>
      <c r="R846" s="81" t="s">
        <v>647</v>
      </c>
      <c r="S846" s="83" t="s">
        <v>647</v>
      </c>
      <c r="T846" s="84"/>
      <c r="U846" s="89" t="s">
        <v>592</v>
      </c>
      <c r="V846" s="84"/>
    </row>
    <row r="847" spans="1:22">
      <c r="A847" s="84"/>
      <c r="B847" s="84"/>
      <c r="C847" s="85"/>
      <c r="D847" s="86"/>
      <c r="E847" s="86"/>
      <c r="F847" s="86"/>
      <c r="G847" s="86"/>
      <c r="H847" s="86"/>
      <c r="I847" s="86"/>
      <c r="J847" s="91" t="s">
        <v>647</v>
      </c>
      <c r="K847" s="81" t="s">
        <v>647</v>
      </c>
      <c r="L847" s="88"/>
      <c r="M847" s="86"/>
      <c r="N847" s="86"/>
      <c r="O847" s="86"/>
      <c r="P847" s="86"/>
      <c r="Q847" s="86"/>
      <c r="R847" s="81" t="s">
        <v>647</v>
      </c>
      <c r="S847" s="83" t="s">
        <v>647</v>
      </c>
      <c r="T847" s="84"/>
      <c r="U847" s="89" t="s">
        <v>592</v>
      </c>
      <c r="V847" s="84"/>
    </row>
    <row r="848" spans="1:22">
      <c r="A848" s="84"/>
      <c r="B848" s="84"/>
      <c r="C848" s="85"/>
      <c r="D848" s="86"/>
      <c r="E848" s="86"/>
      <c r="F848" s="86"/>
      <c r="G848" s="86"/>
      <c r="H848" s="86"/>
      <c r="I848" s="86"/>
      <c r="J848" s="91" t="s">
        <v>647</v>
      </c>
      <c r="K848" s="81" t="s">
        <v>647</v>
      </c>
      <c r="L848" s="88"/>
      <c r="M848" s="86"/>
      <c r="N848" s="86"/>
      <c r="O848" s="86"/>
      <c r="P848" s="86"/>
      <c r="Q848" s="86"/>
      <c r="R848" s="81" t="s">
        <v>647</v>
      </c>
      <c r="S848" s="83" t="s">
        <v>647</v>
      </c>
      <c r="T848" s="84"/>
      <c r="U848" s="89" t="s">
        <v>592</v>
      </c>
      <c r="V848" s="84"/>
    </row>
    <row r="849" spans="1:22">
      <c r="A849" s="84"/>
      <c r="B849" s="84"/>
      <c r="C849" s="85"/>
      <c r="D849" s="86"/>
      <c r="E849" s="86"/>
      <c r="F849" s="86"/>
      <c r="G849" s="86"/>
      <c r="H849" s="86"/>
      <c r="I849" s="86"/>
      <c r="J849" s="91" t="s">
        <v>647</v>
      </c>
      <c r="K849" s="81" t="s">
        <v>647</v>
      </c>
      <c r="L849" s="88"/>
      <c r="M849" s="86"/>
      <c r="N849" s="86"/>
      <c r="O849" s="86"/>
      <c r="P849" s="86"/>
      <c r="Q849" s="86"/>
      <c r="R849" s="81" t="s">
        <v>647</v>
      </c>
      <c r="S849" s="83" t="s">
        <v>647</v>
      </c>
      <c r="T849" s="84"/>
      <c r="U849" s="89" t="s">
        <v>592</v>
      </c>
      <c r="V849" s="84"/>
    </row>
    <row r="850" spans="1:22">
      <c r="A850" s="84"/>
      <c r="B850" s="84"/>
      <c r="C850" s="85"/>
      <c r="D850" s="86"/>
      <c r="E850" s="86"/>
      <c r="F850" s="86"/>
      <c r="G850" s="86"/>
      <c r="H850" s="86"/>
      <c r="I850" s="86"/>
      <c r="J850" s="91" t="s">
        <v>647</v>
      </c>
      <c r="K850" s="81" t="s">
        <v>647</v>
      </c>
      <c r="L850" s="88"/>
      <c r="M850" s="86"/>
      <c r="N850" s="86"/>
      <c r="O850" s="86"/>
      <c r="P850" s="86"/>
      <c r="Q850" s="86"/>
      <c r="R850" s="81" t="s">
        <v>647</v>
      </c>
      <c r="S850" s="83" t="s">
        <v>647</v>
      </c>
      <c r="T850" s="84"/>
      <c r="U850" s="89" t="s">
        <v>592</v>
      </c>
      <c r="V850" s="84"/>
    </row>
    <row r="851" spans="1:22">
      <c r="A851" s="84"/>
      <c r="B851" s="84"/>
      <c r="C851" s="85"/>
      <c r="D851" s="86"/>
      <c r="E851" s="86"/>
      <c r="F851" s="86"/>
      <c r="G851" s="86"/>
      <c r="H851" s="86"/>
      <c r="I851" s="86"/>
      <c r="J851" s="91" t="s">
        <v>647</v>
      </c>
      <c r="K851" s="81" t="s">
        <v>647</v>
      </c>
      <c r="L851" s="88"/>
      <c r="M851" s="86"/>
      <c r="N851" s="86"/>
      <c r="O851" s="86"/>
      <c r="P851" s="86"/>
      <c r="Q851" s="86"/>
      <c r="R851" s="81" t="s">
        <v>647</v>
      </c>
      <c r="S851" s="83" t="s">
        <v>647</v>
      </c>
      <c r="T851" s="84"/>
      <c r="U851" s="89" t="s">
        <v>592</v>
      </c>
      <c r="V851" s="84"/>
    </row>
    <row r="852" spans="1:22">
      <c r="A852" s="84"/>
      <c r="B852" s="84"/>
      <c r="C852" s="85"/>
      <c r="D852" s="86"/>
      <c r="E852" s="86"/>
      <c r="F852" s="86"/>
      <c r="G852" s="86"/>
      <c r="H852" s="86"/>
      <c r="I852" s="86"/>
      <c r="J852" s="91" t="s">
        <v>647</v>
      </c>
      <c r="K852" s="81" t="s">
        <v>647</v>
      </c>
      <c r="L852" s="88"/>
      <c r="M852" s="86"/>
      <c r="N852" s="86"/>
      <c r="O852" s="86"/>
      <c r="P852" s="86"/>
      <c r="Q852" s="86"/>
      <c r="R852" s="81" t="s">
        <v>647</v>
      </c>
      <c r="S852" s="83" t="s">
        <v>647</v>
      </c>
      <c r="T852" s="84"/>
      <c r="U852" s="89" t="s">
        <v>592</v>
      </c>
      <c r="V852" s="84"/>
    </row>
    <row r="853" spans="1:22">
      <c r="A853" s="84"/>
      <c r="B853" s="84"/>
      <c r="C853" s="85"/>
      <c r="D853" s="86"/>
      <c r="E853" s="86"/>
      <c r="F853" s="86"/>
      <c r="G853" s="86"/>
      <c r="H853" s="86"/>
      <c r="I853" s="86"/>
      <c r="J853" s="91" t="s">
        <v>647</v>
      </c>
      <c r="K853" s="81" t="s">
        <v>647</v>
      </c>
      <c r="L853" s="88"/>
      <c r="M853" s="86"/>
      <c r="N853" s="86"/>
      <c r="O853" s="86"/>
      <c r="P853" s="86"/>
      <c r="Q853" s="86"/>
      <c r="R853" s="81" t="s">
        <v>647</v>
      </c>
      <c r="S853" s="83" t="s">
        <v>647</v>
      </c>
      <c r="T853" s="84"/>
      <c r="U853" s="89" t="s">
        <v>592</v>
      </c>
      <c r="V853" s="84"/>
    </row>
    <row r="854" spans="1:22">
      <c r="A854" s="84"/>
      <c r="B854" s="84"/>
      <c r="C854" s="85"/>
      <c r="D854" s="86"/>
      <c r="E854" s="86"/>
      <c r="F854" s="86"/>
      <c r="G854" s="86"/>
      <c r="H854" s="86"/>
      <c r="I854" s="86"/>
      <c r="J854" s="91" t="s">
        <v>647</v>
      </c>
      <c r="K854" s="81" t="s">
        <v>647</v>
      </c>
      <c r="L854" s="88"/>
      <c r="M854" s="86"/>
      <c r="N854" s="86"/>
      <c r="O854" s="86"/>
      <c r="P854" s="86"/>
      <c r="Q854" s="86"/>
      <c r="R854" s="81" t="s">
        <v>647</v>
      </c>
      <c r="S854" s="83" t="s">
        <v>647</v>
      </c>
      <c r="T854" s="84"/>
      <c r="U854" s="89" t="s">
        <v>592</v>
      </c>
      <c r="V854" s="84"/>
    </row>
    <row r="855" spans="1:22">
      <c r="A855" s="84"/>
      <c r="B855" s="84"/>
      <c r="C855" s="85"/>
      <c r="D855" s="86"/>
      <c r="E855" s="86"/>
      <c r="F855" s="86"/>
      <c r="G855" s="86"/>
      <c r="H855" s="86"/>
      <c r="I855" s="86"/>
      <c r="J855" s="91" t="s">
        <v>647</v>
      </c>
      <c r="K855" s="81" t="s">
        <v>647</v>
      </c>
      <c r="L855" s="88"/>
      <c r="M855" s="86"/>
      <c r="N855" s="86"/>
      <c r="O855" s="86"/>
      <c r="P855" s="86"/>
      <c r="Q855" s="86"/>
      <c r="R855" s="81" t="s">
        <v>647</v>
      </c>
      <c r="S855" s="83" t="s">
        <v>647</v>
      </c>
      <c r="T855" s="84"/>
      <c r="U855" s="89" t="s">
        <v>592</v>
      </c>
      <c r="V855" s="84"/>
    </row>
    <row r="856" spans="1:22">
      <c r="A856" s="84"/>
      <c r="B856" s="84"/>
      <c r="C856" s="85"/>
      <c r="D856" s="86"/>
      <c r="E856" s="86"/>
      <c r="F856" s="86"/>
      <c r="G856" s="86"/>
      <c r="H856" s="86"/>
      <c r="I856" s="86"/>
      <c r="J856" s="91" t="s">
        <v>647</v>
      </c>
      <c r="K856" s="81" t="s">
        <v>647</v>
      </c>
      <c r="L856" s="88"/>
      <c r="M856" s="86"/>
      <c r="N856" s="86"/>
      <c r="O856" s="86"/>
      <c r="P856" s="86"/>
      <c r="Q856" s="86"/>
      <c r="R856" s="81" t="s">
        <v>647</v>
      </c>
      <c r="S856" s="83" t="s">
        <v>647</v>
      </c>
      <c r="T856" s="84"/>
      <c r="U856" s="89" t="s">
        <v>592</v>
      </c>
      <c r="V856" s="84"/>
    </row>
    <row r="857" spans="1:22">
      <c r="A857" s="84"/>
      <c r="B857" s="84"/>
      <c r="C857" s="85"/>
      <c r="D857" s="86"/>
      <c r="E857" s="86"/>
      <c r="F857" s="86"/>
      <c r="G857" s="86"/>
      <c r="H857" s="86"/>
      <c r="I857" s="86"/>
      <c r="J857" s="91" t="s">
        <v>647</v>
      </c>
      <c r="K857" s="81" t="s">
        <v>647</v>
      </c>
      <c r="L857" s="88"/>
      <c r="M857" s="86"/>
      <c r="N857" s="86"/>
      <c r="O857" s="86"/>
      <c r="P857" s="86"/>
      <c r="Q857" s="86"/>
      <c r="R857" s="81" t="s">
        <v>647</v>
      </c>
      <c r="S857" s="83" t="s">
        <v>647</v>
      </c>
      <c r="T857" s="84"/>
      <c r="U857" s="89" t="s">
        <v>592</v>
      </c>
      <c r="V857" s="84"/>
    </row>
    <row r="858" spans="1:22">
      <c r="A858" s="84"/>
      <c r="B858" s="84"/>
      <c r="C858" s="85"/>
      <c r="D858" s="86"/>
      <c r="E858" s="86"/>
      <c r="F858" s="86"/>
      <c r="G858" s="86"/>
      <c r="H858" s="86"/>
      <c r="I858" s="86"/>
      <c r="J858" s="91" t="s">
        <v>647</v>
      </c>
      <c r="K858" s="81" t="s">
        <v>647</v>
      </c>
      <c r="L858" s="88"/>
      <c r="M858" s="86"/>
      <c r="N858" s="86"/>
      <c r="O858" s="86"/>
      <c r="P858" s="86"/>
      <c r="Q858" s="86"/>
      <c r="R858" s="81" t="s">
        <v>647</v>
      </c>
      <c r="S858" s="83" t="s">
        <v>647</v>
      </c>
      <c r="T858" s="84"/>
      <c r="U858" s="89" t="s">
        <v>592</v>
      </c>
      <c r="V858" s="84"/>
    </row>
    <row r="859" spans="1:22">
      <c r="A859" s="84"/>
      <c r="B859" s="84"/>
      <c r="C859" s="85"/>
      <c r="D859" s="86"/>
      <c r="E859" s="86"/>
      <c r="F859" s="86"/>
      <c r="G859" s="86"/>
      <c r="H859" s="86"/>
      <c r="I859" s="86"/>
      <c r="J859" s="91" t="s">
        <v>647</v>
      </c>
      <c r="K859" s="81" t="s">
        <v>647</v>
      </c>
      <c r="L859" s="88"/>
      <c r="M859" s="86"/>
      <c r="N859" s="86"/>
      <c r="O859" s="86"/>
      <c r="P859" s="86"/>
      <c r="Q859" s="86"/>
      <c r="R859" s="81" t="s">
        <v>647</v>
      </c>
      <c r="S859" s="83" t="s">
        <v>647</v>
      </c>
      <c r="T859" s="84"/>
      <c r="U859" s="89" t="s">
        <v>592</v>
      </c>
      <c r="V859" s="84"/>
    </row>
    <row r="860" spans="1:22">
      <c r="A860" s="84"/>
      <c r="B860" s="84"/>
      <c r="C860" s="85"/>
      <c r="D860" s="86"/>
      <c r="E860" s="86"/>
      <c r="F860" s="86"/>
      <c r="G860" s="86"/>
      <c r="H860" s="86"/>
      <c r="I860" s="86"/>
      <c r="J860" s="91" t="s">
        <v>647</v>
      </c>
      <c r="K860" s="81" t="s">
        <v>647</v>
      </c>
      <c r="L860" s="88"/>
      <c r="M860" s="86"/>
      <c r="N860" s="86"/>
      <c r="O860" s="86"/>
      <c r="P860" s="86"/>
      <c r="Q860" s="86"/>
      <c r="R860" s="81" t="s">
        <v>647</v>
      </c>
      <c r="S860" s="83" t="s">
        <v>647</v>
      </c>
      <c r="T860" s="84"/>
      <c r="U860" s="89" t="s">
        <v>592</v>
      </c>
      <c r="V860" s="84"/>
    </row>
    <row r="861" spans="1:22">
      <c r="A861" s="84"/>
      <c r="B861" s="84"/>
      <c r="C861" s="85"/>
      <c r="D861" s="86"/>
      <c r="E861" s="86"/>
      <c r="F861" s="86"/>
      <c r="G861" s="86"/>
      <c r="H861" s="86"/>
      <c r="I861" s="86"/>
      <c r="J861" s="91" t="s">
        <v>647</v>
      </c>
      <c r="K861" s="81" t="s">
        <v>647</v>
      </c>
      <c r="L861" s="88"/>
      <c r="M861" s="86"/>
      <c r="N861" s="86"/>
      <c r="O861" s="86"/>
      <c r="P861" s="86"/>
      <c r="Q861" s="86"/>
      <c r="R861" s="81" t="s">
        <v>647</v>
      </c>
      <c r="S861" s="83" t="s">
        <v>647</v>
      </c>
      <c r="T861" s="84"/>
      <c r="U861" s="89" t="s">
        <v>592</v>
      </c>
      <c r="V861" s="84"/>
    </row>
    <row r="862" spans="1:22">
      <c r="A862" s="84"/>
      <c r="B862" s="84"/>
      <c r="C862" s="85"/>
      <c r="D862" s="86"/>
      <c r="E862" s="86"/>
      <c r="F862" s="86"/>
      <c r="G862" s="86"/>
      <c r="H862" s="86"/>
      <c r="I862" s="86"/>
      <c r="J862" s="91" t="s">
        <v>647</v>
      </c>
      <c r="K862" s="81" t="s">
        <v>647</v>
      </c>
      <c r="L862" s="88"/>
      <c r="M862" s="86"/>
      <c r="N862" s="86"/>
      <c r="O862" s="86"/>
      <c r="P862" s="86"/>
      <c r="Q862" s="86"/>
      <c r="R862" s="81" t="s">
        <v>647</v>
      </c>
      <c r="S862" s="83" t="s">
        <v>647</v>
      </c>
      <c r="T862" s="84"/>
      <c r="U862" s="89" t="s">
        <v>592</v>
      </c>
      <c r="V862" s="84"/>
    </row>
    <row r="863" spans="1:22">
      <c r="A863" s="84"/>
      <c r="B863" s="84"/>
      <c r="C863" s="85"/>
      <c r="D863" s="86"/>
      <c r="E863" s="86"/>
      <c r="F863" s="86"/>
      <c r="G863" s="86"/>
      <c r="H863" s="86"/>
      <c r="I863" s="86"/>
      <c r="J863" s="91" t="s">
        <v>647</v>
      </c>
      <c r="K863" s="81" t="s">
        <v>647</v>
      </c>
      <c r="L863" s="88"/>
      <c r="M863" s="86"/>
      <c r="N863" s="86"/>
      <c r="O863" s="86"/>
      <c r="P863" s="86"/>
      <c r="Q863" s="86"/>
      <c r="R863" s="81" t="s">
        <v>647</v>
      </c>
      <c r="S863" s="83" t="s">
        <v>647</v>
      </c>
      <c r="T863" s="84"/>
      <c r="U863" s="89" t="s">
        <v>592</v>
      </c>
      <c r="V863" s="84"/>
    </row>
    <row r="864" spans="1:22">
      <c r="A864" s="84"/>
      <c r="B864" s="84"/>
      <c r="C864" s="85"/>
      <c r="D864" s="86"/>
      <c r="E864" s="86"/>
      <c r="F864" s="86"/>
      <c r="G864" s="86"/>
      <c r="H864" s="86"/>
      <c r="I864" s="86"/>
      <c r="J864" s="91" t="s">
        <v>647</v>
      </c>
      <c r="K864" s="81" t="s">
        <v>647</v>
      </c>
      <c r="L864" s="88"/>
      <c r="M864" s="86"/>
      <c r="N864" s="86"/>
      <c r="O864" s="86"/>
      <c r="P864" s="86"/>
      <c r="Q864" s="86"/>
      <c r="R864" s="81" t="s">
        <v>647</v>
      </c>
      <c r="S864" s="83" t="s">
        <v>647</v>
      </c>
      <c r="T864" s="84"/>
      <c r="U864" s="89" t="s">
        <v>592</v>
      </c>
      <c r="V864" s="84"/>
    </row>
    <row r="865" spans="1:22">
      <c r="A865" s="84"/>
      <c r="B865" s="84"/>
      <c r="C865" s="85"/>
      <c r="D865" s="86"/>
      <c r="E865" s="86"/>
      <c r="F865" s="86"/>
      <c r="G865" s="86"/>
      <c r="H865" s="86"/>
      <c r="I865" s="86"/>
      <c r="J865" s="91" t="s">
        <v>647</v>
      </c>
      <c r="K865" s="81" t="s">
        <v>647</v>
      </c>
      <c r="L865" s="88"/>
      <c r="M865" s="86"/>
      <c r="N865" s="86"/>
      <c r="O865" s="86"/>
      <c r="P865" s="86"/>
      <c r="Q865" s="86"/>
      <c r="R865" s="81" t="s">
        <v>647</v>
      </c>
      <c r="S865" s="83" t="s">
        <v>647</v>
      </c>
      <c r="T865" s="84"/>
      <c r="U865" s="89" t="s">
        <v>592</v>
      </c>
      <c r="V865" s="84"/>
    </row>
    <row r="866" spans="1:22">
      <c r="A866" s="84"/>
      <c r="B866" s="84"/>
      <c r="C866" s="85"/>
      <c r="D866" s="86"/>
      <c r="E866" s="86"/>
      <c r="F866" s="86"/>
      <c r="G866" s="86"/>
      <c r="H866" s="86"/>
      <c r="I866" s="86"/>
      <c r="J866" s="91" t="s">
        <v>647</v>
      </c>
      <c r="K866" s="81" t="s">
        <v>647</v>
      </c>
      <c r="L866" s="88"/>
      <c r="M866" s="86"/>
      <c r="N866" s="86"/>
      <c r="O866" s="86"/>
      <c r="P866" s="86"/>
      <c r="Q866" s="86"/>
      <c r="R866" s="81" t="s">
        <v>647</v>
      </c>
      <c r="S866" s="83" t="s">
        <v>647</v>
      </c>
      <c r="T866" s="84"/>
      <c r="U866" s="89" t="s">
        <v>592</v>
      </c>
      <c r="V866" s="84"/>
    </row>
    <row r="867" spans="1:22">
      <c r="A867" s="84"/>
      <c r="B867" s="84"/>
      <c r="C867" s="85"/>
      <c r="D867" s="86"/>
      <c r="E867" s="86"/>
      <c r="F867" s="86"/>
      <c r="G867" s="86"/>
      <c r="H867" s="86"/>
      <c r="I867" s="86"/>
      <c r="J867" s="91" t="s">
        <v>647</v>
      </c>
      <c r="K867" s="81" t="s">
        <v>647</v>
      </c>
      <c r="L867" s="88"/>
      <c r="M867" s="86"/>
      <c r="N867" s="86"/>
      <c r="O867" s="86"/>
      <c r="P867" s="86"/>
      <c r="Q867" s="86"/>
      <c r="R867" s="81" t="s">
        <v>647</v>
      </c>
      <c r="S867" s="83" t="s">
        <v>647</v>
      </c>
      <c r="T867" s="84"/>
      <c r="U867" s="89" t="s">
        <v>592</v>
      </c>
      <c r="V867" s="84"/>
    </row>
    <row r="868" spans="1:22">
      <c r="A868" s="84"/>
      <c r="B868" s="84"/>
      <c r="C868" s="85"/>
      <c r="D868" s="86"/>
      <c r="E868" s="86"/>
      <c r="F868" s="86"/>
      <c r="G868" s="86"/>
      <c r="H868" s="86"/>
      <c r="I868" s="86"/>
      <c r="J868" s="91" t="s">
        <v>647</v>
      </c>
      <c r="K868" s="81" t="s">
        <v>647</v>
      </c>
      <c r="L868" s="88"/>
      <c r="M868" s="86"/>
      <c r="N868" s="86"/>
      <c r="O868" s="86"/>
      <c r="P868" s="86"/>
      <c r="Q868" s="86"/>
      <c r="R868" s="81" t="s">
        <v>647</v>
      </c>
      <c r="S868" s="83" t="s">
        <v>647</v>
      </c>
      <c r="T868" s="84"/>
      <c r="U868" s="89" t="s">
        <v>592</v>
      </c>
      <c r="V868" s="84"/>
    </row>
    <row r="869" spans="1:22">
      <c r="A869" s="84"/>
      <c r="B869" s="84"/>
      <c r="C869" s="85"/>
      <c r="D869" s="86"/>
      <c r="E869" s="86"/>
      <c r="F869" s="86"/>
      <c r="G869" s="86"/>
      <c r="H869" s="86"/>
      <c r="I869" s="86"/>
      <c r="J869" s="91" t="s">
        <v>647</v>
      </c>
      <c r="K869" s="81" t="s">
        <v>647</v>
      </c>
      <c r="L869" s="88"/>
      <c r="M869" s="86"/>
      <c r="N869" s="86"/>
      <c r="O869" s="86"/>
      <c r="P869" s="86"/>
      <c r="Q869" s="86"/>
      <c r="R869" s="81" t="s">
        <v>647</v>
      </c>
      <c r="S869" s="83" t="s">
        <v>647</v>
      </c>
      <c r="T869" s="84"/>
      <c r="U869" s="89" t="s">
        <v>592</v>
      </c>
      <c r="V869" s="84"/>
    </row>
    <row r="870" spans="1:22">
      <c r="A870" s="84"/>
      <c r="B870" s="84"/>
      <c r="C870" s="85"/>
      <c r="D870" s="86"/>
      <c r="E870" s="86"/>
      <c r="F870" s="86"/>
      <c r="G870" s="86"/>
      <c r="H870" s="86"/>
      <c r="I870" s="86"/>
      <c r="J870" s="91" t="s">
        <v>647</v>
      </c>
      <c r="K870" s="81" t="s">
        <v>647</v>
      </c>
      <c r="L870" s="88"/>
      <c r="M870" s="86"/>
      <c r="N870" s="86"/>
      <c r="O870" s="86"/>
      <c r="P870" s="86"/>
      <c r="Q870" s="86"/>
      <c r="R870" s="81" t="s">
        <v>647</v>
      </c>
      <c r="S870" s="83" t="s">
        <v>647</v>
      </c>
      <c r="T870" s="84"/>
      <c r="U870" s="89" t="s">
        <v>592</v>
      </c>
      <c r="V870" s="84"/>
    </row>
    <row r="871" spans="1:22">
      <c r="A871" s="84"/>
      <c r="B871" s="84"/>
      <c r="C871" s="85"/>
      <c r="D871" s="86"/>
      <c r="E871" s="86"/>
      <c r="F871" s="86"/>
      <c r="G871" s="86"/>
      <c r="H871" s="86"/>
      <c r="I871" s="86"/>
      <c r="J871" s="91" t="s">
        <v>647</v>
      </c>
      <c r="K871" s="81" t="s">
        <v>647</v>
      </c>
      <c r="L871" s="88"/>
      <c r="M871" s="86"/>
      <c r="N871" s="86"/>
      <c r="O871" s="86"/>
      <c r="P871" s="86"/>
      <c r="Q871" s="86"/>
      <c r="R871" s="81" t="s">
        <v>647</v>
      </c>
      <c r="S871" s="83" t="s">
        <v>647</v>
      </c>
      <c r="T871" s="84"/>
      <c r="U871" s="89" t="s">
        <v>592</v>
      </c>
      <c r="V871" s="84"/>
    </row>
    <row r="872" spans="1:22">
      <c r="A872" s="84"/>
      <c r="B872" s="84"/>
      <c r="C872" s="85"/>
      <c r="D872" s="86"/>
      <c r="E872" s="86"/>
      <c r="F872" s="86"/>
      <c r="G872" s="86"/>
      <c r="H872" s="86"/>
      <c r="I872" s="86"/>
      <c r="J872" s="91" t="s">
        <v>647</v>
      </c>
      <c r="K872" s="81" t="s">
        <v>647</v>
      </c>
      <c r="L872" s="88"/>
      <c r="M872" s="86"/>
      <c r="N872" s="86"/>
      <c r="O872" s="86"/>
      <c r="P872" s="86"/>
      <c r="Q872" s="86"/>
      <c r="R872" s="81" t="s">
        <v>647</v>
      </c>
      <c r="S872" s="83" t="s">
        <v>647</v>
      </c>
      <c r="T872" s="84"/>
      <c r="U872" s="89" t="s">
        <v>592</v>
      </c>
      <c r="V872" s="84"/>
    </row>
    <row r="873" spans="1:22">
      <c r="A873" s="84"/>
      <c r="B873" s="84"/>
      <c r="C873" s="85"/>
      <c r="D873" s="86"/>
      <c r="E873" s="86"/>
      <c r="F873" s="86"/>
      <c r="G873" s="86"/>
      <c r="H873" s="86"/>
      <c r="I873" s="86"/>
      <c r="J873" s="91" t="s">
        <v>647</v>
      </c>
      <c r="K873" s="81" t="s">
        <v>647</v>
      </c>
      <c r="L873" s="88"/>
      <c r="M873" s="86"/>
      <c r="N873" s="86"/>
      <c r="O873" s="86"/>
      <c r="P873" s="86"/>
      <c r="Q873" s="86"/>
      <c r="R873" s="81" t="s">
        <v>647</v>
      </c>
      <c r="S873" s="83" t="s">
        <v>647</v>
      </c>
      <c r="T873" s="84"/>
      <c r="U873" s="89" t="s">
        <v>592</v>
      </c>
      <c r="V873" s="84"/>
    </row>
    <row r="874" spans="1:22">
      <c r="A874" s="84"/>
      <c r="B874" s="84"/>
      <c r="C874" s="85"/>
      <c r="D874" s="86"/>
      <c r="E874" s="86"/>
      <c r="F874" s="86"/>
      <c r="G874" s="86"/>
      <c r="H874" s="86"/>
      <c r="I874" s="86"/>
      <c r="J874" s="91" t="s">
        <v>647</v>
      </c>
      <c r="K874" s="81" t="s">
        <v>647</v>
      </c>
      <c r="L874" s="88"/>
      <c r="M874" s="86"/>
      <c r="N874" s="86"/>
      <c r="O874" s="86"/>
      <c r="P874" s="86"/>
      <c r="Q874" s="86"/>
      <c r="R874" s="81" t="s">
        <v>647</v>
      </c>
      <c r="S874" s="83" t="s">
        <v>647</v>
      </c>
      <c r="T874" s="84"/>
      <c r="U874" s="89" t="s">
        <v>592</v>
      </c>
      <c r="V874" s="84"/>
    </row>
    <row r="875" spans="1:22">
      <c r="A875" s="84"/>
      <c r="B875" s="84"/>
      <c r="C875" s="85"/>
      <c r="D875" s="86"/>
      <c r="E875" s="86"/>
      <c r="F875" s="86"/>
      <c r="G875" s="86"/>
      <c r="H875" s="86"/>
      <c r="I875" s="86"/>
      <c r="J875" s="91" t="s">
        <v>647</v>
      </c>
      <c r="K875" s="81" t="s">
        <v>647</v>
      </c>
      <c r="L875" s="88"/>
      <c r="M875" s="86"/>
      <c r="N875" s="86"/>
      <c r="O875" s="86"/>
      <c r="P875" s="86"/>
      <c r="Q875" s="86"/>
      <c r="R875" s="81" t="s">
        <v>647</v>
      </c>
      <c r="S875" s="83" t="s">
        <v>647</v>
      </c>
      <c r="T875" s="84"/>
      <c r="U875" s="89" t="s">
        <v>592</v>
      </c>
      <c r="V875" s="84"/>
    </row>
    <row r="876" spans="1:22">
      <c r="A876" s="84"/>
      <c r="B876" s="84"/>
      <c r="C876" s="85"/>
      <c r="D876" s="86"/>
      <c r="E876" s="86"/>
      <c r="F876" s="86"/>
      <c r="G876" s="86"/>
      <c r="H876" s="86"/>
      <c r="I876" s="86"/>
      <c r="J876" s="91" t="s">
        <v>647</v>
      </c>
      <c r="K876" s="81" t="s">
        <v>647</v>
      </c>
      <c r="L876" s="88"/>
      <c r="M876" s="86"/>
      <c r="N876" s="86"/>
      <c r="O876" s="86"/>
      <c r="P876" s="86"/>
      <c r="Q876" s="86"/>
      <c r="R876" s="81" t="s">
        <v>647</v>
      </c>
      <c r="S876" s="83" t="s">
        <v>647</v>
      </c>
      <c r="T876" s="84"/>
      <c r="U876" s="89" t="s">
        <v>592</v>
      </c>
      <c r="V876" s="84"/>
    </row>
    <row r="877" spans="1:22">
      <c r="A877" s="84"/>
      <c r="B877" s="84"/>
      <c r="C877" s="85"/>
      <c r="D877" s="86"/>
      <c r="E877" s="86"/>
      <c r="F877" s="86"/>
      <c r="G877" s="86"/>
      <c r="H877" s="86"/>
      <c r="I877" s="86"/>
      <c r="J877" s="91" t="s">
        <v>647</v>
      </c>
      <c r="K877" s="81" t="s">
        <v>647</v>
      </c>
      <c r="L877" s="88"/>
      <c r="M877" s="86"/>
      <c r="N877" s="86"/>
      <c r="O877" s="86"/>
      <c r="P877" s="86"/>
      <c r="Q877" s="86"/>
      <c r="R877" s="81" t="s">
        <v>647</v>
      </c>
      <c r="S877" s="83" t="s">
        <v>647</v>
      </c>
      <c r="T877" s="84"/>
      <c r="U877" s="89" t="s">
        <v>592</v>
      </c>
      <c r="V877" s="84"/>
    </row>
    <row r="878" spans="1:22">
      <c r="A878" s="84"/>
      <c r="B878" s="84"/>
      <c r="C878" s="85"/>
      <c r="D878" s="86"/>
      <c r="E878" s="86"/>
      <c r="F878" s="86"/>
      <c r="G878" s="86"/>
      <c r="H878" s="86"/>
      <c r="I878" s="86"/>
      <c r="J878" s="91" t="s">
        <v>647</v>
      </c>
      <c r="K878" s="81" t="s">
        <v>647</v>
      </c>
      <c r="L878" s="88"/>
      <c r="M878" s="86"/>
      <c r="N878" s="86"/>
      <c r="O878" s="86"/>
      <c r="P878" s="86"/>
      <c r="Q878" s="86"/>
      <c r="R878" s="81" t="s">
        <v>647</v>
      </c>
      <c r="S878" s="83" t="s">
        <v>647</v>
      </c>
      <c r="T878" s="84"/>
      <c r="U878" s="89" t="s">
        <v>592</v>
      </c>
      <c r="V878" s="84"/>
    </row>
    <row r="879" spans="1:22">
      <c r="A879" s="84"/>
      <c r="B879" s="84"/>
      <c r="C879" s="85"/>
      <c r="D879" s="86"/>
      <c r="E879" s="86"/>
      <c r="F879" s="86"/>
      <c r="G879" s="86"/>
      <c r="H879" s="86"/>
      <c r="I879" s="86"/>
      <c r="J879" s="91" t="s">
        <v>647</v>
      </c>
      <c r="K879" s="81" t="s">
        <v>647</v>
      </c>
      <c r="L879" s="88"/>
      <c r="M879" s="86"/>
      <c r="N879" s="86"/>
      <c r="O879" s="86"/>
      <c r="P879" s="86"/>
      <c r="Q879" s="86"/>
      <c r="R879" s="81" t="s">
        <v>647</v>
      </c>
      <c r="S879" s="83" t="s">
        <v>647</v>
      </c>
      <c r="T879" s="84"/>
      <c r="U879" s="89" t="s">
        <v>592</v>
      </c>
      <c r="V879" s="84"/>
    </row>
    <row r="880" spans="1:22">
      <c r="A880" s="84"/>
      <c r="B880" s="84"/>
      <c r="C880" s="85"/>
      <c r="D880" s="86"/>
      <c r="E880" s="86"/>
      <c r="F880" s="86"/>
      <c r="G880" s="86"/>
      <c r="H880" s="86"/>
      <c r="I880" s="86"/>
      <c r="J880" s="91" t="s">
        <v>647</v>
      </c>
      <c r="K880" s="81" t="s">
        <v>647</v>
      </c>
      <c r="L880" s="88"/>
      <c r="M880" s="86"/>
      <c r="N880" s="86"/>
      <c r="O880" s="86"/>
      <c r="P880" s="86"/>
      <c r="Q880" s="86"/>
      <c r="R880" s="81" t="s">
        <v>647</v>
      </c>
      <c r="S880" s="83" t="s">
        <v>647</v>
      </c>
      <c r="T880" s="84"/>
      <c r="U880" s="89" t="s">
        <v>592</v>
      </c>
      <c r="V880" s="84"/>
    </row>
    <row r="881" spans="1:22">
      <c r="A881" s="84"/>
      <c r="B881" s="84"/>
      <c r="C881" s="85"/>
      <c r="D881" s="86"/>
      <c r="E881" s="86"/>
      <c r="F881" s="86"/>
      <c r="G881" s="86"/>
      <c r="H881" s="86"/>
      <c r="I881" s="86"/>
      <c r="J881" s="91" t="s">
        <v>647</v>
      </c>
      <c r="K881" s="81" t="s">
        <v>647</v>
      </c>
      <c r="L881" s="88"/>
      <c r="M881" s="86"/>
      <c r="N881" s="86"/>
      <c r="O881" s="86"/>
      <c r="P881" s="86"/>
      <c r="Q881" s="86"/>
      <c r="R881" s="81" t="s">
        <v>647</v>
      </c>
      <c r="S881" s="83" t="s">
        <v>647</v>
      </c>
      <c r="T881" s="84"/>
      <c r="U881" s="89" t="s">
        <v>592</v>
      </c>
      <c r="V881" s="84"/>
    </row>
    <row r="882" spans="1:22">
      <c r="A882" s="84"/>
      <c r="B882" s="84"/>
      <c r="C882" s="85"/>
      <c r="D882" s="86"/>
      <c r="E882" s="86"/>
      <c r="F882" s="86"/>
      <c r="G882" s="86"/>
      <c r="H882" s="86"/>
      <c r="I882" s="86"/>
      <c r="J882" s="91" t="s">
        <v>647</v>
      </c>
      <c r="K882" s="81" t="s">
        <v>647</v>
      </c>
      <c r="L882" s="88"/>
      <c r="M882" s="86"/>
      <c r="N882" s="86"/>
      <c r="O882" s="86"/>
      <c r="P882" s="86"/>
      <c r="Q882" s="86"/>
      <c r="R882" s="81" t="s">
        <v>647</v>
      </c>
      <c r="S882" s="83" t="s">
        <v>647</v>
      </c>
      <c r="T882" s="84"/>
      <c r="U882" s="89" t="s">
        <v>592</v>
      </c>
      <c r="V882" s="84"/>
    </row>
    <row r="883" spans="1:22">
      <c r="A883" s="84"/>
      <c r="B883" s="84"/>
      <c r="C883" s="85"/>
      <c r="D883" s="86"/>
      <c r="E883" s="86"/>
      <c r="F883" s="86"/>
      <c r="G883" s="86"/>
      <c r="H883" s="86"/>
      <c r="I883" s="86"/>
      <c r="J883" s="91" t="s">
        <v>647</v>
      </c>
      <c r="K883" s="81" t="s">
        <v>647</v>
      </c>
      <c r="L883" s="88"/>
      <c r="M883" s="86"/>
      <c r="N883" s="86"/>
      <c r="O883" s="86"/>
      <c r="P883" s="86"/>
      <c r="Q883" s="86"/>
      <c r="R883" s="81" t="s">
        <v>647</v>
      </c>
      <c r="S883" s="83" t="s">
        <v>647</v>
      </c>
      <c r="T883" s="84"/>
      <c r="U883" s="89" t="s">
        <v>592</v>
      </c>
      <c r="V883" s="84"/>
    </row>
    <row r="884" spans="1:22">
      <c r="A884" s="84"/>
      <c r="B884" s="84"/>
      <c r="C884" s="85"/>
      <c r="D884" s="86"/>
      <c r="E884" s="86"/>
      <c r="F884" s="86"/>
      <c r="G884" s="86"/>
      <c r="H884" s="86"/>
      <c r="I884" s="86"/>
      <c r="J884" s="91" t="s">
        <v>647</v>
      </c>
      <c r="K884" s="81" t="s">
        <v>647</v>
      </c>
      <c r="L884" s="88"/>
      <c r="M884" s="86"/>
      <c r="N884" s="86"/>
      <c r="O884" s="86"/>
      <c r="P884" s="86"/>
      <c r="Q884" s="86"/>
      <c r="R884" s="81" t="s">
        <v>647</v>
      </c>
      <c r="S884" s="83" t="s">
        <v>647</v>
      </c>
      <c r="T884" s="84"/>
      <c r="U884" s="89" t="s">
        <v>592</v>
      </c>
      <c r="V884" s="84"/>
    </row>
    <row r="885" spans="1:22">
      <c r="A885" s="84"/>
      <c r="B885" s="84"/>
      <c r="C885" s="85"/>
      <c r="D885" s="86"/>
      <c r="E885" s="86"/>
      <c r="F885" s="86"/>
      <c r="G885" s="86"/>
      <c r="H885" s="86"/>
      <c r="I885" s="86"/>
      <c r="J885" s="91" t="s">
        <v>647</v>
      </c>
      <c r="K885" s="81" t="s">
        <v>647</v>
      </c>
      <c r="L885" s="88"/>
      <c r="M885" s="86"/>
      <c r="N885" s="86"/>
      <c r="O885" s="86"/>
      <c r="P885" s="86"/>
      <c r="Q885" s="86"/>
      <c r="R885" s="81" t="s">
        <v>647</v>
      </c>
      <c r="S885" s="83" t="s">
        <v>647</v>
      </c>
      <c r="T885" s="84"/>
      <c r="U885" s="89" t="s">
        <v>592</v>
      </c>
      <c r="V885" s="84"/>
    </row>
    <row r="886" spans="1:22">
      <c r="A886" s="84"/>
      <c r="B886" s="84"/>
      <c r="C886" s="85"/>
      <c r="D886" s="86"/>
      <c r="E886" s="86"/>
      <c r="F886" s="86"/>
      <c r="G886" s="86"/>
      <c r="H886" s="86"/>
      <c r="I886" s="86"/>
      <c r="J886" s="91" t="s">
        <v>647</v>
      </c>
      <c r="K886" s="81" t="s">
        <v>647</v>
      </c>
      <c r="L886" s="88"/>
      <c r="M886" s="86"/>
      <c r="N886" s="86"/>
      <c r="O886" s="86"/>
      <c r="P886" s="86"/>
      <c r="Q886" s="86"/>
      <c r="R886" s="81" t="s">
        <v>647</v>
      </c>
      <c r="S886" s="83" t="s">
        <v>647</v>
      </c>
      <c r="T886" s="84"/>
      <c r="U886" s="89" t="s">
        <v>592</v>
      </c>
      <c r="V886" s="84"/>
    </row>
    <row r="887" spans="1:22">
      <c r="A887" s="84"/>
      <c r="B887" s="84"/>
      <c r="C887" s="85"/>
      <c r="D887" s="86"/>
      <c r="E887" s="86"/>
      <c r="F887" s="86"/>
      <c r="G887" s="86"/>
      <c r="H887" s="86"/>
      <c r="I887" s="86"/>
      <c r="J887" s="91" t="s">
        <v>647</v>
      </c>
      <c r="K887" s="81" t="s">
        <v>647</v>
      </c>
      <c r="L887" s="88"/>
      <c r="M887" s="86"/>
      <c r="N887" s="86"/>
      <c r="O887" s="86"/>
      <c r="P887" s="86"/>
      <c r="Q887" s="86"/>
      <c r="R887" s="81" t="s">
        <v>647</v>
      </c>
      <c r="S887" s="83" t="s">
        <v>647</v>
      </c>
      <c r="T887" s="84"/>
      <c r="U887" s="89" t="s">
        <v>592</v>
      </c>
      <c r="V887" s="84"/>
    </row>
    <row r="888" spans="1:22">
      <c r="A888" s="84"/>
      <c r="B888" s="84"/>
      <c r="C888" s="85"/>
      <c r="D888" s="86"/>
      <c r="E888" s="86"/>
      <c r="F888" s="86"/>
      <c r="G888" s="86"/>
      <c r="H888" s="86"/>
      <c r="I888" s="86"/>
      <c r="J888" s="91" t="s">
        <v>647</v>
      </c>
      <c r="K888" s="81" t="s">
        <v>647</v>
      </c>
      <c r="L888" s="88"/>
      <c r="M888" s="86"/>
      <c r="N888" s="86"/>
      <c r="O888" s="86"/>
      <c r="P888" s="86"/>
      <c r="Q888" s="86"/>
      <c r="R888" s="81" t="s">
        <v>647</v>
      </c>
      <c r="S888" s="83" t="s">
        <v>647</v>
      </c>
      <c r="T888" s="84"/>
      <c r="U888" s="89" t="s">
        <v>592</v>
      </c>
      <c r="V888" s="84"/>
    </row>
    <row r="889" spans="1:22">
      <c r="A889" s="84"/>
      <c r="B889" s="84"/>
      <c r="C889" s="85"/>
      <c r="D889" s="86"/>
      <c r="E889" s="86"/>
      <c r="F889" s="86"/>
      <c r="G889" s="86"/>
      <c r="H889" s="86"/>
      <c r="I889" s="86"/>
      <c r="J889" s="91" t="s">
        <v>647</v>
      </c>
      <c r="K889" s="81" t="s">
        <v>647</v>
      </c>
      <c r="L889" s="88"/>
      <c r="M889" s="86"/>
      <c r="N889" s="86"/>
      <c r="O889" s="86"/>
      <c r="P889" s="86"/>
      <c r="Q889" s="86"/>
      <c r="R889" s="81" t="s">
        <v>647</v>
      </c>
      <c r="S889" s="83" t="s">
        <v>647</v>
      </c>
      <c r="T889" s="84"/>
      <c r="U889" s="89" t="s">
        <v>592</v>
      </c>
      <c r="V889" s="84"/>
    </row>
    <row r="890" spans="1:22">
      <c r="A890" s="84"/>
      <c r="B890" s="84"/>
      <c r="C890" s="85"/>
      <c r="D890" s="86"/>
      <c r="E890" s="86"/>
      <c r="F890" s="86"/>
      <c r="G890" s="86"/>
      <c r="H890" s="86"/>
      <c r="I890" s="86"/>
      <c r="J890" s="91" t="s">
        <v>647</v>
      </c>
      <c r="K890" s="81" t="s">
        <v>647</v>
      </c>
      <c r="L890" s="88"/>
      <c r="M890" s="86"/>
      <c r="N890" s="86"/>
      <c r="O890" s="86"/>
      <c r="P890" s="86"/>
      <c r="Q890" s="86"/>
      <c r="R890" s="81" t="s">
        <v>647</v>
      </c>
      <c r="S890" s="83" t="s">
        <v>647</v>
      </c>
      <c r="T890" s="84"/>
      <c r="U890" s="89" t="s">
        <v>592</v>
      </c>
      <c r="V890" s="84"/>
    </row>
    <row r="891" spans="1:22">
      <c r="A891" s="84"/>
      <c r="B891" s="84"/>
      <c r="C891" s="85"/>
      <c r="D891" s="86"/>
      <c r="E891" s="86"/>
      <c r="F891" s="86"/>
      <c r="G891" s="86"/>
      <c r="H891" s="86"/>
      <c r="I891" s="86"/>
      <c r="J891" s="91" t="s">
        <v>647</v>
      </c>
      <c r="K891" s="81" t="s">
        <v>647</v>
      </c>
      <c r="L891" s="88"/>
      <c r="M891" s="86"/>
      <c r="N891" s="86"/>
      <c r="O891" s="86"/>
      <c r="P891" s="86"/>
      <c r="Q891" s="86"/>
      <c r="R891" s="81" t="s">
        <v>647</v>
      </c>
      <c r="S891" s="83" t="s">
        <v>647</v>
      </c>
      <c r="T891" s="84"/>
      <c r="U891" s="89" t="s">
        <v>592</v>
      </c>
      <c r="V891" s="84"/>
    </row>
    <row r="892" spans="1:22">
      <c r="A892" s="84"/>
      <c r="B892" s="84"/>
      <c r="C892" s="85"/>
      <c r="D892" s="86"/>
      <c r="E892" s="86"/>
      <c r="F892" s="86"/>
      <c r="G892" s="86"/>
      <c r="H892" s="86"/>
      <c r="I892" s="86"/>
      <c r="J892" s="91" t="s">
        <v>647</v>
      </c>
      <c r="K892" s="81" t="s">
        <v>647</v>
      </c>
      <c r="L892" s="88"/>
      <c r="M892" s="86"/>
      <c r="N892" s="86"/>
      <c r="O892" s="86"/>
      <c r="P892" s="86"/>
      <c r="Q892" s="86"/>
      <c r="R892" s="81" t="s">
        <v>647</v>
      </c>
      <c r="S892" s="83" t="s">
        <v>647</v>
      </c>
      <c r="T892" s="84"/>
      <c r="U892" s="89" t="s">
        <v>592</v>
      </c>
      <c r="V892" s="84"/>
    </row>
    <row r="893" spans="1:22">
      <c r="A893" s="84"/>
      <c r="B893" s="84"/>
      <c r="C893" s="85"/>
      <c r="D893" s="86"/>
      <c r="E893" s="86"/>
      <c r="F893" s="86"/>
      <c r="G893" s="86"/>
      <c r="H893" s="86"/>
      <c r="I893" s="86"/>
      <c r="J893" s="91" t="s">
        <v>647</v>
      </c>
      <c r="K893" s="81" t="s">
        <v>647</v>
      </c>
      <c r="L893" s="88"/>
      <c r="M893" s="86"/>
      <c r="N893" s="86"/>
      <c r="O893" s="86"/>
      <c r="P893" s="86"/>
      <c r="Q893" s="86"/>
      <c r="R893" s="81" t="s">
        <v>647</v>
      </c>
      <c r="S893" s="83" t="s">
        <v>647</v>
      </c>
      <c r="T893" s="84"/>
      <c r="U893" s="89" t="s">
        <v>592</v>
      </c>
      <c r="V893" s="84"/>
    </row>
    <row r="894" spans="1:22">
      <c r="A894" s="84"/>
      <c r="B894" s="84"/>
      <c r="C894" s="85"/>
      <c r="D894" s="86"/>
      <c r="E894" s="86"/>
      <c r="F894" s="86"/>
      <c r="G894" s="86"/>
      <c r="H894" s="86"/>
      <c r="I894" s="86"/>
      <c r="J894" s="91" t="s">
        <v>647</v>
      </c>
      <c r="K894" s="81" t="s">
        <v>647</v>
      </c>
      <c r="L894" s="88"/>
      <c r="M894" s="86"/>
      <c r="N894" s="86"/>
      <c r="O894" s="86"/>
      <c r="P894" s="86"/>
      <c r="Q894" s="86"/>
      <c r="R894" s="81" t="s">
        <v>647</v>
      </c>
      <c r="S894" s="83" t="s">
        <v>647</v>
      </c>
      <c r="T894" s="84"/>
      <c r="U894" s="89" t="s">
        <v>592</v>
      </c>
      <c r="V894" s="84"/>
    </row>
    <row r="895" spans="1:22">
      <c r="A895" s="84"/>
      <c r="B895" s="84"/>
      <c r="C895" s="85"/>
      <c r="D895" s="86"/>
      <c r="E895" s="86"/>
      <c r="F895" s="86"/>
      <c r="G895" s="86"/>
      <c r="H895" s="86"/>
      <c r="I895" s="86"/>
      <c r="J895" s="91" t="s">
        <v>647</v>
      </c>
      <c r="K895" s="81" t="s">
        <v>647</v>
      </c>
      <c r="L895" s="88"/>
      <c r="M895" s="86"/>
      <c r="N895" s="86"/>
      <c r="O895" s="86"/>
      <c r="P895" s="86"/>
      <c r="Q895" s="86"/>
      <c r="R895" s="81" t="s">
        <v>647</v>
      </c>
      <c r="S895" s="83" t="s">
        <v>647</v>
      </c>
      <c r="T895" s="84"/>
      <c r="U895" s="89" t="s">
        <v>592</v>
      </c>
      <c r="V895" s="84"/>
    </row>
    <row r="896" spans="1:22">
      <c r="A896" s="84"/>
      <c r="B896" s="84"/>
      <c r="C896" s="85"/>
      <c r="D896" s="86"/>
      <c r="E896" s="86"/>
      <c r="F896" s="86"/>
      <c r="G896" s="86"/>
      <c r="H896" s="86"/>
      <c r="I896" s="86"/>
      <c r="J896" s="91" t="s">
        <v>647</v>
      </c>
      <c r="K896" s="81" t="s">
        <v>647</v>
      </c>
      <c r="L896" s="88"/>
      <c r="M896" s="86"/>
      <c r="N896" s="86"/>
      <c r="O896" s="86"/>
      <c r="P896" s="86"/>
      <c r="Q896" s="86"/>
      <c r="R896" s="81" t="s">
        <v>647</v>
      </c>
      <c r="S896" s="83" t="s">
        <v>647</v>
      </c>
      <c r="T896" s="84"/>
      <c r="U896" s="89" t="s">
        <v>592</v>
      </c>
      <c r="V896" s="84"/>
    </row>
    <row r="897" spans="1:22">
      <c r="A897" s="84"/>
      <c r="B897" s="84"/>
      <c r="C897" s="85"/>
      <c r="D897" s="86"/>
      <c r="E897" s="86"/>
      <c r="F897" s="86"/>
      <c r="G897" s="86"/>
      <c r="H897" s="86"/>
      <c r="I897" s="86"/>
      <c r="J897" s="91" t="s">
        <v>647</v>
      </c>
      <c r="K897" s="81" t="s">
        <v>647</v>
      </c>
      <c r="L897" s="88"/>
      <c r="M897" s="86"/>
      <c r="N897" s="86"/>
      <c r="O897" s="86"/>
      <c r="P897" s="86"/>
      <c r="Q897" s="86"/>
      <c r="R897" s="81" t="s">
        <v>647</v>
      </c>
      <c r="S897" s="83" t="s">
        <v>647</v>
      </c>
      <c r="T897" s="84"/>
      <c r="U897" s="89" t="s">
        <v>592</v>
      </c>
      <c r="V897" s="84"/>
    </row>
    <row r="898" spans="1:22">
      <c r="A898" s="84"/>
      <c r="B898" s="84"/>
      <c r="C898" s="85"/>
      <c r="D898" s="86"/>
      <c r="E898" s="86"/>
      <c r="F898" s="86"/>
      <c r="G898" s="86"/>
      <c r="H898" s="86"/>
      <c r="I898" s="86"/>
      <c r="J898" s="91" t="s">
        <v>647</v>
      </c>
      <c r="K898" s="81" t="s">
        <v>647</v>
      </c>
      <c r="L898" s="88"/>
      <c r="M898" s="86"/>
      <c r="N898" s="86"/>
      <c r="O898" s="86"/>
      <c r="P898" s="86"/>
      <c r="Q898" s="86"/>
      <c r="R898" s="81" t="s">
        <v>647</v>
      </c>
      <c r="S898" s="83" t="s">
        <v>647</v>
      </c>
      <c r="T898" s="84"/>
      <c r="U898" s="89" t="s">
        <v>592</v>
      </c>
      <c r="V898" s="84"/>
    </row>
    <row r="899" spans="1:22">
      <c r="A899" s="84"/>
      <c r="B899" s="84"/>
      <c r="C899" s="85"/>
      <c r="D899" s="86"/>
      <c r="E899" s="86"/>
      <c r="F899" s="86"/>
      <c r="G899" s="86"/>
      <c r="H899" s="86"/>
      <c r="I899" s="86"/>
      <c r="J899" s="91" t="s">
        <v>647</v>
      </c>
      <c r="K899" s="81" t="s">
        <v>647</v>
      </c>
      <c r="L899" s="88"/>
      <c r="M899" s="86"/>
      <c r="N899" s="86"/>
      <c r="O899" s="86"/>
      <c r="P899" s="86"/>
      <c r="Q899" s="86"/>
      <c r="R899" s="81" t="s">
        <v>647</v>
      </c>
      <c r="S899" s="83" t="s">
        <v>647</v>
      </c>
      <c r="T899" s="84"/>
      <c r="U899" s="89" t="s">
        <v>592</v>
      </c>
      <c r="V899" s="84"/>
    </row>
    <row r="900" spans="1:22">
      <c r="A900" s="84"/>
      <c r="B900" s="84"/>
      <c r="C900" s="85"/>
      <c r="D900" s="86"/>
      <c r="E900" s="86"/>
      <c r="F900" s="86"/>
      <c r="G900" s="86"/>
      <c r="H900" s="86"/>
      <c r="I900" s="86"/>
      <c r="J900" s="91" t="s">
        <v>647</v>
      </c>
      <c r="K900" s="81" t="s">
        <v>647</v>
      </c>
      <c r="L900" s="88"/>
      <c r="M900" s="86"/>
      <c r="N900" s="86"/>
      <c r="O900" s="86"/>
      <c r="P900" s="86"/>
      <c r="Q900" s="86"/>
      <c r="R900" s="81" t="s">
        <v>647</v>
      </c>
      <c r="S900" s="83" t="s">
        <v>647</v>
      </c>
      <c r="T900" s="84"/>
      <c r="U900" s="89" t="s">
        <v>592</v>
      </c>
      <c r="V900" s="84"/>
    </row>
    <row r="901" spans="1:22">
      <c r="A901" s="84"/>
      <c r="B901" s="84"/>
      <c r="C901" s="85"/>
      <c r="D901" s="86"/>
      <c r="E901" s="86"/>
      <c r="F901" s="86"/>
      <c r="G901" s="86"/>
      <c r="H901" s="86"/>
      <c r="I901" s="86"/>
      <c r="J901" s="91" t="s">
        <v>647</v>
      </c>
      <c r="K901" s="81" t="s">
        <v>647</v>
      </c>
      <c r="L901" s="88"/>
      <c r="M901" s="86"/>
      <c r="N901" s="86"/>
      <c r="O901" s="86"/>
      <c r="P901" s="86"/>
      <c r="Q901" s="86"/>
      <c r="R901" s="81" t="s">
        <v>647</v>
      </c>
      <c r="S901" s="83" t="s">
        <v>647</v>
      </c>
      <c r="T901" s="84"/>
      <c r="U901" s="89" t="s">
        <v>592</v>
      </c>
      <c r="V901" s="84"/>
    </row>
    <row r="902" spans="1:22">
      <c r="A902" s="84"/>
      <c r="B902" s="84"/>
      <c r="C902" s="85"/>
      <c r="D902" s="86"/>
      <c r="E902" s="86"/>
      <c r="F902" s="86"/>
      <c r="G902" s="86"/>
      <c r="H902" s="86"/>
      <c r="I902" s="86"/>
      <c r="J902" s="91" t="s">
        <v>647</v>
      </c>
      <c r="K902" s="81" t="s">
        <v>647</v>
      </c>
      <c r="L902" s="88"/>
      <c r="M902" s="86"/>
      <c r="N902" s="86"/>
      <c r="O902" s="86"/>
      <c r="P902" s="86"/>
      <c r="Q902" s="86"/>
      <c r="R902" s="81" t="s">
        <v>647</v>
      </c>
      <c r="S902" s="83" t="s">
        <v>647</v>
      </c>
      <c r="T902" s="84"/>
      <c r="U902" s="89" t="s">
        <v>592</v>
      </c>
      <c r="V902" s="84"/>
    </row>
    <row r="903" spans="1:22">
      <c r="A903" s="84"/>
      <c r="B903" s="84"/>
      <c r="C903" s="85"/>
      <c r="D903" s="86"/>
      <c r="E903" s="86"/>
      <c r="F903" s="86"/>
      <c r="G903" s="86"/>
      <c r="H903" s="86"/>
      <c r="I903" s="86"/>
      <c r="J903" s="91" t="s">
        <v>647</v>
      </c>
      <c r="K903" s="81" t="s">
        <v>647</v>
      </c>
      <c r="L903" s="88"/>
      <c r="M903" s="86"/>
      <c r="N903" s="86"/>
      <c r="O903" s="86"/>
      <c r="P903" s="86"/>
      <c r="Q903" s="86"/>
      <c r="R903" s="81" t="s">
        <v>647</v>
      </c>
      <c r="S903" s="83" t="s">
        <v>647</v>
      </c>
      <c r="T903" s="84"/>
      <c r="U903" s="89" t="s">
        <v>592</v>
      </c>
      <c r="V903" s="84"/>
    </row>
    <row r="904" spans="1:22">
      <c r="A904" s="84"/>
      <c r="B904" s="84"/>
      <c r="C904" s="85"/>
      <c r="D904" s="86"/>
      <c r="E904" s="86"/>
      <c r="F904" s="86"/>
      <c r="G904" s="86"/>
      <c r="H904" s="86"/>
      <c r="I904" s="86"/>
      <c r="J904" s="91" t="s">
        <v>647</v>
      </c>
      <c r="K904" s="81" t="s">
        <v>647</v>
      </c>
      <c r="L904" s="88"/>
      <c r="M904" s="86"/>
      <c r="N904" s="86"/>
      <c r="O904" s="86"/>
      <c r="P904" s="86"/>
      <c r="Q904" s="86"/>
      <c r="R904" s="81" t="s">
        <v>647</v>
      </c>
      <c r="S904" s="83" t="s">
        <v>647</v>
      </c>
      <c r="T904" s="84"/>
      <c r="U904" s="89" t="s">
        <v>592</v>
      </c>
      <c r="V904" s="84"/>
    </row>
    <row r="905" spans="1:22">
      <c r="A905" s="84"/>
      <c r="B905" s="84"/>
      <c r="C905" s="85"/>
      <c r="D905" s="86"/>
      <c r="E905" s="86"/>
      <c r="F905" s="86"/>
      <c r="G905" s="86"/>
      <c r="H905" s="86"/>
      <c r="I905" s="86"/>
      <c r="J905" s="91" t="s">
        <v>647</v>
      </c>
      <c r="K905" s="81" t="s">
        <v>647</v>
      </c>
      <c r="L905" s="88"/>
      <c r="M905" s="86"/>
      <c r="N905" s="86"/>
      <c r="O905" s="86"/>
      <c r="P905" s="86"/>
      <c r="Q905" s="86"/>
      <c r="R905" s="81" t="s">
        <v>647</v>
      </c>
      <c r="S905" s="83" t="s">
        <v>647</v>
      </c>
      <c r="T905" s="84"/>
      <c r="U905" s="89" t="s">
        <v>592</v>
      </c>
      <c r="V905" s="84"/>
    </row>
    <row r="906" spans="1:22">
      <c r="A906" s="84"/>
      <c r="B906" s="84"/>
      <c r="C906" s="85"/>
      <c r="D906" s="86"/>
      <c r="E906" s="86"/>
      <c r="F906" s="86"/>
      <c r="G906" s="86"/>
      <c r="H906" s="86"/>
      <c r="I906" s="86"/>
      <c r="J906" s="91" t="s">
        <v>647</v>
      </c>
      <c r="K906" s="81" t="s">
        <v>647</v>
      </c>
      <c r="L906" s="88"/>
      <c r="M906" s="86"/>
      <c r="N906" s="86"/>
      <c r="O906" s="86"/>
      <c r="P906" s="86"/>
      <c r="Q906" s="86"/>
      <c r="R906" s="81" t="s">
        <v>647</v>
      </c>
      <c r="S906" s="83" t="s">
        <v>647</v>
      </c>
      <c r="T906" s="84"/>
      <c r="U906" s="89" t="s">
        <v>592</v>
      </c>
      <c r="V906" s="84"/>
    </row>
    <row r="907" spans="1:22">
      <c r="A907" s="84"/>
      <c r="B907" s="84"/>
      <c r="C907" s="85"/>
      <c r="D907" s="86"/>
      <c r="E907" s="86"/>
      <c r="F907" s="86"/>
      <c r="G907" s="86"/>
      <c r="H907" s="86"/>
      <c r="I907" s="86"/>
      <c r="J907" s="91" t="s">
        <v>647</v>
      </c>
      <c r="K907" s="81" t="s">
        <v>647</v>
      </c>
      <c r="L907" s="88"/>
      <c r="M907" s="86"/>
      <c r="N907" s="86"/>
      <c r="O907" s="86"/>
      <c r="P907" s="86"/>
      <c r="Q907" s="86"/>
      <c r="R907" s="81" t="s">
        <v>647</v>
      </c>
      <c r="S907" s="83" t="s">
        <v>647</v>
      </c>
      <c r="T907" s="84"/>
      <c r="U907" s="89" t="s">
        <v>592</v>
      </c>
      <c r="V907" s="84"/>
    </row>
    <row r="908" spans="1:22">
      <c r="A908" s="84"/>
      <c r="B908" s="84"/>
      <c r="C908" s="85"/>
      <c r="D908" s="86"/>
      <c r="E908" s="86"/>
      <c r="F908" s="86"/>
      <c r="G908" s="86"/>
      <c r="H908" s="86"/>
      <c r="I908" s="86"/>
      <c r="J908" s="91" t="s">
        <v>647</v>
      </c>
      <c r="K908" s="81" t="s">
        <v>647</v>
      </c>
      <c r="L908" s="88"/>
      <c r="M908" s="86"/>
      <c r="N908" s="86"/>
      <c r="O908" s="86"/>
      <c r="P908" s="86"/>
      <c r="Q908" s="86"/>
      <c r="R908" s="81" t="s">
        <v>647</v>
      </c>
      <c r="S908" s="83" t="s">
        <v>647</v>
      </c>
      <c r="T908" s="84"/>
      <c r="U908" s="89" t="s">
        <v>592</v>
      </c>
      <c r="V908" s="84"/>
    </row>
    <row r="909" spans="1:22">
      <c r="A909" s="84"/>
      <c r="B909" s="84"/>
      <c r="C909" s="85"/>
      <c r="D909" s="86"/>
      <c r="E909" s="86"/>
      <c r="F909" s="86"/>
      <c r="G909" s="86"/>
      <c r="H909" s="86"/>
      <c r="I909" s="86"/>
      <c r="J909" s="91" t="s">
        <v>647</v>
      </c>
      <c r="K909" s="81" t="s">
        <v>647</v>
      </c>
      <c r="L909" s="88"/>
      <c r="M909" s="86"/>
      <c r="N909" s="86"/>
      <c r="O909" s="86"/>
      <c r="P909" s="86"/>
      <c r="Q909" s="86"/>
      <c r="R909" s="81" t="s">
        <v>647</v>
      </c>
      <c r="S909" s="83" t="s">
        <v>647</v>
      </c>
      <c r="T909" s="84"/>
      <c r="U909" s="89" t="s">
        <v>592</v>
      </c>
      <c r="V909" s="84"/>
    </row>
    <row r="910" spans="1:22">
      <c r="A910" s="84"/>
      <c r="B910" s="84"/>
      <c r="C910" s="85"/>
      <c r="D910" s="86"/>
      <c r="E910" s="86"/>
      <c r="F910" s="86"/>
      <c r="G910" s="86"/>
      <c r="H910" s="86"/>
      <c r="I910" s="86"/>
      <c r="J910" s="91" t="s">
        <v>647</v>
      </c>
      <c r="K910" s="81" t="s">
        <v>647</v>
      </c>
      <c r="L910" s="88"/>
      <c r="M910" s="86"/>
      <c r="N910" s="86"/>
      <c r="O910" s="86"/>
      <c r="P910" s="86"/>
      <c r="Q910" s="86"/>
      <c r="R910" s="81" t="s">
        <v>647</v>
      </c>
      <c r="S910" s="83" t="s">
        <v>647</v>
      </c>
      <c r="T910" s="84"/>
      <c r="U910" s="89" t="s">
        <v>592</v>
      </c>
      <c r="V910" s="84"/>
    </row>
    <row r="911" spans="1:22">
      <c r="A911" s="84"/>
      <c r="B911" s="84"/>
      <c r="C911" s="85"/>
      <c r="D911" s="86"/>
      <c r="E911" s="86"/>
      <c r="F911" s="86"/>
      <c r="G911" s="86"/>
      <c r="H911" s="86"/>
      <c r="I911" s="86"/>
      <c r="J911" s="91" t="s">
        <v>647</v>
      </c>
      <c r="K911" s="81" t="s">
        <v>647</v>
      </c>
      <c r="L911" s="88"/>
      <c r="M911" s="86"/>
      <c r="N911" s="86"/>
      <c r="O911" s="86"/>
      <c r="P911" s="86"/>
      <c r="Q911" s="86"/>
      <c r="R911" s="81" t="s">
        <v>647</v>
      </c>
      <c r="S911" s="83" t="s">
        <v>647</v>
      </c>
      <c r="T911" s="84"/>
      <c r="U911" s="89" t="s">
        <v>592</v>
      </c>
      <c r="V911" s="84"/>
    </row>
    <row r="912" spans="1:22">
      <c r="A912" s="84"/>
      <c r="B912" s="84"/>
      <c r="C912" s="85"/>
      <c r="D912" s="86"/>
      <c r="E912" s="86"/>
      <c r="F912" s="86"/>
      <c r="G912" s="86"/>
      <c r="H912" s="86"/>
      <c r="I912" s="86"/>
      <c r="J912" s="91" t="s">
        <v>647</v>
      </c>
      <c r="K912" s="81" t="s">
        <v>647</v>
      </c>
      <c r="L912" s="88"/>
      <c r="M912" s="86"/>
      <c r="N912" s="86"/>
      <c r="O912" s="86"/>
      <c r="P912" s="86"/>
      <c r="Q912" s="86"/>
      <c r="R912" s="81" t="s">
        <v>647</v>
      </c>
      <c r="S912" s="83" t="s">
        <v>647</v>
      </c>
      <c r="T912" s="84"/>
      <c r="U912" s="89" t="s">
        <v>592</v>
      </c>
      <c r="V912" s="84"/>
    </row>
    <row r="913" spans="1:22">
      <c r="A913" s="84"/>
      <c r="B913" s="84"/>
      <c r="C913" s="85"/>
      <c r="D913" s="86"/>
      <c r="E913" s="86"/>
      <c r="F913" s="86"/>
      <c r="G913" s="86"/>
      <c r="H913" s="86"/>
      <c r="I913" s="86"/>
      <c r="J913" s="91" t="s">
        <v>647</v>
      </c>
      <c r="K913" s="81" t="s">
        <v>647</v>
      </c>
      <c r="L913" s="88"/>
      <c r="M913" s="86"/>
      <c r="N913" s="86"/>
      <c r="O913" s="86"/>
      <c r="P913" s="86"/>
      <c r="Q913" s="86"/>
      <c r="R913" s="81" t="s">
        <v>647</v>
      </c>
      <c r="S913" s="83" t="s">
        <v>647</v>
      </c>
      <c r="T913" s="84"/>
      <c r="U913" s="89" t="s">
        <v>592</v>
      </c>
      <c r="V913" s="84"/>
    </row>
    <row r="914" spans="1:22">
      <c r="A914" s="84"/>
      <c r="B914" s="84"/>
      <c r="C914" s="85"/>
      <c r="D914" s="86"/>
      <c r="E914" s="86"/>
      <c r="F914" s="86"/>
      <c r="G914" s="86"/>
      <c r="H914" s="86"/>
      <c r="I914" s="86"/>
      <c r="J914" s="91" t="s">
        <v>647</v>
      </c>
      <c r="K914" s="81" t="s">
        <v>647</v>
      </c>
      <c r="L914" s="88"/>
      <c r="M914" s="86"/>
      <c r="N914" s="86"/>
      <c r="O914" s="86"/>
      <c r="P914" s="86"/>
      <c r="Q914" s="86"/>
      <c r="R914" s="81" t="s">
        <v>647</v>
      </c>
      <c r="S914" s="83" t="s">
        <v>647</v>
      </c>
      <c r="T914" s="84"/>
      <c r="U914" s="89" t="s">
        <v>592</v>
      </c>
      <c r="V914" s="84"/>
    </row>
    <row r="915" spans="1:22">
      <c r="A915" s="84"/>
      <c r="B915" s="84"/>
      <c r="C915" s="85"/>
      <c r="D915" s="86"/>
      <c r="E915" s="86"/>
      <c r="F915" s="86"/>
      <c r="G915" s="86"/>
      <c r="H915" s="86"/>
      <c r="I915" s="86"/>
      <c r="J915" s="91" t="s">
        <v>647</v>
      </c>
      <c r="K915" s="81" t="s">
        <v>647</v>
      </c>
      <c r="L915" s="88"/>
      <c r="M915" s="86"/>
      <c r="N915" s="86"/>
      <c r="O915" s="86"/>
      <c r="P915" s="86"/>
      <c r="Q915" s="86"/>
      <c r="R915" s="81" t="s">
        <v>647</v>
      </c>
      <c r="S915" s="83" t="s">
        <v>647</v>
      </c>
      <c r="T915" s="84"/>
      <c r="U915" s="89" t="s">
        <v>592</v>
      </c>
      <c r="V915" s="84"/>
    </row>
    <row r="916" spans="1:22">
      <c r="A916" s="84"/>
      <c r="B916" s="84"/>
      <c r="C916" s="85"/>
      <c r="D916" s="86"/>
      <c r="E916" s="86"/>
      <c r="F916" s="86"/>
      <c r="G916" s="86"/>
      <c r="H916" s="86"/>
      <c r="I916" s="86"/>
      <c r="J916" s="91" t="s">
        <v>647</v>
      </c>
      <c r="K916" s="81" t="s">
        <v>647</v>
      </c>
      <c r="L916" s="88"/>
      <c r="M916" s="86"/>
      <c r="N916" s="86"/>
      <c r="O916" s="86"/>
      <c r="P916" s="86"/>
      <c r="Q916" s="86"/>
      <c r="R916" s="81" t="s">
        <v>647</v>
      </c>
      <c r="S916" s="83" t="s">
        <v>647</v>
      </c>
      <c r="T916" s="84"/>
      <c r="U916" s="89" t="s">
        <v>592</v>
      </c>
      <c r="V916" s="84"/>
    </row>
    <row r="917" spans="1:22">
      <c r="A917" s="84"/>
      <c r="B917" s="84"/>
      <c r="C917" s="85"/>
      <c r="D917" s="86"/>
      <c r="E917" s="86"/>
      <c r="F917" s="86"/>
      <c r="G917" s="86"/>
      <c r="H917" s="86"/>
      <c r="I917" s="86"/>
      <c r="J917" s="91" t="s">
        <v>647</v>
      </c>
      <c r="K917" s="81" t="s">
        <v>647</v>
      </c>
      <c r="L917" s="88"/>
      <c r="M917" s="86"/>
      <c r="N917" s="86"/>
      <c r="O917" s="86"/>
      <c r="P917" s="86"/>
      <c r="Q917" s="86"/>
      <c r="R917" s="81" t="s">
        <v>647</v>
      </c>
      <c r="S917" s="83" t="s">
        <v>647</v>
      </c>
      <c r="T917" s="84"/>
      <c r="U917" s="89" t="s">
        <v>592</v>
      </c>
      <c r="V917" s="84"/>
    </row>
    <row r="918" spans="1:22">
      <c r="A918" s="84"/>
      <c r="B918" s="84"/>
      <c r="C918" s="85"/>
      <c r="D918" s="86"/>
      <c r="E918" s="86"/>
      <c r="F918" s="86"/>
      <c r="G918" s="86"/>
      <c r="H918" s="86"/>
      <c r="I918" s="86"/>
      <c r="J918" s="91" t="s">
        <v>647</v>
      </c>
      <c r="K918" s="81" t="s">
        <v>647</v>
      </c>
      <c r="L918" s="88"/>
      <c r="M918" s="86"/>
      <c r="N918" s="86"/>
      <c r="O918" s="86"/>
      <c r="P918" s="86"/>
      <c r="Q918" s="86"/>
      <c r="R918" s="81" t="s">
        <v>647</v>
      </c>
      <c r="S918" s="83" t="s">
        <v>647</v>
      </c>
      <c r="T918" s="84"/>
      <c r="U918" s="89" t="s">
        <v>592</v>
      </c>
      <c r="V918" s="84"/>
    </row>
    <row r="919" spans="1:22">
      <c r="A919" s="84"/>
      <c r="B919" s="84"/>
      <c r="C919" s="85"/>
      <c r="D919" s="86"/>
      <c r="E919" s="86"/>
      <c r="F919" s="86"/>
      <c r="G919" s="86"/>
      <c r="H919" s="86"/>
      <c r="I919" s="86"/>
      <c r="J919" s="91" t="s">
        <v>647</v>
      </c>
      <c r="K919" s="81" t="s">
        <v>647</v>
      </c>
      <c r="L919" s="88"/>
      <c r="M919" s="86"/>
      <c r="N919" s="86"/>
      <c r="O919" s="86"/>
      <c r="P919" s="86"/>
      <c r="Q919" s="86"/>
      <c r="R919" s="81" t="s">
        <v>647</v>
      </c>
      <c r="S919" s="83" t="s">
        <v>647</v>
      </c>
      <c r="T919" s="84"/>
      <c r="U919" s="89" t="s">
        <v>592</v>
      </c>
      <c r="V919" s="84"/>
    </row>
    <row r="920" spans="1:22">
      <c r="A920" s="84"/>
      <c r="B920" s="84"/>
      <c r="C920" s="85"/>
      <c r="D920" s="86"/>
      <c r="E920" s="86"/>
      <c r="F920" s="86"/>
      <c r="G920" s="86"/>
      <c r="H920" s="86"/>
      <c r="I920" s="86"/>
      <c r="J920" s="91" t="s">
        <v>647</v>
      </c>
      <c r="K920" s="81" t="s">
        <v>647</v>
      </c>
      <c r="L920" s="88"/>
      <c r="M920" s="86"/>
      <c r="N920" s="86"/>
      <c r="O920" s="86"/>
      <c r="P920" s="86"/>
      <c r="Q920" s="86"/>
      <c r="R920" s="81" t="s">
        <v>647</v>
      </c>
      <c r="S920" s="83" t="s">
        <v>647</v>
      </c>
      <c r="T920" s="84"/>
      <c r="U920" s="89" t="s">
        <v>592</v>
      </c>
      <c r="V920" s="84"/>
    </row>
    <row r="921" spans="1:22">
      <c r="A921" s="84"/>
      <c r="B921" s="84"/>
      <c r="C921" s="85"/>
      <c r="D921" s="86"/>
      <c r="E921" s="86"/>
      <c r="F921" s="86"/>
      <c r="G921" s="86"/>
      <c r="H921" s="86"/>
      <c r="I921" s="86"/>
      <c r="J921" s="91" t="s">
        <v>647</v>
      </c>
      <c r="K921" s="81" t="s">
        <v>647</v>
      </c>
      <c r="L921" s="88"/>
      <c r="M921" s="86"/>
      <c r="N921" s="86"/>
      <c r="O921" s="86"/>
      <c r="P921" s="86"/>
      <c r="Q921" s="86"/>
      <c r="R921" s="81" t="s">
        <v>647</v>
      </c>
      <c r="S921" s="83" t="s">
        <v>647</v>
      </c>
      <c r="T921" s="84"/>
      <c r="U921" s="89" t="s">
        <v>592</v>
      </c>
      <c r="V921" s="84"/>
    </row>
    <row r="922" spans="1:22">
      <c r="A922" s="84"/>
      <c r="B922" s="84"/>
      <c r="C922" s="85"/>
      <c r="D922" s="86"/>
      <c r="E922" s="86"/>
      <c r="F922" s="86"/>
      <c r="G922" s="86"/>
      <c r="H922" s="86"/>
      <c r="I922" s="86"/>
      <c r="J922" s="91" t="s">
        <v>647</v>
      </c>
      <c r="K922" s="81" t="s">
        <v>647</v>
      </c>
      <c r="L922" s="88"/>
      <c r="M922" s="86"/>
      <c r="N922" s="86"/>
      <c r="O922" s="86"/>
      <c r="P922" s="86"/>
      <c r="Q922" s="86"/>
      <c r="R922" s="81" t="s">
        <v>647</v>
      </c>
      <c r="S922" s="83" t="s">
        <v>647</v>
      </c>
      <c r="T922" s="84"/>
      <c r="U922" s="89" t="s">
        <v>592</v>
      </c>
      <c r="V922" s="84"/>
    </row>
    <row r="923" spans="1:22">
      <c r="A923" s="84"/>
      <c r="B923" s="84"/>
      <c r="C923" s="85"/>
      <c r="D923" s="86"/>
      <c r="E923" s="86"/>
      <c r="F923" s="86"/>
      <c r="G923" s="86"/>
      <c r="H923" s="86"/>
      <c r="I923" s="86"/>
      <c r="J923" s="91" t="s">
        <v>647</v>
      </c>
      <c r="K923" s="81" t="s">
        <v>647</v>
      </c>
      <c r="L923" s="88"/>
      <c r="M923" s="86"/>
      <c r="N923" s="86"/>
      <c r="O923" s="86"/>
      <c r="P923" s="86"/>
      <c r="Q923" s="86"/>
      <c r="R923" s="81" t="s">
        <v>647</v>
      </c>
      <c r="S923" s="83" t="s">
        <v>647</v>
      </c>
      <c r="T923" s="84"/>
      <c r="U923" s="89" t="s">
        <v>592</v>
      </c>
      <c r="V923" s="84"/>
    </row>
    <row r="924" spans="1:22">
      <c r="A924" s="84"/>
      <c r="B924" s="84"/>
      <c r="C924" s="85"/>
      <c r="D924" s="86"/>
      <c r="E924" s="86"/>
      <c r="F924" s="86"/>
      <c r="G924" s="86"/>
      <c r="H924" s="86"/>
      <c r="I924" s="86"/>
      <c r="J924" s="91" t="s">
        <v>647</v>
      </c>
      <c r="K924" s="81" t="s">
        <v>647</v>
      </c>
      <c r="L924" s="88"/>
      <c r="M924" s="86"/>
      <c r="N924" s="86"/>
      <c r="O924" s="86"/>
      <c r="P924" s="86"/>
      <c r="Q924" s="86"/>
      <c r="R924" s="81" t="s">
        <v>647</v>
      </c>
      <c r="S924" s="83" t="s">
        <v>647</v>
      </c>
      <c r="T924" s="84"/>
      <c r="U924" s="89" t="s">
        <v>592</v>
      </c>
      <c r="V924" s="84"/>
    </row>
    <row r="925" spans="1:22">
      <c r="A925" s="84"/>
      <c r="B925" s="84"/>
      <c r="C925" s="85"/>
      <c r="D925" s="86"/>
      <c r="E925" s="86"/>
      <c r="F925" s="86"/>
      <c r="G925" s="86"/>
      <c r="H925" s="86"/>
      <c r="I925" s="86"/>
      <c r="J925" s="91" t="s">
        <v>647</v>
      </c>
      <c r="K925" s="81" t="s">
        <v>647</v>
      </c>
      <c r="L925" s="88"/>
      <c r="M925" s="86"/>
      <c r="N925" s="86"/>
      <c r="O925" s="86"/>
      <c r="P925" s="86"/>
      <c r="Q925" s="86"/>
      <c r="R925" s="81" t="s">
        <v>647</v>
      </c>
      <c r="S925" s="83" t="s">
        <v>647</v>
      </c>
      <c r="T925" s="84"/>
      <c r="U925" s="89" t="s">
        <v>592</v>
      </c>
      <c r="V925" s="84"/>
    </row>
    <row r="926" spans="1:22">
      <c r="A926" s="84"/>
      <c r="B926" s="84"/>
      <c r="C926" s="85"/>
      <c r="D926" s="86"/>
      <c r="E926" s="86"/>
      <c r="F926" s="86"/>
      <c r="G926" s="86"/>
      <c r="H926" s="86"/>
      <c r="I926" s="86"/>
      <c r="J926" s="91" t="s">
        <v>647</v>
      </c>
      <c r="K926" s="81" t="s">
        <v>647</v>
      </c>
      <c r="L926" s="88"/>
      <c r="M926" s="86"/>
      <c r="N926" s="86"/>
      <c r="O926" s="86"/>
      <c r="P926" s="86"/>
      <c r="Q926" s="86"/>
      <c r="R926" s="81" t="s">
        <v>647</v>
      </c>
      <c r="S926" s="83" t="s">
        <v>647</v>
      </c>
      <c r="T926" s="84"/>
      <c r="U926" s="89" t="s">
        <v>592</v>
      </c>
      <c r="V926" s="84"/>
    </row>
    <row r="927" spans="1:22">
      <c r="A927" s="84"/>
      <c r="B927" s="84"/>
      <c r="C927" s="85"/>
      <c r="D927" s="86"/>
      <c r="E927" s="86"/>
      <c r="F927" s="86"/>
      <c r="G927" s="86"/>
      <c r="H927" s="86"/>
      <c r="I927" s="86"/>
      <c r="J927" s="91" t="s">
        <v>647</v>
      </c>
      <c r="K927" s="81" t="s">
        <v>647</v>
      </c>
      <c r="L927" s="88"/>
      <c r="M927" s="86"/>
      <c r="N927" s="86"/>
      <c r="O927" s="86"/>
      <c r="P927" s="86"/>
      <c r="Q927" s="86"/>
      <c r="R927" s="81" t="s">
        <v>647</v>
      </c>
      <c r="S927" s="83" t="s">
        <v>647</v>
      </c>
      <c r="T927" s="84"/>
      <c r="U927" s="89" t="s">
        <v>592</v>
      </c>
      <c r="V927" s="84"/>
    </row>
    <row r="928" spans="1:22">
      <c r="A928" s="84"/>
      <c r="B928" s="84"/>
      <c r="C928" s="85"/>
      <c r="D928" s="86"/>
      <c r="E928" s="86"/>
      <c r="F928" s="86"/>
      <c r="G928" s="86"/>
      <c r="H928" s="86"/>
      <c r="I928" s="86"/>
      <c r="J928" s="91" t="s">
        <v>647</v>
      </c>
      <c r="K928" s="81" t="s">
        <v>647</v>
      </c>
      <c r="L928" s="88"/>
      <c r="M928" s="86"/>
      <c r="N928" s="86"/>
      <c r="O928" s="86"/>
      <c r="P928" s="86"/>
      <c r="Q928" s="86"/>
      <c r="R928" s="81" t="s">
        <v>647</v>
      </c>
      <c r="S928" s="83" t="s">
        <v>647</v>
      </c>
      <c r="T928" s="84"/>
      <c r="U928" s="89" t="s">
        <v>592</v>
      </c>
      <c r="V928" s="84"/>
    </row>
    <row r="929" spans="1:22">
      <c r="A929" s="84"/>
      <c r="B929" s="84"/>
      <c r="C929" s="85"/>
      <c r="D929" s="86"/>
      <c r="E929" s="86"/>
      <c r="F929" s="86"/>
      <c r="G929" s="86"/>
      <c r="H929" s="86"/>
      <c r="I929" s="86"/>
      <c r="J929" s="91" t="s">
        <v>647</v>
      </c>
      <c r="K929" s="81" t="s">
        <v>647</v>
      </c>
      <c r="L929" s="88"/>
      <c r="M929" s="86"/>
      <c r="N929" s="86"/>
      <c r="O929" s="86"/>
      <c r="P929" s="86"/>
      <c r="Q929" s="86"/>
      <c r="R929" s="81" t="s">
        <v>647</v>
      </c>
      <c r="S929" s="83" t="s">
        <v>647</v>
      </c>
      <c r="T929" s="84"/>
      <c r="U929" s="89" t="s">
        <v>592</v>
      </c>
      <c r="V929" s="84"/>
    </row>
    <row r="930" spans="1:22">
      <c r="A930" s="84"/>
      <c r="B930" s="84"/>
      <c r="C930" s="85"/>
      <c r="D930" s="86"/>
      <c r="E930" s="86"/>
      <c r="F930" s="86"/>
      <c r="G930" s="86"/>
      <c r="H930" s="86"/>
      <c r="I930" s="86"/>
      <c r="J930" s="91" t="s">
        <v>647</v>
      </c>
      <c r="K930" s="81" t="s">
        <v>647</v>
      </c>
      <c r="L930" s="88"/>
      <c r="M930" s="86"/>
      <c r="N930" s="86"/>
      <c r="O930" s="86"/>
      <c r="P930" s="86"/>
      <c r="Q930" s="86"/>
      <c r="R930" s="81" t="s">
        <v>647</v>
      </c>
      <c r="S930" s="83" t="s">
        <v>647</v>
      </c>
      <c r="T930" s="84"/>
      <c r="U930" s="89" t="s">
        <v>592</v>
      </c>
      <c r="V930" s="84"/>
    </row>
    <row r="931" spans="1:22">
      <c r="A931" s="84"/>
      <c r="B931" s="84"/>
      <c r="C931" s="85"/>
      <c r="D931" s="86"/>
      <c r="E931" s="86"/>
      <c r="F931" s="86"/>
      <c r="G931" s="86"/>
      <c r="H931" s="86"/>
      <c r="I931" s="86"/>
      <c r="J931" s="91" t="s">
        <v>647</v>
      </c>
      <c r="K931" s="81" t="s">
        <v>647</v>
      </c>
      <c r="L931" s="88"/>
      <c r="M931" s="86"/>
      <c r="N931" s="86"/>
      <c r="O931" s="86"/>
      <c r="P931" s="86"/>
      <c r="Q931" s="86"/>
      <c r="R931" s="81" t="s">
        <v>647</v>
      </c>
      <c r="S931" s="83" t="s">
        <v>647</v>
      </c>
      <c r="T931" s="84"/>
      <c r="U931" s="89" t="s">
        <v>592</v>
      </c>
      <c r="V931" s="84"/>
    </row>
    <row r="932" spans="1:22">
      <c r="A932" s="84"/>
      <c r="B932" s="84"/>
      <c r="C932" s="85"/>
      <c r="D932" s="86"/>
      <c r="E932" s="86"/>
      <c r="F932" s="86"/>
      <c r="G932" s="86"/>
      <c r="H932" s="86"/>
      <c r="I932" s="86"/>
      <c r="J932" s="91" t="s">
        <v>647</v>
      </c>
      <c r="K932" s="81" t="s">
        <v>647</v>
      </c>
      <c r="L932" s="88"/>
      <c r="M932" s="86"/>
      <c r="N932" s="86"/>
      <c r="O932" s="86"/>
      <c r="P932" s="86"/>
      <c r="Q932" s="86"/>
      <c r="R932" s="81" t="s">
        <v>647</v>
      </c>
      <c r="S932" s="83" t="s">
        <v>647</v>
      </c>
      <c r="T932" s="84"/>
      <c r="U932" s="89" t="s">
        <v>592</v>
      </c>
      <c r="V932" s="84"/>
    </row>
    <row r="933" spans="1:22">
      <c r="A933" s="84"/>
      <c r="B933" s="84"/>
      <c r="C933" s="85"/>
      <c r="D933" s="86"/>
      <c r="E933" s="86"/>
      <c r="F933" s="86"/>
      <c r="G933" s="86"/>
      <c r="H933" s="86"/>
      <c r="I933" s="86"/>
      <c r="J933" s="91" t="s">
        <v>647</v>
      </c>
      <c r="K933" s="81" t="s">
        <v>647</v>
      </c>
      <c r="L933" s="88"/>
      <c r="M933" s="86"/>
      <c r="N933" s="86"/>
      <c r="O933" s="86"/>
      <c r="P933" s="86"/>
      <c r="Q933" s="86"/>
      <c r="R933" s="81" t="s">
        <v>647</v>
      </c>
      <c r="S933" s="83" t="s">
        <v>647</v>
      </c>
      <c r="T933" s="84"/>
      <c r="U933" s="89" t="s">
        <v>592</v>
      </c>
      <c r="V933" s="84"/>
    </row>
    <row r="934" spans="1:22">
      <c r="A934" s="84"/>
      <c r="B934" s="84"/>
      <c r="C934" s="85"/>
      <c r="D934" s="86"/>
      <c r="E934" s="86"/>
      <c r="F934" s="86"/>
      <c r="G934" s="86"/>
      <c r="H934" s="86"/>
      <c r="I934" s="86"/>
      <c r="J934" s="91" t="s">
        <v>647</v>
      </c>
      <c r="K934" s="81" t="s">
        <v>647</v>
      </c>
      <c r="L934" s="88"/>
      <c r="M934" s="86"/>
      <c r="N934" s="86"/>
      <c r="O934" s="86"/>
      <c r="P934" s="86"/>
      <c r="Q934" s="86"/>
      <c r="R934" s="81" t="s">
        <v>647</v>
      </c>
      <c r="S934" s="83" t="s">
        <v>647</v>
      </c>
      <c r="T934" s="84"/>
      <c r="U934" s="89" t="s">
        <v>592</v>
      </c>
      <c r="V934" s="84"/>
    </row>
    <row r="935" spans="1:22">
      <c r="A935" s="84"/>
      <c r="B935" s="84"/>
      <c r="C935" s="85"/>
      <c r="D935" s="86"/>
      <c r="E935" s="86"/>
      <c r="F935" s="86"/>
      <c r="G935" s="86"/>
      <c r="H935" s="86"/>
      <c r="I935" s="86"/>
      <c r="J935" s="91" t="s">
        <v>647</v>
      </c>
      <c r="K935" s="81" t="s">
        <v>647</v>
      </c>
      <c r="L935" s="88"/>
      <c r="M935" s="86"/>
      <c r="N935" s="86"/>
      <c r="O935" s="86"/>
      <c r="P935" s="86"/>
      <c r="Q935" s="86"/>
      <c r="R935" s="81" t="s">
        <v>647</v>
      </c>
      <c r="S935" s="83" t="s">
        <v>647</v>
      </c>
      <c r="T935" s="84"/>
      <c r="U935" s="89" t="s">
        <v>592</v>
      </c>
      <c r="V935" s="84"/>
    </row>
    <row r="936" spans="1:22">
      <c r="A936" s="84"/>
      <c r="B936" s="84"/>
      <c r="C936" s="85"/>
      <c r="D936" s="86"/>
      <c r="E936" s="86"/>
      <c r="F936" s="86"/>
      <c r="G936" s="86"/>
      <c r="H936" s="86"/>
      <c r="I936" s="86"/>
      <c r="J936" s="91" t="s">
        <v>647</v>
      </c>
      <c r="K936" s="81" t="s">
        <v>647</v>
      </c>
      <c r="L936" s="88"/>
      <c r="M936" s="86"/>
      <c r="N936" s="86"/>
      <c r="O936" s="86"/>
      <c r="P936" s="86"/>
      <c r="Q936" s="86"/>
      <c r="R936" s="81" t="s">
        <v>647</v>
      </c>
      <c r="S936" s="83" t="s">
        <v>647</v>
      </c>
      <c r="T936" s="84"/>
      <c r="U936" s="89" t="s">
        <v>592</v>
      </c>
      <c r="V936" s="84"/>
    </row>
    <row r="937" spans="1:22">
      <c r="A937" s="84"/>
      <c r="B937" s="84"/>
      <c r="C937" s="85"/>
      <c r="D937" s="86"/>
      <c r="E937" s="86"/>
      <c r="F937" s="86"/>
      <c r="G937" s="86"/>
      <c r="H937" s="86"/>
      <c r="I937" s="86"/>
      <c r="J937" s="91" t="s">
        <v>647</v>
      </c>
      <c r="K937" s="81" t="s">
        <v>647</v>
      </c>
      <c r="L937" s="88"/>
      <c r="M937" s="86"/>
      <c r="N937" s="86"/>
      <c r="O937" s="86"/>
      <c r="P937" s="86"/>
      <c r="Q937" s="86"/>
      <c r="R937" s="81" t="s">
        <v>647</v>
      </c>
      <c r="S937" s="83" t="s">
        <v>647</v>
      </c>
      <c r="T937" s="84"/>
      <c r="U937" s="89" t="s">
        <v>592</v>
      </c>
      <c r="V937" s="84"/>
    </row>
    <row r="938" spans="1:22">
      <c r="A938" s="84"/>
      <c r="B938" s="84"/>
      <c r="C938" s="85"/>
      <c r="D938" s="86"/>
      <c r="E938" s="86"/>
      <c r="F938" s="86"/>
      <c r="G938" s="86"/>
      <c r="H938" s="86"/>
      <c r="I938" s="86"/>
      <c r="J938" s="91" t="s">
        <v>647</v>
      </c>
      <c r="K938" s="81" t="s">
        <v>647</v>
      </c>
      <c r="L938" s="88"/>
      <c r="M938" s="86"/>
      <c r="N938" s="86"/>
      <c r="O938" s="86"/>
      <c r="P938" s="86"/>
      <c r="Q938" s="86"/>
      <c r="R938" s="81" t="s">
        <v>647</v>
      </c>
      <c r="S938" s="83" t="s">
        <v>647</v>
      </c>
      <c r="T938" s="84"/>
      <c r="U938" s="89" t="s">
        <v>592</v>
      </c>
      <c r="V938" s="84"/>
    </row>
    <row r="939" spans="1:22">
      <c r="A939" s="84"/>
      <c r="B939" s="84"/>
      <c r="C939" s="85"/>
      <c r="D939" s="86"/>
      <c r="E939" s="86"/>
      <c r="F939" s="86"/>
      <c r="G939" s="86"/>
      <c r="H939" s="86"/>
      <c r="I939" s="86"/>
      <c r="J939" s="91" t="s">
        <v>647</v>
      </c>
      <c r="K939" s="81" t="s">
        <v>647</v>
      </c>
      <c r="L939" s="88"/>
      <c r="M939" s="86"/>
      <c r="N939" s="86"/>
      <c r="O939" s="86"/>
      <c r="P939" s="86"/>
      <c r="Q939" s="86"/>
      <c r="R939" s="81" t="s">
        <v>647</v>
      </c>
      <c r="S939" s="83" t="s">
        <v>647</v>
      </c>
      <c r="T939" s="84"/>
      <c r="U939" s="89" t="s">
        <v>592</v>
      </c>
      <c r="V939" s="84"/>
    </row>
    <row r="940" spans="1:22">
      <c r="A940" s="84"/>
      <c r="B940" s="84"/>
      <c r="C940" s="85"/>
      <c r="D940" s="86"/>
      <c r="E940" s="86"/>
      <c r="F940" s="86"/>
      <c r="G940" s="86"/>
      <c r="H940" s="86"/>
      <c r="I940" s="86"/>
      <c r="J940" s="91" t="s">
        <v>647</v>
      </c>
      <c r="K940" s="81" t="s">
        <v>647</v>
      </c>
      <c r="L940" s="88"/>
      <c r="M940" s="86"/>
      <c r="N940" s="86"/>
      <c r="O940" s="86"/>
      <c r="P940" s="86"/>
      <c r="Q940" s="86"/>
      <c r="R940" s="81" t="s">
        <v>647</v>
      </c>
      <c r="S940" s="83" t="s">
        <v>647</v>
      </c>
      <c r="T940" s="84"/>
      <c r="U940" s="89" t="s">
        <v>592</v>
      </c>
      <c r="V940" s="84"/>
    </row>
    <row r="941" spans="1:22">
      <c r="A941" s="84"/>
      <c r="B941" s="84"/>
      <c r="C941" s="85"/>
      <c r="D941" s="86"/>
      <c r="E941" s="86"/>
      <c r="F941" s="86"/>
      <c r="G941" s="86"/>
      <c r="H941" s="86"/>
      <c r="I941" s="86"/>
      <c r="J941" s="91" t="s">
        <v>647</v>
      </c>
      <c r="K941" s="81" t="s">
        <v>647</v>
      </c>
      <c r="L941" s="88"/>
      <c r="M941" s="86"/>
      <c r="N941" s="86"/>
      <c r="O941" s="86"/>
      <c r="P941" s="86"/>
      <c r="Q941" s="86"/>
      <c r="R941" s="81" t="s">
        <v>647</v>
      </c>
      <c r="S941" s="83" t="s">
        <v>647</v>
      </c>
      <c r="T941" s="84"/>
      <c r="U941" s="89" t="s">
        <v>592</v>
      </c>
      <c r="V941" s="84"/>
    </row>
    <row r="942" spans="1:22">
      <c r="A942" s="84"/>
      <c r="B942" s="84"/>
      <c r="C942" s="85"/>
      <c r="D942" s="86"/>
      <c r="E942" s="86"/>
      <c r="F942" s="86"/>
      <c r="G942" s="86"/>
      <c r="H942" s="86"/>
      <c r="I942" s="86"/>
      <c r="J942" s="91" t="s">
        <v>647</v>
      </c>
      <c r="K942" s="81" t="s">
        <v>647</v>
      </c>
      <c r="L942" s="88"/>
      <c r="M942" s="86"/>
      <c r="N942" s="86"/>
      <c r="O942" s="86"/>
      <c r="P942" s="86"/>
      <c r="Q942" s="86"/>
      <c r="R942" s="81" t="s">
        <v>647</v>
      </c>
      <c r="S942" s="83" t="s">
        <v>647</v>
      </c>
      <c r="T942" s="84"/>
      <c r="U942" s="89" t="s">
        <v>592</v>
      </c>
      <c r="V942" s="84"/>
    </row>
    <row r="943" spans="1:22">
      <c r="A943" s="84"/>
      <c r="B943" s="84"/>
      <c r="C943" s="85"/>
      <c r="D943" s="86"/>
      <c r="E943" s="86"/>
      <c r="F943" s="86"/>
      <c r="G943" s="86"/>
      <c r="H943" s="86"/>
      <c r="I943" s="86"/>
      <c r="J943" s="91" t="s">
        <v>647</v>
      </c>
      <c r="K943" s="81" t="s">
        <v>647</v>
      </c>
      <c r="L943" s="88"/>
      <c r="M943" s="86"/>
      <c r="N943" s="86"/>
      <c r="O943" s="86"/>
      <c r="P943" s="86"/>
      <c r="Q943" s="86"/>
      <c r="R943" s="81" t="s">
        <v>647</v>
      </c>
      <c r="S943" s="83" t="s">
        <v>647</v>
      </c>
      <c r="T943" s="84"/>
      <c r="U943" s="89" t="s">
        <v>592</v>
      </c>
      <c r="V943" s="84"/>
    </row>
    <row r="944" spans="1:22">
      <c r="A944" s="84"/>
      <c r="B944" s="84"/>
      <c r="C944" s="85"/>
      <c r="D944" s="86"/>
      <c r="E944" s="86"/>
      <c r="F944" s="86"/>
      <c r="G944" s="86"/>
      <c r="H944" s="86"/>
      <c r="I944" s="86"/>
      <c r="J944" s="91" t="s">
        <v>647</v>
      </c>
      <c r="K944" s="81" t="s">
        <v>647</v>
      </c>
      <c r="L944" s="88"/>
      <c r="M944" s="86"/>
      <c r="N944" s="86"/>
      <c r="O944" s="86"/>
      <c r="P944" s="86"/>
      <c r="Q944" s="86"/>
      <c r="R944" s="81" t="s">
        <v>647</v>
      </c>
      <c r="S944" s="83" t="s">
        <v>647</v>
      </c>
      <c r="T944" s="84"/>
      <c r="U944" s="89" t="s">
        <v>592</v>
      </c>
      <c r="V944" s="84"/>
    </row>
    <row r="945" spans="1:22">
      <c r="A945" s="84"/>
      <c r="B945" s="84"/>
      <c r="C945" s="85"/>
      <c r="D945" s="86"/>
      <c r="E945" s="86"/>
      <c r="F945" s="86"/>
      <c r="G945" s="86"/>
      <c r="H945" s="86"/>
      <c r="I945" s="86"/>
      <c r="J945" s="91" t="s">
        <v>647</v>
      </c>
      <c r="K945" s="81" t="s">
        <v>647</v>
      </c>
      <c r="L945" s="88"/>
      <c r="M945" s="86"/>
      <c r="N945" s="86"/>
      <c r="O945" s="86"/>
      <c r="P945" s="86"/>
      <c r="Q945" s="86"/>
      <c r="R945" s="81" t="s">
        <v>647</v>
      </c>
      <c r="S945" s="83" t="s">
        <v>647</v>
      </c>
      <c r="T945" s="84"/>
      <c r="U945" s="89" t="s">
        <v>592</v>
      </c>
      <c r="V945" s="84"/>
    </row>
    <row r="946" spans="1:22">
      <c r="A946" s="84"/>
      <c r="B946" s="84"/>
      <c r="C946" s="85"/>
      <c r="D946" s="86"/>
      <c r="E946" s="86"/>
      <c r="F946" s="86"/>
      <c r="G946" s="86"/>
      <c r="H946" s="86"/>
      <c r="I946" s="86"/>
      <c r="J946" s="91" t="s">
        <v>647</v>
      </c>
      <c r="K946" s="81" t="s">
        <v>647</v>
      </c>
      <c r="L946" s="88"/>
      <c r="M946" s="86"/>
      <c r="N946" s="86"/>
      <c r="O946" s="86"/>
      <c r="P946" s="86"/>
      <c r="Q946" s="86"/>
      <c r="R946" s="81" t="s">
        <v>647</v>
      </c>
      <c r="S946" s="83" t="s">
        <v>647</v>
      </c>
      <c r="T946" s="84"/>
      <c r="U946" s="89" t="s">
        <v>592</v>
      </c>
      <c r="V946" s="84"/>
    </row>
    <row r="947" spans="1:22">
      <c r="A947" s="84"/>
      <c r="B947" s="84"/>
      <c r="C947" s="85"/>
      <c r="D947" s="86"/>
      <c r="E947" s="86"/>
      <c r="F947" s="86"/>
      <c r="G947" s="86"/>
      <c r="H947" s="86"/>
      <c r="I947" s="86"/>
      <c r="J947" s="91" t="s">
        <v>647</v>
      </c>
      <c r="K947" s="81" t="s">
        <v>647</v>
      </c>
      <c r="L947" s="88"/>
      <c r="M947" s="86"/>
      <c r="N947" s="86"/>
      <c r="O947" s="86"/>
      <c r="P947" s="86"/>
      <c r="Q947" s="86"/>
      <c r="R947" s="81" t="s">
        <v>647</v>
      </c>
      <c r="S947" s="83" t="s">
        <v>647</v>
      </c>
      <c r="T947" s="84"/>
      <c r="U947" s="89" t="s">
        <v>592</v>
      </c>
      <c r="V947" s="84"/>
    </row>
    <row r="948" spans="1:22">
      <c r="A948" s="84"/>
      <c r="B948" s="84"/>
      <c r="C948" s="85"/>
      <c r="D948" s="86"/>
      <c r="E948" s="86"/>
      <c r="F948" s="86"/>
      <c r="G948" s="86"/>
      <c r="H948" s="86"/>
      <c r="I948" s="86"/>
      <c r="J948" s="91" t="s">
        <v>647</v>
      </c>
      <c r="K948" s="81" t="s">
        <v>647</v>
      </c>
      <c r="L948" s="88"/>
      <c r="M948" s="86"/>
      <c r="N948" s="86"/>
      <c r="O948" s="86"/>
      <c r="P948" s="86"/>
      <c r="Q948" s="86"/>
      <c r="R948" s="81" t="s">
        <v>647</v>
      </c>
      <c r="S948" s="83" t="s">
        <v>647</v>
      </c>
      <c r="T948" s="84"/>
      <c r="U948" s="89" t="s">
        <v>592</v>
      </c>
      <c r="V948" s="84"/>
    </row>
    <row r="949" spans="1:22">
      <c r="A949" s="84"/>
      <c r="B949" s="84"/>
      <c r="C949" s="85"/>
      <c r="D949" s="86"/>
      <c r="E949" s="86"/>
      <c r="F949" s="86"/>
      <c r="G949" s="86"/>
      <c r="H949" s="86"/>
      <c r="I949" s="86"/>
      <c r="J949" s="91" t="s">
        <v>647</v>
      </c>
      <c r="K949" s="81" t="s">
        <v>647</v>
      </c>
      <c r="L949" s="88"/>
      <c r="M949" s="86"/>
      <c r="N949" s="86"/>
      <c r="O949" s="86"/>
      <c r="P949" s="86"/>
      <c r="Q949" s="86"/>
      <c r="R949" s="81" t="s">
        <v>647</v>
      </c>
      <c r="S949" s="83" t="s">
        <v>647</v>
      </c>
      <c r="T949" s="84"/>
      <c r="U949" s="89" t="s">
        <v>592</v>
      </c>
      <c r="V949" s="84"/>
    </row>
    <row r="950" spans="1:22">
      <c r="A950" s="84"/>
      <c r="B950" s="84"/>
      <c r="C950" s="85"/>
      <c r="D950" s="86"/>
      <c r="E950" s="86"/>
      <c r="F950" s="86"/>
      <c r="G950" s="86"/>
      <c r="H950" s="86"/>
      <c r="I950" s="86"/>
      <c r="J950" s="91" t="s">
        <v>647</v>
      </c>
      <c r="K950" s="81" t="s">
        <v>647</v>
      </c>
      <c r="L950" s="88"/>
      <c r="M950" s="86"/>
      <c r="N950" s="86"/>
      <c r="O950" s="86"/>
      <c r="P950" s="86"/>
      <c r="Q950" s="86"/>
      <c r="R950" s="81" t="s">
        <v>647</v>
      </c>
      <c r="S950" s="83" t="s">
        <v>647</v>
      </c>
      <c r="T950" s="84"/>
      <c r="U950" s="89" t="s">
        <v>592</v>
      </c>
      <c r="V950" s="84"/>
    </row>
    <row r="951" spans="1:22">
      <c r="A951" s="84"/>
      <c r="B951" s="84"/>
      <c r="C951" s="85"/>
      <c r="D951" s="86"/>
      <c r="E951" s="86"/>
      <c r="F951" s="86"/>
      <c r="G951" s="86"/>
      <c r="H951" s="86"/>
      <c r="I951" s="86"/>
      <c r="J951" s="91" t="s">
        <v>647</v>
      </c>
      <c r="K951" s="81" t="s">
        <v>647</v>
      </c>
      <c r="L951" s="88"/>
      <c r="M951" s="86"/>
      <c r="N951" s="86"/>
      <c r="O951" s="86"/>
      <c r="P951" s="86"/>
      <c r="Q951" s="86"/>
      <c r="R951" s="81" t="s">
        <v>647</v>
      </c>
      <c r="S951" s="83" t="s">
        <v>647</v>
      </c>
      <c r="T951" s="84"/>
      <c r="U951" s="89" t="s">
        <v>592</v>
      </c>
      <c r="V951" s="84"/>
    </row>
    <row r="952" spans="1:22">
      <c r="A952" s="84"/>
      <c r="B952" s="84"/>
      <c r="C952" s="85"/>
      <c r="D952" s="86"/>
      <c r="E952" s="86"/>
      <c r="F952" s="86"/>
      <c r="G952" s="86"/>
      <c r="H952" s="86"/>
      <c r="I952" s="86"/>
      <c r="J952" s="91" t="s">
        <v>647</v>
      </c>
      <c r="K952" s="81" t="s">
        <v>647</v>
      </c>
      <c r="L952" s="88"/>
      <c r="M952" s="86"/>
      <c r="N952" s="86"/>
      <c r="O952" s="86"/>
      <c r="P952" s="86"/>
      <c r="Q952" s="86"/>
      <c r="R952" s="81" t="s">
        <v>647</v>
      </c>
      <c r="S952" s="83" t="s">
        <v>647</v>
      </c>
      <c r="T952" s="84"/>
      <c r="U952" s="89" t="s">
        <v>592</v>
      </c>
      <c r="V952" s="84"/>
    </row>
    <row r="953" spans="1:22">
      <c r="A953" s="84"/>
      <c r="B953" s="84"/>
      <c r="C953" s="85"/>
      <c r="D953" s="86"/>
      <c r="E953" s="86"/>
      <c r="F953" s="86"/>
      <c r="G953" s="86"/>
      <c r="H953" s="86"/>
      <c r="I953" s="86"/>
      <c r="J953" s="91" t="s">
        <v>647</v>
      </c>
      <c r="K953" s="81" t="s">
        <v>647</v>
      </c>
      <c r="L953" s="88"/>
      <c r="M953" s="86"/>
      <c r="N953" s="86"/>
      <c r="O953" s="86"/>
      <c r="P953" s="86"/>
      <c r="Q953" s="86"/>
      <c r="R953" s="81" t="s">
        <v>647</v>
      </c>
      <c r="S953" s="83" t="s">
        <v>647</v>
      </c>
      <c r="T953" s="84"/>
      <c r="U953" s="89" t="s">
        <v>592</v>
      </c>
      <c r="V953" s="84"/>
    </row>
    <row r="954" spans="1:22">
      <c r="A954" s="84"/>
      <c r="B954" s="84"/>
      <c r="C954" s="85"/>
      <c r="D954" s="86"/>
      <c r="E954" s="86"/>
      <c r="F954" s="86"/>
      <c r="G954" s="86"/>
      <c r="H954" s="86"/>
      <c r="I954" s="86"/>
      <c r="J954" s="91" t="s">
        <v>647</v>
      </c>
      <c r="K954" s="81" t="s">
        <v>647</v>
      </c>
      <c r="L954" s="88"/>
      <c r="M954" s="86"/>
      <c r="N954" s="86"/>
      <c r="O954" s="86"/>
      <c r="P954" s="86"/>
      <c r="Q954" s="86"/>
      <c r="R954" s="81" t="s">
        <v>647</v>
      </c>
      <c r="S954" s="83" t="s">
        <v>647</v>
      </c>
      <c r="T954" s="84"/>
      <c r="U954" s="89" t="s">
        <v>592</v>
      </c>
      <c r="V954" s="84"/>
    </row>
    <row r="955" spans="1:22">
      <c r="A955" s="84"/>
      <c r="B955" s="84"/>
      <c r="C955" s="85"/>
      <c r="D955" s="86"/>
      <c r="E955" s="86"/>
      <c r="F955" s="86"/>
      <c r="G955" s="86"/>
      <c r="H955" s="86"/>
      <c r="I955" s="86"/>
      <c r="J955" s="91" t="s">
        <v>647</v>
      </c>
      <c r="K955" s="81" t="s">
        <v>647</v>
      </c>
      <c r="L955" s="88"/>
      <c r="M955" s="86"/>
      <c r="N955" s="86"/>
      <c r="O955" s="86"/>
      <c r="P955" s="86"/>
      <c r="Q955" s="86"/>
      <c r="R955" s="81" t="s">
        <v>647</v>
      </c>
      <c r="S955" s="83" t="s">
        <v>647</v>
      </c>
      <c r="T955" s="84"/>
      <c r="U955" s="89" t="s">
        <v>592</v>
      </c>
      <c r="V955" s="84"/>
    </row>
    <row r="956" spans="1:22">
      <c r="A956" s="84"/>
      <c r="B956" s="84"/>
      <c r="C956" s="85"/>
      <c r="D956" s="86"/>
      <c r="E956" s="86"/>
      <c r="F956" s="86"/>
      <c r="G956" s="86"/>
      <c r="H956" s="86"/>
      <c r="I956" s="86"/>
      <c r="J956" s="91" t="s">
        <v>647</v>
      </c>
      <c r="K956" s="81" t="s">
        <v>647</v>
      </c>
      <c r="L956" s="88"/>
      <c r="M956" s="86"/>
      <c r="N956" s="86"/>
      <c r="O956" s="86"/>
      <c r="P956" s="86"/>
      <c r="Q956" s="86"/>
      <c r="R956" s="81" t="s">
        <v>647</v>
      </c>
      <c r="S956" s="83" t="s">
        <v>647</v>
      </c>
      <c r="T956" s="84"/>
      <c r="U956" s="89" t="s">
        <v>592</v>
      </c>
      <c r="V956" s="84"/>
    </row>
    <row r="957" spans="1:22">
      <c r="A957" s="84"/>
      <c r="B957" s="84"/>
      <c r="C957" s="85"/>
      <c r="D957" s="86"/>
      <c r="E957" s="86"/>
      <c r="F957" s="86"/>
      <c r="G957" s="86"/>
      <c r="H957" s="86"/>
      <c r="I957" s="86"/>
      <c r="J957" s="91" t="s">
        <v>647</v>
      </c>
      <c r="K957" s="81" t="s">
        <v>647</v>
      </c>
      <c r="L957" s="88"/>
      <c r="M957" s="86"/>
      <c r="N957" s="86"/>
      <c r="O957" s="86"/>
      <c r="P957" s="86"/>
      <c r="Q957" s="86"/>
      <c r="R957" s="81" t="s">
        <v>647</v>
      </c>
      <c r="S957" s="83" t="s">
        <v>647</v>
      </c>
      <c r="T957" s="84"/>
      <c r="U957" s="89" t="s">
        <v>592</v>
      </c>
      <c r="V957" s="84"/>
    </row>
    <row r="958" spans="1:22">
      <c r="A958" s="84"/>
      <c r="B958" s="84"/>
      <c r="C958" s="85"/>
      <c r="D958" s="86"/>
      <c r="E958" s="86"/>
      <c r="F958" s="86"/>
      <c r="G958" s="86"/>
      <c r="H958" s="86"/>
      <c r="I958" s="86"/>
      <c r="J958" s="91" t="s">
        <v>647</v>
      </c>
      <c r="K958" s="81" t="s">
        <v>647</v>
      </c>
      <c r="L958" s="88"/>
      <c r="M958" s="86"/>
      <c r="N958" s="86"/>
      <c r="O958" s="86"/>
      <c r="P958" s="86"/>
      <c r="Q958" s="86"/>
      <c r="R958" s="81" t="s">
        <v>647</v>
      </c>
      <c r="S958" s="83" t="s">
        <v>647</v>
      </c>
      <c r="T958" s="84"/>
      <c r="U958" s="89" t="s">
        <v>592</v>
      </c>
      <c r="V958" s="84"/>
    </row>
    <row r="959" spans="1:22">
      <c r="A959" s="84"/>
      <c r="B959" s="84"/>
      <c r="C959" s="85"/>
      <c r="D959" s="86"/>
      <c r="E959" s="86"/>
      <c r="F959" s="86"/>
      <c r="G959" s="86"/>
      <c r="H959" s="86"/>
      <c r="I959" s="86"/>
      <c r="J959" s="91" t="s">
        <v>647</v>
      </c>
      <c r="K959" s="81" t="s">
        <v>647</v>
      </c>
      <c r="L959" s="88"/>
      <c r="M959" s="86"/>
      <c r="N959" s="86"/>
      <c r="O959" s="86"/>
      <c r="P959" s="86"/>
      <c r="Q959" s="86"/>
      <c r="R959" s="81" t="s">
        <v>647</v>
      </c>
      <c r="S959" s="83" t="s">
        <v>647</v>
      </c>
      <c r="T959" s="84"/>
      <c r="U959" s="89" t="s">
        <v>592</v>
      </c>
      <c r="V959" s="84"/>
    </row>
    <row r="960" spans="1:22">
      <c r="A960" s="84"/>
      <c r="B960" s="84"/>
      <c r="C960" s="85"/>
      <c r="D960" s="86"/>
      <c r="E960" s="86"/>
      <c r="F960" s="86"/>
      <c r="G960" s="86"/>
      <c r="H960" s="86"/>
      <c r="I960" s="86"/>
      <c r="J960" s="91" t="s">
        <v>647</v>
      </c>
      <c r="K960" s="81" t="s">
        <v>647</v>
      </c>
      <c r="L960" s="88"/>
      <c r="M960" s="86"/>
      <c r="N960" s="86"/>
      <c r="O960" s="86"/>
      <c r="P960" s="86"/>
      <c r="Q960" s="86"/>
      <c r="R960" s="81" t="s">
        <v>647</v>
      </c>
      <c r="S960" s="83" t="s">
        <v>647</v>
      </c>
      <c r="T960" s="84"/>
      <c r="U960" s="89" t="s">
        <v>592</v>
      </c>
      <c r="V960" s="84"/>
    </row>
    <row r="961" spans="1:22">
      <c r="A961" s="84"/>
      <c r="B961" s="84"/>
      <c r="C961" s="85"/>
      <c r="D961" s="86"/>
      <c r="E961" s="86"/>
      <c r="F961" s="86"/>
      <c r="G961" s="86"/>
      <c r="H961" s="86"/>
      <c r="I961" s="86"/>
      <c r="J961" s="91" t="s">
        <v>647</v>
      </c>
      <c r="K961" s="81" t="s">
        <v>647</v>
      </c>
      <c r="L961" s="88"/>
      <c r="M961" s="86"/>
      <c r="N961" s="86"/>
      <c r="O961" s="86"/>
      <c r="P961" s="86"/>
      <c r="Q961" s="86"/>
      <c r="R961" s="81" t="s">
        <v>647</v>
      </c>
      <c r="S961" s="83" t="s">
        <v>647</v>
      </c>
      <c r="T961" s="84"/>
      <c r="U961" s="89" t="s">
        <v>592</v>
      </c>
      <c r="V961" s="84"/>
    </row>
    <row r="962" spans="1:22">
      <c r="A962" s="84"/>
      <c r="B962" s="84"/>
      <c r="C962" s="85"/>
      <c r="D962" s="86"/>
      <c r="E962" s="86"/>
      <c r="F962" s="86"/>
      <c r="G962" s="86"/>
      <c r="H962" s="86"/>
      <c r="I962" s="86"/>
      <c r="J962" s="91" t="s">
        <v>647</v>
      </c>
      <c r="K962" s="81" t="s">
        <v>647</v>
      </c>
      <c r="L962" s="88"/>
      <c r="M962" s="86"/>
      <c r="N962" s="86"/>
      <c r="O962" s="86"/>
      <c r="P962" s="86"/>
      <c r="Q962" s="86"/>
      <c r="R962" s="81" t="s">
        <v>647</v>
      </c>
      <c r="S962" s="83" t="s">
        <v>647</v>
      </c>
      <c r="T962" s="84"/>
      <c r="U962" s="89" t="s">
        <v>592</v>
      </c>
      <c r="V962" s="84"/>
    </row>
    <row r="963" spans="1:22">
      <c r="A963" s="84"/>
      <c r="B963" s="84"/>
      <c r="C963" s="85"/>
      <c r="D963" s="86"/>
      <c r="E963" s="86"/>
      <c r="F963" s="86"/>
      <c r="G963" s="86"/>
      <c r="H963" s="86"/>
      <c r="I963" s="86"/>
      <c r="J963" s="91" t="s">
        <v>647</v>
      </c>
      <c r="K963" s="81" t="s">
        <v>647</v>
      </c>
      <c r="L963" s="88"/>
      <c r="M963" s="86"/>
      <c r="N963" s="86"/>
      <c r="O963" s="86"/>
      <c r="P963" s="86"/>
      <c r="Q963" s="86"/>
      <c r="R963" s="81" t="s">
        <v>647</v>
      </c>
      <c r="S963" s="83" t="s">
        <v>647</v>
      </c>
      <c r="T963" s="84"/>
      <c r="U963" s="89" t="s">
        <v>592</v>
      </c>
      <c r="V963" s="84"/>
    </row>
    <row r="964" spans="1:22">
      <c r="A964" s="84"/>
      <c r="B964" s="84"/>
      <c r="C964" s="85"/>
      <c r="D964" s="86"/>
      <c r="E964" s="86"/>
      <c r="F964" s="86"/>
      <c r="G964" s="86"/>
      <c r="H964" s="86"/>
      <c r="I964" s="86"/>
      <c r="J964" s="91" t="s">
        <v>647</v>
      </c>
      <c r="K964" s="81" t="s">
        <v>647</v>
      </c>
      <c r="L964" s="88"/>
      <c r="M964" s="86"/>
      <c r="N964" s="86"/>
      <c r="O964" s="86"/>
      <c r="P964" s="86"/>
      <c r="Q964" s="86"/>
      <c r="R964" s="81" t="s">
        <v>647</v>
      </c>
      <c r="S964" s="83" t="s">
        <v>647</v>
      </c>
      <c r="T964" s="84"/>
      <c r="U964" s="89" t="s">
        <v>592</v>
      </c>
      <c r="V964" s="84"/>
    </row>
    <row r="965" spans="1:22">
      <c r="A965" s="84"/>
      <c r="B965" s="84"/>
      <c r="C965" s="85"/>
      <c r="D965" s="86"/>
      <c r="E965" s="86"/>
      <c r="F965" s="86"/>
      <c r="G965" s="86"/>
      <c r="H965" s="86"/>
      <c r="I965" s="86"/>
      <c r="J965" s="91" t="s">
        <v>647</v>
      </c>
      <c r="K965" s="81" t="s">
        <v>647</v>
      </c>
      <c r="L965" s="88"/>
      <c r="M965" s="86"/>
      <c r="N965" s="86"/>
      <c r="O965" s="86"/>
      <c r="P965" s="86"/>
      <c r="Q965" s="86"/>
      <c r="R965" s="81" t="s">
        <v>647</v>
      </c>
      <c r="S965" s="83" t="s">
        <v>647</v>
      </c>
      <c r="T965" s="84"/>
      <c r="U965" s="89" t="s">
        <v>592</v>
      </c>
      <c r="V965" s="84"/>
    </row>
    <row r="966" spans="1:22">
      <c r="A966" s="84"/>
      <c r="B966" s="84"/>
      <c r="C966" s="85"/>
      <c r="D966" s="86"/>
      <c r="E966" s="86"/>
      <c r="F966" s="86"/>
      <c r="G966" s="86"/>
      <c r="H966" s="86"/>
      <c r="I966" s="86"/>
      <c r="J966" s="91" t="s">
        <v>647</v>
      </c>
      <c r="K966" s="81" t="s">
        <v>647</v>
      </c>
      <c r="L966" s="88"/>
      <c r="M966" s="86"/>
      <c r="N966" s="86"/>
      <c r="O966" s="86"/>
      <c r="P966" s="86"/>
      <c r="Q966" s="86"/>
      <c r="R966" s="81" t="s">
        <v>647</v>
      </c>
      <c r="S966" s="83" t="s">
        <v>647</v>
      </c>
      <c r="T966" s="84"/>
      <c r="U966" s="89" t="s">
        <v>592</v>
      </c>
      <c r="V966" s="84"/>
    </row>
    <row r="967" spans="1:22">
      <c r="A967" s="84"/>
      <c r="B967" s="84"/>
      <c r="C967" s="85"/>
      <c r="D967" s="86"/>
      <c r="E967" s="86"/>
      <c r="F967" s="86"/>
      <c r="G967" s="86"/>
      <c r="H967" s="86"/>
      <c r="I967" s="86"/>
      <c r="J967" s="91" t="s">
        <v>647</v>
      </c>
      <c r="K967" s="81" t="s">
        <v>647</v>
      </c>
      <c r="L967" s="88"/>
      <c r="M967" s="86"/>
      <c r="N967" s="86"/>
      <c r="O967" s="86"/>
      <c r="P967" s="86"/>
      <c r="Q967" s="86"/>
      <c r="R967" s="81" t="s">
        <v>647</v>
      </c>
      <c r="S967" s="83" t="s">
        <v>647</v>
      </c>
      <c r="T967" s="84"/>
      <c r="U967" s="89" t="s">
        <v>592</v>
      </c>
      <c r="V967" s="84"/>
    </row>
    <row r="968" spans="1:22">
      <c r="A968" s="84"/>
      <c r="B968" s="84"/>
      <c r="C968" s="85"/>
      <c r="D968" s="86"/>
      <c r="E968" s="86"/>
      <c r="F968" s="86"/>
      <c r="G968" s="86"/>
      <c r="H968" s="86"/>
      <c r="I968" s="86"/>
      <c r="J968" s="91" t="s">
        <v>647</v>
      </c>
      <c r="K968" s="81" t="s">
        <v>647</v>
      </c>
      <c r="L968" s="88"/>
      <c r="M968" s="86"/>
      <c r="N968" s="86"/>
      <c r="O968" s="86"/>
      <c r="P968" s="86"/>
      <c r="Q968" s="86"/>
      <c r="R968" s="81" t="s">
        <v>647</v>
      </c>
      <c r="S968" s="83" t="s">
        <v>647</v>
      </c>
      <c r="T968" s="84"/>
      <c r="U968" s="89" t="s">
        <v>592</v>
      </c>
      <c r="V968" s="84"/>
    </row>
    <row r="969" spans="1:22">
      <c r="A969" s="84"/>
      <c r="B969" s="84"/>
      <c r="C969" s="85"/>
      <c r="D969" s="86"/>
      <c r="E969" s="86"/>
      <c r="F969" s="86"/>
      <c r="G969" s="86"/>
      <c r="H969" s="86"/>
      <c r="I969" s="86"/>
      <c r="J969" s="91" t="s">
        <v>647</v>
      </c>
      <c r="K969" s="81" t="s">
        <v>647</v>
      </c>
      <c r="L969" s="88"/>
      <c r="M969" s="86"/>
      <c r="N969" s="86"/>
      <c r="O969" s="86"/>
      <c r="P969" s="86"/>
      <c r="Q969" s="86"/>
      <c r="R969" s="81" t="s">
        <v>647</v>
      </c>
      <c r="S969" s="83" t="s">
        <v>647</v>
      </c>
      <c r="T969" s="84"/>
      <c r="U969" s="89" t="s">
        <v>592</v>
      </c>
      <c r="V969" s="84"/>
    </row>
    <row r="970" spans="1:22">
      <c r="A970" s="84"/>
      <c r="B970" s="84"/>
      <c r="C970" s="85"/>
      <c r="D970" s="86"/>
      <c r="E970" s="86"/>
      <c r="F970" s="86"/>
      <c r="G970" s="86"/>
      <c r="H970" s="86"/>
      <c r="I970" s="86"/>
      <c r="J970" s="91" t="s">
        <v>647</v>
      </c>
      <c r="K970" s="81" t="s">
        <v>647</v>
      </c>
      <c r="L970" s="88"/>
      <c r="M970" s="86"/>
      <c r="N970" s="86"/>
      <c r="O970" s="86"/>
      <c r="P970" s="86"/>
      <c r="Q970" s="86"/>
      <c r="R970" s="81" t="s">
        <v>647</v>
      </c>
      <c r="S970" s="83" t="s">
        <v>647</v>
      </c>
      <c r="T970" s="84"/>
      <c r="U970" s="89" t="s">
        <v>592</v>
      </c>
      <c r="V970" s="84"/>
    </row>
    <row r="971" spans="1:22">
      <c r="A971" s="84"/>
      <c r="B971" s="84"/>
      <c r="C971" s="85"/>
      <c r="D971" s="86"/>
      <c r="E971" s="86"/>
      <c r="F971" s="86"/>
      <c r="G971" s="86"/>
      <c r="H971" s="86"/>
      <c r="I971" s="86"/>
      <c r="J971" s="91" t="s">
        <v>647</v>
      </c>
      <c r="K971" s="81" t="s">
        <v>647</v>
      </c>
      <c r="L971" s="88"/>
      <c r="M971" s="86"/>
      <c r="N971" s="86"/>
      <c r="O971" s="86"/>
      <c r="P971" s="86"/>
      <c r="Q971" s="86"/>
      <c r="R971" s="81" t="s">
        <v>647</v>
      </c>
      <c r="S971" s="83" t="s">
        <v>647</v>
      </c>
      <c r="T971" s="84"/>
      <c r="U971" s="89" t="s">
        <v>592</v>
      </c>
      <c r="V971" s="84"/>
    </row>
    <row r="972" spans="1:22">
      <c r="A972" s="84"/>
      <c r="B972" s="84"/>
      <c r="C972" s="85"/>
      <c r="D972" s="86"/>
      <c r="E972" s="86"/>
      <c r="F972" s="86"/>
      <c r="G972" s="86"/>
      <c r="H972" s="86"/>
      <c r="I972" s="86"/>
      <c r="J972" s="91" t="s">
        <v>647</v>
      </c>
      <c r="K972" s="81" t="s">
        <v>647</v>
      </c>
      <c r="L972" s="88"/>
      <c r="M972" s="86"/>
      <c r="N972" s="86"/>
      <c r="O972" s="86"/>
      <c r="P972" s="86"/>
      <c r="Q972" s="86"/>
      <c r="R972" s="81" t="s">
        <v>647</v>
      </c>
      <c r="S972" s="83" t="s">
        <v>647</v>
      </c>
      <c r="T972" s="84"/>
      <c r="U972" s="89" t="s">
        <v>592</v>
      </c>
      <c r="V972" s="84"/>
    </row>
    <row r="973" spans="1:22">
      <c r="A973" s="84"/>
      <c r="B973" s="84"/>
      <c r="C973" s="85"/>
      <c r="D973" s="86"/>
      <c r="E973" s="86"/>
      <c r="F973" s="86"/>
      <c r="G973" s="86"/>
      <c r="H973" s="86"/>
      <c r="I973" s="86"/>
      <c r="J973" s="91" t="s">
        <v>647</v>
      </c>
      <c r="K973" s="81" t="s">
        <v>647</v>
      </c>
      <c r="L973" s="88"/>
      <c r="M973" s="86"/>
      <c r="N973" s="86"/>
      <c r="O973" s="86"/>
      <c r="P973" s="86"/>
      <c r="Q973" s="86"/>
      <c r="R973" s="81" t="s">
        <v>647</v>
      </c>
      <c r="S973" s="83" t="s">
        <v>647</v>
      </c>
      <c r="T973" s="84"/>
      <c r="U973" s="89" t="s">
        <v>592</v>
      </c>
      <c r="V973" s="84"/>
    </row>
    <row r="974" spans="1:22">
      <c r="A974" s="84"/>
      <c r="B974" s="84"/>
      <c r="C974" s="85"/>
      <c r="D974" s="86"/>
      <c r="E974" s="86"/>
      <c r="F974" s="86"/>
      <c r="G974" s="86"/>
      <c r="H974" s="86"/>
      <c r="I974" s="86"/>
      <c r="J974" s="91" t="s">
        <v>647</v>
      </c>
      <c r="K974" s="81" t="s">
        <v>647</v>
      </c>
      <c r="L974" s="88"/>
      <c r="M974" s="86"/>
      <c r="N974" s="86"/>
      <c r="O974" s="86"/>
      <c r="P974" s="86"/>
      <c r="Q974" s="86"/>
      <c r="R974" s="81" t="s">
        <v>647</v>
      </c>
      <c r="S974" s="83" t="s">
        <v>647</v>
      </c>
      <c r="T974" s="84"/>
      <c r="U974" s="89" t="s">
        <v>592</v>
      </c>
      <c r="V974" s="84"/>
    </row>
    <row r="975" spans="1:22">
      <c r="A975" s="84"/>
      <c r="B975" s="84"/>
      <c r="C975" s="85"/>
      <c r="D975" s="86"/>
      <c r="E975" s="86"/>
      <c r="F975" s="86"/>
      <c r="G975" s="86"/>
      <c r="H975" s="86"/>
      <c r="I975" s="86"/>
      <c r="J975" s="91" t="s">
        <v>647</v>
      </c>
      <c r="K975" s="81" t="s">
        <v>647</v>
      </c>
      <c r="L975" s="88"/>
      <c r="M975" s="86"/>
      <c r="N975" s="86"/>
      <c r="O975" s="86"/>
      <c r="P975" s="86"/>
      <c r="Q975" s="86"/>
      <c r="R975" s="81" t="s">
        <v>647</v>
      </c>
      <c r="S975" s="83" t="s">
        <v>647</v>
      </c>
      <c r="T975" s="84"/>
      <c r="U975" s="89" t="s">
        <v>592</v>
      </c>
      <c r="V975" s="84"/>
    </row>
    <row r="976" spans="1:22">
      <c r="A976" s="84"/>
      <c r="B976" s="84"/>
      <c r="C976" s="85"/>
      <c r="D976" s="86"/>
      <c r="E976" s="86"/>
      <c r="F976" s="86"/>
      <c r="G976" s="86"/>
      <c r="H976" s="86"/>
      <c r="I976" s="86"/>
      <c r="J976" s="91" t="s">
        <v>647</v>
      </c>
      <c r="K976" s="81" t="s">
        <v>647</v>
      </c>
      <c r="L976" s="88"/>
      <c r="M976" s="86"/>
      <c r="N976" s="86"/>
      <c r="O976" s="86"/>
      <c r="P976" s="86"/>
      <c r="Q976" s="86"/>
      <c r="R976" s="81" t="s">
        <v>647</v>
      </c>
      <c r="S976" s="83" t="s">
        <v>647</v>
      </c>
      <c r="T976" s="84"/>
      <c r="U976" s="89" t="s">
        <v>592</v>
      </c>
      <c r="V976" s="84"/>
    </row>
    <row r="977" spans="1:22">
      <c r="A977" s="84"/>
      <c r="B977" s="84"/>
      <c r="C977" s="85"/>
      <c r="D977" s="86"/>
      <c r="E977" s="86"/>
      <c r="F977" s="86"/>
      <c r="G977" s="86"/>
      <c r="H977" s="86"/>
      <c r="I977" s="86"/>
      <c r="J977" s="91" t="s">
        <v>647</v>
      </c>
      <c r="K977" s="81" t="s">
        <v>647</v>
      </c>
      <c r="L977" s="88"/>
      <c r="M977" s="86"/>
      <c r="N977" s="86"/>
      <c r="O977" s="86"/>
      <c r="P977" s="86"/>
      <c r="Q977" s="86"/>
      <c r="R977" s="81" t="s">
        <v>647</v>
      </c>
      <c r="S977" s="83" t="s">
        <v>647</v>
      </c>
      <c r="T977" s="84"/>
      <c r="U977" s="89" t="s">
        <v>592</v>
      </c>
      <c r="V977" s="84"/>
    </row>
    <row r="978" spans="1:22">
      <c r="A978" s="84"/>
      <c r="B978" s="84"/>
      <c r="C978" s="85"/>
      <c r="D978" s="86"/>
      <c r="E978" s="86"/>
      <c r="F978" s="86"/>
      <c r="G978" s="86"/>
      <c r="H978" s="86"/>
      <c r="I978" s="86"/>
      <c r="J978" s="91" t="s">
        <v>647</v>
      </c>
      <c r="K978" s="81" t="s">
        <v>647</v>
      </c>
      <c r="L978" s="88"/>
      <c r="M978" s="86"/>
      <c r="N978" s="86"/>
      <c r="O978" s="86"/>
      <c r="P978" s="86"/>
      <c r="Q978" s="86"/>
      <c r="R978" s="81" t="s">
        <v>647</v>
      </c>
      <c r="S978" s="83" t="s">
        <v>647</v>
      </c>
      <c r="T978" s="84"/>
      <c r="U978" s="89" t="s">
        <v>592</v>
      </c>
      <c r="V978" s="84"/>
    </row>
    <row r="979" spans="1:22">
      <c r="A979" s="84"/>
      <c r="B979" s="84"/>
      <c r="C979" s="85"/>
      <c r="D979" s="86"/>
      <c r="E979" s="86"/>
      <c r="F979" s="86"/>
      <c r="G979" s="86"/>
      <c r="H979" s="86"/>
      <c r="I979" s="86"/>
      <c r="J979" s="91" t="s">
        <v>647</v>
      </c>
      <c r="K979" s="81" t="s">
        <v>647</v>
      </c>
      <c r="L979" s="88"/>
      <c r="M979" s="86"/>
      <c r="N979" s="86"/>
      <c r="O979" s="86"/>
      <c r="P979" s="86"/>
      <c r="Q979" s="86"/>
      <c r="R979" s="81" t="s">
        <v>647</v>
      </c>
      <c r="S979" s="83" t="s">
        <v>647</v>
      </c>
      <c r="T979" s="84"/>
      <c r="U979" s="89" t="s">
        <v>592</v>
      </c>
      <c r="V979" s="84"/>
    </row>
    <row r="980" spans="1:22">
      <c r="A980" s="84"/>
      <c r="B980" s="84"/>
      <c r="C980" s="85"/>
      <c r="D980" s="86"/>
      <c r="E980" s="86"/>
      <c r="F980" s="86"/>
      <c r="G980" s="86"/>
      <c r="H980" s="86"/>
      <c r="I980" s="86"/>
      <c r="J980" s="91" t="s">
        <v>647</v>
      </c>
      <c r="K980" s="81" t="s">
        <v>647</v>
      </c>
      <c r="L980" s="88"/>
      <c r="M980" s="86"/>
      <c r="N980" s="86"/>
      <c r="O980" s="86"/>
      <c r="P980" s="86"/>
      <c r="Q980" s="86"/>
      <c r="R980" s="81" t="s">
        <v>647</v>
      </c>
      <c r="S980" s="83" t="s">
        <v>647</v>
      </c>
      <c r="T980" s="84"/>
      <c r="U980" s="89" t="s">
        <v>592</v>
      </c>
      <c r="V980" s="84"/>
    </row>
    <row r="981" spans="1:22">
      <c r="A981" s="84"/>
      <c r="B981" s="84"/>
      <c r="C981" s="85"/>
      <c r="D981" s="86"/>
      <c r="E981" s="86"/>
      <c r="F981" s="86"/>
      <c r="G981" s="86"/>
      <c r="H981" s="86"/>
      <c r="I981" s="86"/>
      <c r="J981" s="91" t="s">
        <v>647</v>
      </c>
      <c r="K981" s="81" t="s">
        <v>647</v>
      </c>
      <c r="L981" s="88"/>
      <c r="M981" s="86"/>
      <c r="N981" s="86"/>
      <c r="O981" s="86"/>
      <c r="P981" s="86"/>
      <c r="Q981" s="86"/>
      <c r="R981" s="81" t="s">
        <v>647</v>
      </c>
      <c r="S981" s="83" t="s">
        <v>647</v>
      </c>
      <c r="T981" s="84"/>
      <c r="U981" s="89" t="s">
        <v>592</v>
      </c>
      <c r="V981" s="84"/>
    </row>
    <row r="982" spans="1:22">
      <c r="A982" s="84"/>
      <c r="B982" s="84"/>
      <c r="C982" s="85"/>
      <c r="D982" s="86"/>
      <c r="E982" s="86"/>
      <c r="F982" s="86"/>
      <c r="G982" s="86"/>
      <c r="H982" s="86"/>
      <c r="I982" s="86"/>
      <c r="J982" s="91" t="s">
        <v>647</v>
      </c>
      <c r="K982" s="81" t="s">
        <v>647</v>
      </c>
      <c r="L982" s="88"/>
      <c r="M982" s="86"/>
      <c r="N982" s="86"/>
      <c r="O982" s="86"/>
      <c r="P982" s="86"/>
      <c r="Q982" s="86"/>
      <c r="R982" s="81" t="s">
        <v>647</v>
      </c>
      <c r="S982" s="83" t="s">
        <v>647</v>
      </c>
      <c r="T982" s="84"/>
      <c r="U982" s="89" t="s">
        <v>592</v>
      </c>
      <c r="V982" s="84"/>
    </row>
    <row r="983" spans="1:22">
      <c r="A983" s="84"/>
      <c r="B983" s="84"/>
      <c r="C983" s="85"/>
      <c r="D983" s="86"/>
      <c r="E983" s="86"/>
      <c r="F983" s="86"/>
      <c r="G983" s="86"/>
      <c r="H983" s="86"/>
      <c r="I983" s="86"/>
      <c r="J983" s="91" t="s">
        <v>647</v>
      </c>
      <c r="K983" s="81" t="s">
        <v>647</v>
      </c>
      <c r="L983" s="88"/>
      <c r="M983" s="86"/>
      <c r="N983" s="86"/>
      <c r="O983" s="86"/>
      <c r="P983" s="86"/>
      <c r="Q983" s="86"/>
      <c r="R983" s="81" t="s">
        <v>647</v>
      </c>
      <c r="S983" s="83" t="s">
        <v>647</v>
      </c>
      <c r="T983" s="84"/>
      <c r="U983" s="89" t="s">
        <v>592</v>
      </c>
      <c r="V983" s="84"/>
    </row>
    <row r="984" spans="1:22">
      <c r="A984" s="84"/>
      <c r="B984" s="84"/>
      <c r="C984" s="85"/>
      <c r="D984" s="86"/>
      <c r="E984" s="86"/>
      <c r="F984" s="86"/>
      <c r="G984" s="86"/>
      <c r="H984" s="86"/>
      <c r="I984" s="86"/>
      <c r="J984" s="91" t="s">
        <v>647</v>
      </c>
      <c r="K984" s="81" t="s">
        <v>647</v>
      </c>
      <c r="L984" s="88"/>
      <c r="M984" s="86"/>
      <c r="N984" s="86"/>
      <c r="O984" s="86"/>
      <c r="P984" s="86"/>
      <c r="Q984" s="86"/>
      <c r="R984" s="81" t="s">
        <v>647</v>
      </c>
      <c r="S984" s="83" t="s">
        <v>647</v>
      </c>
      <c r="T984" s="84"/>
      <c r="U984" s="89" t="s">
        <v>592</v>
      </c>
      <c r="V984" s="84"/>
    </row>
    <row r="985" spans="1:22">
      <c r="A985" s="84"/>
      <c r="B985" s="84"/>
      <c r="C985" s="85"/>
      <c r="D985" s="86"/>
      <c r="E985" s="86"/>
      <c r="F985" s="86"/>
      <c r="G985" s="86"/>
      <c r="H985" s="86"/>
      <c r="I985" s="86"/>
      <c r="J985" s="91" t="s">
        <v>647</v>
      </c>
      <c r="K985" s="81" t="s">
        <v>647</v>
      </c>
      <c r="L985" s="88"/>
      <c r="M985" s="86"/>
      <c r="N985" s="86"/>
      <c r="O985" s="86"/>
      <c r="P985" s="86"/>
      <c r="Q985" s="86"/>
      <c r="R985" s="81" t="s">
        <v>647</v>
      </c>
      <c r="S985" s="83" t="s">
        <v>647</v>
      </c>
      <c r="T985" s="84"/>
      <c r="U985" s="89" t="s">
        <v>592</v>
      </c>
      <c r="V985" s="84"/>
    </row>
    <row r="986" spans="1:22">
      <c r="A986" s="84"/>
      <c r="B986" s="84"/>
      <c r="C986" s="85"/>
      <c r="D986" s="86"/>
      <c r="E986" s="86"/>
      <c r="F986" s="86"/>
      <c r="G986" s="86"/>
      <c r="H986" s="86"/>
      <c r="I986" s="86"/>
      <c r="J986" s="91" t="s">
        <v>647</v>
      </c>
      <c r="K986" s="81" t="s">
        <v>647</v>
      </c>
      <c r="L986" s="88"/>
      <c r="M986" s="86"/>
      <c r="N986" s="86"/>
      <c r="O986" s="86"/>
      <c r="P986" s="86"/>
      <c r="Q986" s="86"/>
      <c r="R986" s="81" t="s">
        <v>647</v>
      </c>
      <c r="S986" s="83" t="s">
        <v>647</v>
      </c>
      <c r="T986" s="84"/>
      <c r="U986" s="89" t="s">
        <v>592</v>
      </c>
      <c r="V986" s="84"/>
    </row>
    <row r="987" spans="1:22">
      <c r="A987" s="84"/>
      <c r="B987" s="84"/>
      <c r="C987" s="85"/>
      <c r="D987" s="86"/>
      <c r="E987" s="86"/>
      <c r="F987" s="86"/>
      <c r="G987" s="86"/>
      <c r="H987" s="86"/>
      <c r="I987" s="86"/>
      <c r="J987" s="91" t="s">
        <v>647</v>
      </c>
      <c r="K987" s="81" t="s">
        <v>647</v>
      </c>
      <c r="L987" s="88"/>
      <c r="M987" s="86"/>
      <c r="N987" s="86"/>
      <c r="O987" s="86"/>
      <c r="P987" s="86"/>
      <c r="Q987" s="86"/>
      <c r="R987" s="81" t="s">
        <v>647</v>
      </c>
      <c r="S987" s="83" t="s">
        <v>647</v>
      </c>
      <c r="T987" s="84"/>
      <c r="U987" s="89" t="s">
        <v>592</v>
      </c>
      <c r="V987" s="84"/>
    </row>
    <row r="988" spans="1:22">
      <c r="A988" s="84"/>
      <c r="B988" s="84"/>
      <c r="C988" s="85"/>
      <c r="D988" s="86"/>
      <c r="E988" s="86"/>
      <c r="F988" s="86"/>
      <c r="G988" s="86"/>
      <c r="H988" s="86"/>
      <c r="I988" s="86"/>
      <c r="J988" s="91" t="s">
        <v>647</v>
      </c>
      <c r="K988" s="81" t="s">
        <v>647</v>
      </c>
      <c r="L988" s="88"/>
      <c r="M988" s="86"/>
      <c r="N988" s="86"/>
      <c r="O988" s="86"/>
      <c r="P988" s="86"/>
      <c r="Q988" s="86"/>
      <c r="R988" s="81" t="s">
        <v>647</v>
      </c>
      <c r="S988" s="83" t="s">
        <v>647</v>
      </c>
      <c r="T988" s="84"/>
      <c r="U988" s="89" t="s">
        <v>592</v>
      </c>
      <c r="V988" s="84"/>
    </row>
    <row r="989" spans="1:22">
      <c r="A989" s="84"/>
      <c r="B989" s="84"/>
      <c r="C989" s="85"/>
      <c r="D989" s="86"/>
      <c r="E989" s="86"/>
      <c r="F989" s="86"/>
      <c r="G989" s="86"/>
      <c r="H989" s="86"/>
      <c r="I989" s="86"/>
      <c r="J989" s="91" t="s">
        <v>647</v>
      </c>
      <c r="K989" s="81" t="s">
        <v>647</v>
      </c>
      <c r="L989" s="88"/>
      <c r="M989" s="86"/>
      <c r="N989" s="86"/>
      <c r="O989" s="86"/>
      <c r="P989" s="86"/>
      <c r="Q989" s="86"/>
      <c r="R989" s="81" t="s">
        <v>647</v>
      </c>
      <c r="S989" s="83" t="s">
        <v>647</v>
      </c>
      <c r="T989" s="84"/>
      <c r="U989" s="89" t="s">
        <v>592</v>
      </c>
      <c r="V989" s="84"/>
    </row>
    <row r="990" spans="1:22">
      <c r="A990" s="84"/>
      <c r="B990" s="84"/>
      <c r="C990" s="85"/>
      <c r="D990" s="86"/>
      <c r="E990" s="86"/>
      <c r="F990" s="86"/>
      <c r="G990" s="86"/>
      <c r="H990" s="86"/>
      <c r="I990" s="86"/>
      <c r="J990" s="91" t="s">
        <v>647</v>
      </c>
      <c r="K990" s="81" t="s">
        <v>647</v>
      </c>
      <c r="L990" s="88"/>
      <c r="M990" s="86"/>
      <c r="N990" s="86"/>
      <c r="O990" s="86"/>
      <c r="P990" s="86"/>
      <c r="Q990" s="86"/>
      <c r="R990" s="81" t="s">
        <v>647</v>
      </c>
      <c r="S990" s="83" t="s">
        <v>647</v>
      </c>
      <c r="T990" s="84"/>
      <c r="U990" s="89" t="s">
        <v>592</v>
      </c>
      <c r="V990" s="84"/>
    </row>
    <row r="991" spans="1:22">
      <c r="A991" s="84"/>
      <c r="B991" s="84"/>
      <c r="C991" s="85"/>
      <c r="D991" s="86"/>
      <c r="E991" s="86"/>
      <c r="F991" s="86"/>
      <c r="G991" s="86"/>
      <c r="H991" s="86"/>
      <c r="I991" s="86"/>
      <c r="J991" s="91" t="s">
        <v>647</v>
      </c>
      <c r="K991" s="81" t="s">
        <v>647</v>
      </c>
      <c r="L991" s="88"/>
      <c r="M991" s="86"/>
      <c r="N991" s="86"/>
      <c r="O991" s="86"/>
      <c r="P991" s="86"/>
      <c r="Q991" s="86"/>
      <c r="R991" s="81" t="s">
        <v>647</v>
      </c>
      <c r="S991" s="83" t="s">
        <v>647</v>
      </c>
      <c r="T991" s="84"/>
      <c r="U991" s="89" t="s">
        <v>592</v>
      </c>
      <c r="V991" s="84"/>
    </row>
    <row r="992" spans="1:22">
      <c r="A992" s="84"/>
      <c r="B992" s="84"/>
      <c r="C992" s="85"/>
      <c r="D992" s="86"/>
      <c r="E992" s="86"/>
      <c r="F992" s="86"/>
      <c r="G992" s="86"/>
      <c r="H992" s="86"/>
      <c r="I992" s="86"/>
      <c r="J992" s="91" t="s">
        <v>647</v>
      </c>
      <c r="K992" s="81" t="s">
        <v>647</v>
      </c>
      <c r="L992" s="88"/>
      <c r="M992" s="86"/>
      <c r="N992" s="86"/>
      <c r="O992" s="86"/>
      <c r="P992" s="86"/>
      <c r="Q992" s="86"/>
      <c r="R992" s="81" t="s">
        <v>647</v>
      </c>
      <c r="S992" s="83" t="s">
        <v>647</v>
      </c>
      <c r="T992" s="84"/>
      <c r="U992" s="89" t="s">
        <v>592</v>
      </c>
      <c r="V992" s="84"/>
    </row>
    <row r="993" spans="1:22">
      <c r="A993" s="84"/>
      <c r="B993" s="84"/>
      <c r="C993" s="85"/>
      <c r="D993" s="86"/>
      <c r="E993" s="86"/>
      <c r="F993" s="86"/>
      <c r="G993" s="86"/>
      <c r="H993" s="86"/>
      <c r="I993" s="86"/>
      <c r="J993" s="91" t="s">
        <v>647</v>
      </c>
      <c r="K993" s="81" t="s">
        <v>647</v>
      </c>
      <c r="L993" s="88"/>
      <c r="M993" s="86"/>
      <c r="N993" s="86"/>
      <c r="O993" s="86"/>
      <c r="P993" s="86"/>
      <c r="Q993" s="86"/>
      <c r="R993" s="81" t="s">
        <v>647</v>
      </c>
      <c r="S993" s="83" t="s">
        <v>647</v>
      </c>
      <c r="T993" s="84"/>
      <c r="U993" s="89" t="s">
        <v>592</v>
      </c>
      <c r="V993" s="84"/>
    </row>
    <row r="994" spans="1:22">
      <c r="A994" s="84"/>
      <c r="B994" s="84"/>
      <c r="C994" s="85"/>
      <c r="D994" s="86"/>
      <c r="E994" s="86"/>
      <c r="F994" s="86"/>
      <c r="G994" s="86"/>
      <c r="H994" s="86"/>
      <c r="I994" s="86"/>
      <c r="J994" s="91" t="s">
        <v>647</v>
      </c>
      <c r="K994" s="81" t="s">
        <v>647</v>
      </c>
      <c r="L994" s="88"/>
      <c r="M994" s="86"/>
      <c r="N994" s="86"/>
      <c r="O994" s="86"/>
      <c r="P994" s="86"/>
      <c r="Q994" s="86"/>
      <c r="R994" s="81" t="s">
        <v>647</v>
      </c>
      <c r="S994" s="83" t="s">
        <v>647</v>
      </c>
      <c r="T994" s="84"/>
      <c r="U994" s="89" t="s">
        <v>592</v>
      </c>
      <c r="V994" s="84"/>
    </row>
    <row r="995" spans="1:22">
      <c r="A995" s="84"/>
      <c r="B995" s="84"/>
      <c r="C995" s="85"/>
      <c r="D995" s="86"/>
      <c r="E995" s="86"/>
      <c r="F995" s="86"/>
      <c r="G995" s="86"/>
      <c r="H995" s="86"/>
      <c r="I995" s="86"/>
      <c r="J995" s="91" t="s">
        <v>647</v>
      </c>
      <c r="K995" s="81" t="s">
        <v>647</v>
      </c>
      <c r="L995" s="88"/>
      <c r="M995" s="86"/>
      <c r="N995" s="86"/>
      <c r="O995" s="86"/>
      <c r="P995" s="86"/>
      <c r="Q995" s="86"/>
      <c r="R995" s="81" t="s">
        <v>647</v>
      </c>
      <c r="S995" s="83" t="s">
        <v>647</v>
      </c>
      <c r="T995" s="84"/>
      <c r="U995" s="89" t="s">
        <v>592</v>
      </c>
      <c r="V995" s="84"/>
    </row>
    <row r="996" spans="1:22">
      <c r="A996" s="52"/>
      <c r="B996" s="52"/>
      <c r="C996" s="52"/>
      <c r="D996" s="52"/>
      <c r="E996" s="52"/>
      <c r="F996" s="52"/>
      <c r="G996" s="52"/>
      <c r="H996" s="52"/>
      <c r="I996" s="52"/>
      <c r="J996" s="91" t="s">
        <v>647</v>
      </c>
      <c r="K996" s="81" t="s">
        <v>647</v>
      </c>
      <c r="L996" s="52"/>
      <c r="M996" s="52"/>
      <c r="N996" s="52"/>
      <c r="O996" s="52"/>
      <c r="P996" s="52"/>
      <c r="Q996" s="52"/>
      <c r="R996" s="81" t="s">
        <v>647</v>
      </c>
      <c r="S996" s="83" t="s">
        <v>647</v>
      </c>
      <c r="T996" s="52"/>
      <c r="U996" s="89" t="s">
        <v>592</v>
      </c>
      <c r="V996" s="52"/>
    </row>
    <row r="997" spans="1:22">
      <c r="A997" s="52"/>
      <c r="B997" s="52"/>
      <c r="C997" s="52"/>
      <c r="D997" s="52"/>
      <c r="E997" s="52"/>
      <c r="F997" s="52"/>
      <c r="G997" s="52"/>
      <c r="H997" s="52"/>
      <c r="I997" s="52"/>
      <c r="J997" s="91" t="s">
        <v>647</v>
      </c>
      <c r="K997" s="81" t="s">
        <v>647</v>
      </c>
      <c r="L997" s="52"/>
      <c r="M997" s="52"/>
      <c r="N997" s="52"/>
      <c r="O997" s="52"/>
      <c r="P997" s="52"/>
      <c r="Q997" s="52"/>
      <c r="R997" s="81" t="s">
        <v>647</v>
      </c>
      <c r="S997" s="83" t="s">
        <v>647</v>
      </c>
      <c r="T997" s="52"/>
      <c r="U997" s="89" t="s">
        <v>592</v>
      </c>
      <c r="V997" s="52"/>
    </row>
    <row r="998" spans="1:22">
      <c r="A998" s="52"/>
      <c r="B998" s="52"/>
      <c r="C998" s="52"/>
      <c r="D998" s="52"/>
      <c r="E998" s="52"/>
      <c r="F998" s="52"/>
      <c r="G998" s="52"/>
      <c r="H998" s="52"/>
      <c r="I998" s="52"/>
      <c r="J998" s="91" t="s">
        <v>647</v>
      </c>
      <c r="K998" s="81" t="s">
        <v>647</v>
      </c>
      <c r="L998" s="52"/>
      <c r="M998" s="52"/>
      <c r="N998" s="52"/>
      <c r="O998" s="52"/>
      <c r="P998" s="52"/>
      <c r="Q998" s="52"/>
      <c r="R998" s="81" t="s">
        <v>647</v>
      </c>
      <c r="S998" s="83" t="s">
        <v>647</v>
      </c>
      <c r="T998" s="52"/>
      <c r="U998" s="89" t="s">
        <v>592</v>
      </c>
      <c r="V998" s="52"/>
    </row>
    <row r="999" spans="1:22">
      <c r="A999" s="52"/>
      <c r="B999" s="52"/>
      <c r="C999" s="52"/>
      <c r="D999" s="52"/>
      <c r="E999" s="52"/>
      <c r="F999" s="52"/>
      <c r="G999" s="52"/>
      <c r="H999" s="52"/>
      <c r="I999" s="52"/>
      <c r="J999" s="91" t="s">
        <v>647</v>
      </c>
      <c r="K999" s="81" t="s">
        <v>647</v>
      </c>
      <c r="L999" s="52"/>
      <c r="M999" s="52"/>
      <c r="N999" s="52"/>
      <c r="O999" s="52"/>
      <c r="P999" s="52"/>
      <c r="Q999" s="52"/>
      <c r="R999" s="81" t="s">
        <v>647</v>
      </c>
      <c r="S999" s="83" t="s">
        <v>647</v>
      </c>
      <c r="T999" s="52"/>
      <c r="U999" s="89" t="s">
        <v>592</v>
      </c>
      <c r="V999" s="52"/>
    </row>
    <row r="1000" spans="1:22">
      <c r="A1000" s="52"/>
      <c r="B1000" s="52"/>
      <c r="C1000" s="52"/>
      <c r="D1000" s="52"/>
      <c r="E1000" s="52"/>
      <c r="F1000" s="52"/>
      <c r="G1000" s="52"/>
      <c r="H1000" s="52"/>
      <c r="I1000" s="52"/>
      <c r="J1000" s="91" t="s">
        <v>647</v>
      </c>
      <c r="K1000" s="81" t="s">
        <v>647</v>
      </c>
      <c r="L1000" s="52"/>
      <c r="M1000" s="52"/>
      <c r="N1000" s="52"/>
      <c r="O1000" s="52"/>
      <c r="P1000" s="52"/>
      <c r="Q1000" s="52"/>
      <c r="R1000" s="81" t="s">
        <v>647</v>
      </c>
      <c r="S1000" s="83" t="s">
        <v>647</v>
      </c>
      <c r="T1000" s="52"/>
      <c r="U1000" s="89" t="s">
        <v>592</v>
      </c>
      <c r="V1000" s="52"/>
    </row>
    <row r="1001" spans="1:22">
      <c r="A1001" s="52"/>
      <c r="B1001" s="52"/>
      <c r="C1001" s="52"/>
      <c r="D1001" s="52"/>
      <c r="E1001" s="52"/>
      <c r="F1001" s="52"/>
      <c r="G1001" s="52"/>
      <c r="H1001" s="52"/>
      <c r="I1001" s="52"/>
      <c r="J1001" s="91" t="s">
        <v>647</v>
      </c>
      <c r="K1001" s="81" t="s">
        <v>647</v>
      </c>
      <c r="L1001" s="52"/>
      <c r="M1001" s="52"/>
      <c r="N1001" s="52"/>
      <c r="O1001" s="52"/>
      <c r="P1001" s="52"/>
      <c r="Q1001" s="52"/>
      <c r="R1001" s="81" t="s">
        <v>647</v>
      </c>
      <c r="S1001" s="83" t="s">
        <v>647</v>
      </c>
      <c r="T1001" s="52"/>
      <c r="U1001" s="52"/>
      <c r="V1001" s="52"/>
    </row>
    <row r="1002" spans="1:22">
      <c r="A1002" s="52"/>
      <c r="B1002" s="52"/>
      <c r="C1002" s="52"/>
      <c r="D1002" s="52"/>
      <c r="E1002" s="52"/>
      <c r="F1002" s="52"/>
      <c r="G1002" s="52"/>
      <c r="H1002" s="52"/>
      <c r="I1002" s="52"/>
      <c r="J1002" s="91" t="s">
        <v>647</v>
      </c>
      <c r="K1002" s="81" t="s">
        <v>647</v>
      </c>
      <c r="L1002" s="52"/>
      <c r="M1002" s="52"/>
      <c r="N1002" s="52"/>
      <c r="O1002" s="52"/>
      <c r="P1002" s="52"/>
      <c r="Q1002" s="52"/>
      <c r="R1002" s="81" t="s">
        <v>647</v>
      </c>
      <c r="S1002" s="83" t="s">
        <v>647</v>
      </c>
      <c r="T1002" s="52"/>
      <c r="U1002" s="52"/>
      <c r="V1002" s="52"/>
    </row>
    <row r="1003" spans="1:22">
      <c r="A1003" s="52"/>
      <c r="B1003" s="52"/>
      <c r="C1003" s="52"/>
      <c r="D1003" s="52"/>
      <c r="E1003" s="52"/>
      <c r="F1003" s="52"/>
      <c r="G1003" s="52"/>
      <c r="H1003" s="52"/>
      <c r="I1003" s="52"/>
      <c r="J1003" s="91" t="s">
        <v>647</v>
      </c>
      <c r="K1003" s="81" t="s">
        <v>647</v>
      </c>
      <c r="L1003" s="52"/>
      <c r="M1003" s="52"/>
      <c r="N1003" s="52"/>
      <c r="O1003" s="52"/>
      <c r="P1003" s="52"/>
      <c r="Q1003" s="52"/>
      <c r="R1003" s="81" t="s">
        <v>647</v>
      </c>
      <c r="S1003" s="83" t="s">
        <v>647</v>
      </c>
      <c r="T1003" s="52"/>
      <c r="U1003" s="52"/>
      <c r="V1003" s="52"/>
    </row>
    <row r="1004" spans="1:22">
      <c r="A1004" s="52"/>
      <c r="B1004" s="52"/>
      <c r="C1004" s="52"/>
      <c r="D1004" s="52"/>
      <c r="E1004" s="52"/>
      <c r="F1004" s="52"/>
      <c r="G1004" s="52"/>
      <c r="H1004" s="52"/>
      <c r="I1004" s="52"/>
      <c r="J1004" s="91" t="s">
        <v>647</v>
      </c>
      <c r="K1004" s="81" t="s">
        <v>647</v>
      </c>
      <c r="L1004" s="52"/>
      <c r="M1004" s="52"/>
      <c r="N1004" s="52"/>
      <c r="O1004" s="52"/>
      <c r="P1004" s="52"/>
      <c r="Q1004" s="52"/>
      <c r="R1004" s="81" t="s">
        <v>647</v>
      </c>
      <c r="S1004" s="83" t="s">
        <v>647</v>
      </c>
      <c r="T1004" s="52"/>
      <c r="U1004" s="52"/>
      <c r="V1004" s="52"/>
    </row>
    <row r="1005" spans="1:22">
      <c r="A1005" s="52"/>
      <c r="B1005" s="52"/>
      <c r="C1005" s="52"/>
      <c r="D1005" s="52"/>
      <c r="E1005" s="52"/>
      <c r="F1005" s="52"/>
      <c r="G1005" s="52"/>
      <c r="H1005" s="52"/>
      <c r="I1005" s="52"/>
      <c r="J1005" s="91" t="s">
        <v>647</v>
      </c>
      <c r="K1005" s="81" t="s">
        <v>647</v>
      </c>
      <c r="L1005" s="52"/>
      <c r="M1005" s="52"/>
      <c r="N1005" s="52"/>
      <c r="O1005" s="52"/>
      <c r="P1005" s="52"/>
      <c r="Q1005" s="52"/>
      <c r="R1005" s="81" t="s">
        <v>647</v>
      </c>
      <c r="S1005" s="83" t="s">
        <v>647</v>
      </c>
      <c r="T1005" s="52"/>
      <c r="U1005" s="52"/>
      <c r="V1005" s="52"/>
    </row>
    <row r="1006" spans="1:22">
      <c r="A1006" s="52"/>
      <c r="B1006" s="52"/>
      <c r="C1006" s="52"/>
      <c r="D1006" s="52"/>
      <c r="E1006" s="52"/>
      <c r="F1006" s="52"/>
      <c r="G1006" s="52"/>
      <c r="H1006" s="52"/>
      <c r="I1006" s="52"/>
      <c r="J1006" s="91" t="s">
        <v>647</v>
      </c>
      <c r="K1006" s="81" t="s">
        <v>647</v>
      </c>
      <c r="L1006" s="52"/>
      <c r="M1006" s="52"/>
      <c r="N1006" s="52"/>
      <c r="O1006" s="52"/>
      <c r="P1006" s="52"/>
      <c r="Q1006" s="52"/>
      <c r="R1006" s="81" t="s">
        <v>647</v>
      </c>
      <c r="S1006" s="83" t="s">
        <v>647</v>
      </c>
      <c r="T1006" s="52"/>
      <c r="U1006" s="52"/>
      <c r="V1006" s="52"/>
    </row>
    <row r="1007" spans="1:22">
      <c r="A1007" s="52"/>
      <c r="B1007" s="52"/>
      <c r="C1007" s="52"/>
      <c r="D1007" s="52"/>
      <c r="E1007" s="52"/>
      <c r="F1007" s="52"/>
      <c r="G1007" s="52"/>
      <c r="H1007" s="52"/>
      <c r="I1007" s="52"/>
      <c r="J1007" s="91" t="s">
        <v>647</v>
      </c>
      <c r="K1007" s="81" t="s">
        <v>647</v>
      </c>
      <c r="L1007" s="52"/>
      <c r="M1007" s="52"/>
      <c r="N1007" s="52"/>
      <c r="O1007" s="52"/>
      <c r="P1007" s="52"/>
      <c r="Q1007" s="52"/>
      <c r="R1007" s="81" t="s">
        <v>647</v>
      </c>
      <c r="S1007" s="83" t="s">
        <v>647</v>
      </c>
      <c r="T1007" s="52"/>
      <c r="U1007" s="52"/>
      <c r="V1007" s="52"/>
    </row>
    <row r="1008" spans="1:22">
      <c r="A1008" s="52"/>
      <c r="B1008" s="52"/>
      <c r="C1008" s="52"/>
      <c r="D1008" s="52"/>
      <c r="E1008" s="52"/>
      <c r="F1008" s="52"/>
      <c r="G1008" s="52"/>
      <c r="H1008" s="52"/>
      <c r="I1008" s="52"/>
      <c r="J1008" s="91" t="s">
        <v>647</v>
      </c>
      <c r="K1008" s="81" t="s">
        <v>647</v>
      </c>
      <c r="L1008" s="52"/>
      <c r="M1008" s="52"/>
      <c r="N1008" s="52"/>
      <c r="O1008" s="52"/>
      <c r="P1008" s="52"/>
      <c r="Q1008" s="52"/>
      <c r="R1008" s="81" t="s">
        <v>647</v>
      </c>
      <c r="S1008" s="83" t="s">
        <v>647</v>
      </c>
      <c r="T1008" s="52"/>
      <c r="U1008" s="52"/>
      <c r="V1008" s="52"/>
    </row>
    <row r="1009" spans="10:22">
      <c r="J1009" s="91" t="s">
        <v>647</v>
      </c>
      <c r="K1009" s="81" t="s">
        <v>647</v>
      </c>
      <c r="L1009" s="52"/>
      <c r="M1009" s="52"/>
      <c r="N1009" s="52"/>
      <c r="O1009" s="52"/>
      <c r="P1009" s="52"/>
      <c r="Q1009" s="52"/>
      <c r="R1009" s="81" t="s">
        <v>647</v>
      </c>
      <c r="S1009" s="83" t="s">
        <v>647</v>
      </c>
      <c r="T1009" s="52"/>
      <c r="U1009" s="52"/>
      <c r="V1009" s="52"/>
    </row>
    <row r="1010" spans="10:22">
      <c r="J1010" s="91" t="s">
        <v>647</v>
      </c>
      <c r="K1010" s="81" t="s">
        <v>647</v>
      </c>
      <c r="L1010" s="52"/>
      <c r="M1010" s="52"/>
      <c r="N1010" s="52"/>
      <c r="O1010" s="52"/>
      <c r="P1010" s="52"/>
      <c r="Q1010" s="52"/>
      <c r="R1010" s="81" t="s">
        <v>647</v>
      </c>
      <c r="S1010" s="83" t="s">
        <v>647</v>
      </c>
      <c r="T1010" s="52"/>
      <c r="U1010" s="52"/>
      <c r="V1010" s="52"/>
    </row>
    <row r="1011" spans="10:22">
      <c r="J1011" s="91" t="s">
        <v>647</v>
      </c>
      <c r="K1011" s="81" t="s">
        <v>647</v>
      </c>
      <c r="L1011" s="52"/>
      <c r="M1011" s="52"/>
      <c r="N1011" s="52"/>
      <c r="O1011" s="52"/>
      <c r="P1011" s="52"/>
      <c r="Q1011" s="52"/>
      <c r="R1011" s="81" t="s">
        <v>647</v>
      </c>
      <c r="S1011" s="83" t="s">
        <v>647</v>
      </c>
      <c r="T1011" s="52"/>
      <c r="U1011" s="52"/>
      <c r="V1011" s="52"/>
    </row>
    <row r="1012" spans="10:22">
      <c r="J1012" s="91" t="s">
        <v>647</v>
      </c>
      <c r="K1012" s="81" t="s">
        <v>647</v>
      </c>
      <c r="L1012" s="52"/>
      <c r="M1012" s="52"/>
      <c r="N1012" s="52"/>
      <c r="O1012" s="52"/>
      <c r="P1012" s="52"/>
      <c r="Q1012" s="52"/>
      <c r="R1012" s="81" t="s">
        <v>647</v>
      </c>
      <c r="S1012" s="83" t="s">
        <v>647</v>
      </c>
      <c r="T1012" s="52"/>
      <c r="U1012" s="52"/>
      <c r="V1012" s="52"/>
    </row>
    <row r="1013" spans="10:22">
      <c r="J1013" s="91" t="s">
        <v>647</v>
      </c>
      <c r="K1013" s="81" t="s">
        <v>647</v>
      </c>
      <c r="L1013" s="52"/>
      <c r="M1013" s="52"/>
      <c r="N1013" s="52"/>
      <c r="O1013" s="52"/>
      <c r="P1013" s="52"/>
      <c r="Q1013" s="52"/>
      <c r="R1013" s="81" t="s">
        <v>647</v>
      </c>
      <c r="S1013" s="83" t="s">
        <v>647</v>
      </c>
      <c r="T1013" s="52"/>
      <c r="U1013" s="52"/>
      <c r="V1013" s="52"/>
    </row>
    <row r="1014" spans="10:22">
      <c r="J1014" s="91" t="s">
        <v>647</v>
      </c>
      <c r="K1014" s="81" t="s">
        <v>647</v>
      </c>
      <c r="L1014" s="52"/>
      <c r="M1014" s="52"/>
      <c r="N1014" s="52"/>
      <c r="O1014" s="52"/>
      <c r="P1014" s="52"/>
      <c r="Q1014" s="52"/>
      <c r="R1014" s="81" t="s">
        <v>647</v>
      </c>
      <c r="S1014" s="83" t="s">
        <v>647</v>
      </c>
      <c r="T1014" s="52"/>
      <c r="U1014" s="52"/>
      <c r="V1014" s="52"/>
    </row>
    <row r="1015" spans="10:22">
      <c r="J1015" s="91" t="s">
        <v>647</v>
      </c>
      <c r="K1015" s="81" t="s">
        <v>647</v>
      </c>
      <c r="L1015" s="52"/>
      <c r="M1015" s="52"/>
      <c r="N1015" s="52"/>
      <c r="O1015" s="52"/>
      <c r="P1015" s="52"/>
      <c r="Q1015" s="52"/>
      <c r="R1015" s="81" t="s">
        <v>647</v>
      </c>
      <c r="S1015" s="83" t="s">
        <v>647</v>
      </c>
      <c r="T1015" s="52"/>
      <c r="U1015" s="52"/>
      <c r="V1015" s="52"/>
    </row>
    <row r="1016" spans="10:22">
      <c r="J1016" s="91" t="s">
        <v>647</v>
      </c>
      <c r="K1016" s="81" t="s">
        <v>647</v>
      </c>
      <c r="L1016" s="52"/>
      <c r="M1016" s="52"/>
      <c r="N1016" s="52"/>
      <c r="O1016" s="52"/>
      <c r="P1016" s="52"/>
      <c r="Q1016" s="52"/>
      <c r="R1016" s="81" t="s">
        <v>647</v>
      </c>
      <c r="S1016" s="83" t="s">
        <v>647</v>
      </c>
      <c r="T1016" s="52"/>
      <c r="U1016" s="52"/>
      <c r="V1016" s="52"/>
    </row>
    <row r="1017" spans="10:22">
      <c r="J1017" s="91" t="s">
        <v>647</v>
      </c>
      <c r="K1017" s="81" t="s">
        <v>647</v>
      </c>
      <c r="L1017" s="52"/>
      <c r="M1017" s="52"/>
      <c r="N1017" s="52"/>
      <c r="O1017" s="52"/>
      <c r="P1017" s="52"/>
      <c r="Q1017" s="52"/>
      <c r="R1017" s="81" t="s">
        <v>647</v>
      </c>
      <c r="S1017" s="83" t="s">
        <v>647</v>
      </c>
      <c r="T1017" s="52"/>
      <c r="U1017" s="52"/>
      <c r="V1017" s="52"/>
    </row>
    <row r="1018" spans="10:22">
      <c r="J1018" s="91" t="s">
        <v>647</v>
      </c>
      <c r="K1018" s="81" t="s">
        <v>647</v>
      </c>
      <c r="L1018" s="52"/>
      <c r="M1018" s="52"/>
      <c r="N1018" s="52"/>
      <c r="O1018" s="52"/>
      <c r="P1018" s="52"/>
      <c r="Q1018" s="52"/>
      <c r="R1018" s="81" t="s">
        <v>647</v>
      </c>
      <c r="S1018" s="83" t="s">
        <v>647</v>
      </c>
      <c r="T1018" s="52"/>
      <c r="U1018" s="52"/>
      <c r="V1018" s="52"/>
    </row>
    <row r="1019" spans="10:22">
      <c r="J1019" s="91" t="s">
        <v>647</v>
      </c>
      <c r="K1019" s="81" t="s">
        <v>647</v>
      </c>
      <c r="L1019" s="52"/>
      <c r="M1019" s="52"/>
      <c r="N1019" s="52"/>
      <c r="O1019" s="52"/>
      <c r="P1019" s="52"/>
      <c r="Q1019" s="52"/>
      <c r="R1019" s="81" t="s">
        <v>647</v>
      </c>
      <c r="S1019" s="83" t="s">
        <v>647</v>
      </c>
      <c r="T1019" s="52"/>
      <c r="U1019" s="52"/>
      <c r="V1019" s="52"/>
    </row>
    <row r="1020" spans="10:22">
      <c r="J1020" s="91" t="s">
        <v>647</v>
      </c>
      <c r="K1020" s="81" t="s">
        <v>647</v>
      </c>
      <c r="L1020" s="52"/>
      <c r="M1020" s="52"/>
      <c r="N1020" s="52"/>
      <c r="O1020" s="52"/>
      <c r="P1020" s="52"/>
      <c r="Q1020" s="52"/>
      <c r="R1020" s="81" t="s">
        <v>647</v>
      </c>
      <c r="S1020" s="83" t="s">
        <v>647</v>
      </c>
      <c r="T1020" s="52"/>
      <c r="U1020" s="52"/>
      <c r="V1020" s="52"/>
    </row>
    <row r="1021" spans="10:22">
      <c r="J1021" s="91" t="s">
        <v>647</v>
      </c>
      <c r="K1021" s="81" t="s">
        <v>647</v>
      </c>
      <c r="L1021" s="52"/>
      <c r="M1021" s="52"/>
      <c r="N1021" s="52"/>
      <c r="O1021" s="52"/>
      <c r="P1021" s="52"/>
      <c r="Q1021" s="52"/>
      <c r="R1021" s="81" t="s">
        <v>647</v>
      </c>
      <c r="S1021" s="83" t="s">
        <v>647</v>
      </c>
      <c r="T1021" s="52"/>
      <c r="U1021" s="52"/>
      <c r="V1021" s="52"/>
    </row>
    <row r="1022" spans="10:22">
      <c r="J1022" s="91" t="s">
        <v>647</v>
      </c>
      <c r="K1022" s="81" t="s">
        <v>647</v>
      </c>
      <c r="L1022" s="52"/>
      <c r="M1022" s="52"/>
      <c r="N1022" s="52"/>
      <c r="O1022" s="52"/>
      <c r="P1022" s="52"/>
      <c r="Q1022" s="52"/>
      <c r="R1022" s="81" t="s">
        <v>647</v>
      </c>
      <c r="S1022" s="83" t="s">
        <v>647</v>
      </c>
      <c r="T1022" s="52"/>
      <c r="U1022" s="52"/>
      <c r="V1022" s="52"/>
    </row>
    <row r="1023" spans="10:22">
      <c r="J1023" s="91" t="s">
        <v>647</v>
      </c>
      <c r="K1023" s="81" t="s">
        <v>647</v>
      </c>
      <c r="L1023" s="52"/>
      <c r="M1023" s="52"/>
      <c r="N1023" s="52"/>
      <c r="O1023" s="52"/>
      <c r="P1023" s="52"/>
      <c r="Q1023" s="52"/>
      <c r="R1023" s="81" t="s">
        <v>647</v>
      </c>
      <c r="S1023" s="83" t="s">
        <v>647</v>
      </c>
      <c r="T1023" s="52"/>
      <c r="U1023" s="52"/>
      <c r="V1023" s="52"/>
    </row>
    <row r="1024" spans="10:22">
      <c r="J1024" s="91" t="s">
        <v>647</v>
      </c>
      <c r="K1024" s="81" t="s">
        <v>647</v>
      </c>
      <c r="L1024" s="52"/>
      <c r="M1024" s="52"/>
      <c r="N1024" s="52"/>
      <c r="O1024" s="52"/>
      <c r="P1024" s="52"/>
      <c r="Q1024" s="52"/>
      <c r="R1024" s="81" t="s">
        <v>647</v>
      </c>
      <c r="S1024" s="83" t="s">
        <v>647</v>
      </c>
      <c r="T1024" s="52"/>
      <c r="U1024" s="52"/>
      <c r="V1024" s="52"/>
    </row>
    <row r="1025" spans="10:22">
      <c r="J1025" s="91" t="s">
        <v>647</v>
      </c>
      <c r="K1025" s="81" t="s">
        <v>647</v>
      </c>
      <c r="L1025" s="52"/>
      <c r="M1025" s="52"/>
      <c r="N1025" s="52"/>
      <c r="O1025" s="52"/>
      <c r="P1025" s="52"/>
      <c r="Q1025" s="52"/>
      <c r="R1025" s="81" t="s">
        <v>647</v>
      </c>
      <c r="S1025" s="83" t="s">
        <v>647</v>
      </c>
      <c r="T1025" s="52"/>
      <c r="U1025" s="52"/>
      <c r="V1025" s="52"/>
    </row>
    <row r="1026" spans="10:22">
      <c r="J1026" s="91" t="s">
        <v>647</v>
      </c>
      <c r="K1026" s="81" t="s">
        <v>647</v>
      </c>
      <c r="L1026" s="52"/>
      <c r="M1026" s="52"/>
      <c r="N1026" s="52"/>
      <c r="O1026" s="52"/>
      <c r="P1026" s="52"/>
      <c r="Q1026" s="52"/>
      <c r="R1026" s="81" t="s">
        <v>647</v>
      </c>
      <c r="S1026" s="83" t="s">
        <v>647</v>
      </c>
      <c r="T1026" s="52"/>
      <c r="U1026" s="52"/>
      <c r="V1026" s="52"/>
    </row>
    <row r="1027" spans="10:22">
      <c r="J1027" s="91" t="s">
        <v>647</v>
      </c>
      <c r="K1027" s="81" t="s">
        <v>647</v>
      </c>
      <c r="L1027" s="52"/>
      <c r="M1027" s="52"/>
      <c r="N1027" s="52"/>
      <c r="O1027" s="52"/>
      <c r="P1027" s="52"/>
      <c r="Q1027" s="52"/>
      <c r="R1027" s="81" t="s">
        <v>647</v>
      </c>
      <c r="S1027" s="83" t="s">
        <v>647</v>
      </c>
      <c r="T1027" s="52"/>
      <c r="U1027" s="52"/>
      <c r="V1027" s="52"/>
    </row>
    <row r="1028" spans="10:22">
      <c r="J1028" s="91" t="s">
        <v>647</v>
      </c>
      <c r="K1028" s="81" t="s">
        <v>647</v>
      </c>
      <c r="L1028" s="52"/>
      <c r="M1028" s="52"/>
      <c r="N1028" s="52"/>
      <c r="O1028" s="52"/>
      <c r="P1028" s="52"/>
      <c r="Q1028" s="52"/>
      <c r="R1028" s="81" t="s">
        <v>647</v>
      </c>
      <c r="S1028" s="83" t="s">
        <v>647</v>
      </c>
      <c r="T1028" s="52"/>
      <c r="U1028" s="52"/>
      <c r="V1028" s="52"/>
    </row>
    <row r="1029" spans="10:22">
      <c r="J1029" s="91" t="s">
        <v>647</v>
      </c>
      <c r="K1029" s="81" t="s">
        <v>647</v>
      </c>
      <c r="L1029" s="52"/>
      <c r="M1029" s="52"/>
      <c r="N1029" s="52"/>
      <c r="O1029" s="52"/>
      <c r="P1029" s="52"/>
      <c r="Q1029" s="52"/>
      <c r="R1029" s="81" t="s">
        <v>647</v>
      </c>
      <c r="S1029" s="83" t="s">
        <v>647</v>
      </c>
      <c r="T1029" s="52"/>
      <c r="U1029" s="52"/>
      <c r="V1029" s="52"/>
    </row>
    <row r="1030" spans="10:22">
      <c r="J1030" s="91" t="s">
        <v>647</v>
      </c>
      <c r="K1030" s="81" t="s">
        <v>647</v>
      </c>
      <c r="L1030" s="52"/>
      <c r="M1030" s="52"/>
      <c r="N1030" s="52"/>
      <c r="O1030" s="52"/>
      <c r="P1030" s="52"/>
      <c r="Q1030" s="52"/>
      <c r="R1030" s="81" t="s">
        <v>647</v>
      </c>
      <c r="S1030" s="83" t="s">
        <v>647</v>
      </c>
      <c r="T1030" s="52"/>
      <c r="U1030" s="52"/>
      <c r="V1030" s="52"/>
    </row>
    <row r="1031" spans="10:22">
      <c r="J1031" s="91" t="s">
        <v>647</v>
      </c>
      <c r="K1031" s="81" t="s">
        <v>647</v>
      </c>
      <c r="L1031" s="52"/>
      <c r="M1031" s="52"/>
      <c r="N1031" s="52"/>
      <c r="O1031" s="52"/>
      <c r="P1031" s="52"/>
      <c r="Q1031" s="52"/>
      <c r="R1031" s="81" t="s">
        <v>647</v>
      </c>
      <c r="S1031" s="83" t="s">
        <v>647</v>
      </c>
      <c r="T1031" s="52"/>
      <c r="U1031" s="52"/>
      <c r="V1031" s="52"/>
    </row>
    <row r="1032" spans="10:22">
      <c r="J1032" s="91" t="s">
        <v>647</v>
      </c>
      <c r="K1032" s="81" t="s">
        <v>647</v>
      </c>
      <c r="L1032" s="52"/>
      <c r="M1032" s="52"/>
      <c r="N1032" s="52"/>
      <c r="O1032" s="52"/>
      <c r="P1032" s="52"/>
      <c r="Q1032" s="52"/>
      <c r="R1032" s="81" t="s">
        <v>647</v>
      </c>
      <c r="S1032" s="83" t="s">
        <v>647</v>
      </c>
      <c r="T1032" s="52"/>
      <c r="U1032" s="52"/>
      <c r="V1032" s="52"/>
    </row>
    <row r="1033" spans="10:22">
      <c r="J1033" s="91" t="s">
        <v>647</v>
      </c>
      <c r="K1033" s="81" t="s">
        <v>647</v>
      </c>
      <c r="L1033" s="52"/>
      <c r="M1033" s="52"/>
      <c r="N1033" s="52"/>
      <c r="O1033" s="52"/>
      <c r="P1033" s="52"/>
      <c r="Q1033" s="52"/>
      <c r="R1033" s="81" t="s">
        <v>647</v>
      </c>
      <c r="S1033" s="83" t="s">
        <v>647</v>
      </c>
      <c r="T1033" s="52"/>
      <c r="U1033" s="52"/>
      <c r="V1033" s="52"/>
    </row>
    <row r="1034" spans="10:22">
      <c r="J1034" s="91" t="s">
        <v>647</v>
      </c>
      <c r="K1034" s="81" t="s">
        <v>647</v>
      </c>
      <c r="L1034" s="52"/>
      <c r="M1034" s="52"/>
      <c r="N1034" s="52"/>
      <c r="O1034" s="52"/>
      <c r="P1034" s="52"/>
      <c r="Q1034" s="52"/>
      <c r="R1034" s="81" t="s">
        <v>647</v>
      </c>
      <c r="S1034" s="83" t="s">
        <v>647</v>
      </c>
      <c r="T1034" s="52"/>
      <c r="U1034" s="52"/>
      <c r="V1034" s="52"/>
    </row>
    <row r="1035" spans="10:22">
      <c r="J1035" s="91" t="s">
        <v>647</v>
      </c>
      <c r="K1035" s="81" t="s">
        <v>647</v>
      </c>
      <c r="L1035" s="52"/>
      <c r="M1035" s="52"/>
      <c r="N1035" s="52"/>
      <c r="O1035" s="52"/>
      <c r="P1035" s="52"/>
      <c r="Q1035" s="52"/>
      <c r="R1035" s="81" t="s">
        <v>647</v>
      </c>
      <c r="S1035" s="83" t="s">
        <v>647</v>
      </c>
      <c r="T1035" s="52"/>
      <c r="U1035" s="52"/>
      <c r="V1035" s="52"/>
    </row>
    <row r="1036" spans="10:22">
      <c r="J1036" s="91" t="s">
        <v>647</v>
      </c>
      <c r="K1036" s="81" t="s">
        <v>647</v>
      </c>
      <c r="L1036" s="52"/>
      <c r="M1036" s="52"/>
      <c r="N1036" s="52"/>
      <c r="O1036" s="52"/>
      <c r="P1036" s="52"/>
      <c r="Q1036" s="52"/>
      <c r="R1036" s="81" t="s">
        <v>647</v>
      </c>
      <c r="S1036" s="83" t="s">
        <v>647</v>
      </c>
      <c r="T1036" s="52"/>
      <c r="U1036" s="52"/>
      <c r="V1036" s="52"/>
    </row>
    <row r="1037" spans="10:22">
      <c r="J1037" s="91" t="s">
        <v>647</v>
      </c>
      <c r="K1037" s="81" t="s">
        <v>647</v>
      </c>
      <c r="L1037" s="52"/>
      <c r="M1037" s="52"/>
      <c r="N1037" s="52"/>
      <c r="O1037" s="52"/>
      <c r="P1037" s="52"/>
      <c r="Q1037" s="52"/>
      <c r="R1037" s="81" t="s">
        <v>647</v>
      </c>
      <c r="S1037" s="83" t="s">
        <v>647</v>
      </c>
      <c r="T1037" s="52"/>
      <c r="U1037" s="52"/>
      <c r="V1037" s="52"/>
    </row>
    <row r="1038" spans="10:22">
      <c r="J1038" s="91" t="s">
        <v>647</v>
      </c>
      <c r="K1038" s="81" t="s">
        <v>647</v>
      </c>
      <c r="L1038" s="52"/>
      <c r="M1038" s="52"/>
      <c r="N1038" s="52"/>
      <c r="O1038" s="52"/>
      <c r="P1038" s="52"/>
      <c r="Q1038" s="52"/>
      <c r="R1038" s="81" t="s">
        <v>647</v>
      </c>
      <c r="S1038" s="83" t="s">
        <v>647</v>
      </c>
      <c r="T1038" s="52"/>
      <c r="U1038" s="52"/>
      <c r="V1038" s="52"/>
    </row>
    <row r="1039" spans="10:22">
      <c r="J1039" s="91" t="s">
        <v>647</v>
      </c>
      <c r="K1039" s="81" t="s">
        <v>647</v>
      </c>
      <c r="L1039" s="52"/>
      <c r="M1039" s="52"/>
      <c r="N1039" s="52"/>
      <c r="O1039" s="52"/>
      <c r="P1039" s="52"/>
      <c r="Q1039" s="52"/>
      <c r="R1039" s="81" t="s">
        <v>647</v>
      </c>
      <c r="S1039" s="83" t="s">
        <v>647</v>
      </c>
      <c r="T1039" s="52"/>
      <c r="U1039" s="52"/>
      <c r="V1039" s="52"/>
    </row>
    <row r="1040" spans="10:22">
      <c r="J1040" s="91" t="s">
        <v>647</v>
      </c>
      <c r="K1040" s="81" t="s">
        <v>647</v>
      </c>
      <c r="L1040" s="52"/>
      <c r="M1040" s="52"/>
      <c r="N1040" s="52"/>
      <c r="O1040" s="52"/>
      <c r="P1040" s="52"/>
      <c r="Q1040" s="52"/>
      <c r="R1040" s="81" t="s">
        <v>647</v>
      </c>
      <c r="S1040" s="83" t="s">
        <v>647</v>
      </c>
      <c r="T1040" s="52"/>
      <c r="U1040" s="52"/>
      <c r="V1040" s="52"/>
    </row>
    <row r="1041" spans="10:22">
      <c r="J1041" s="91" t="s">
        <v>647</v>
      </c>
      <c r="K1041" s="81" t="s">
        <v>647</v>
      </c>
      <c r="L1041" s="52"/>
      <c r="M1041" s="52"/>
      <c r="N1041" s="52"/>
      <c r="O1041" s="52"/>
      <c r="P1041" s="52"/>
      <c r="Q1041" s="52"/>
      <c r="R1041" s="81" t="s">
        <v>647</v>
      </c>
      <c r="S1041" s="83" t="s">
        <v>647</v>
      </c>
      <c r="T1041" s="52"/>
      <c r="U1041" s="52"/>
      <c r="V1041" s="52"/>
    </row>
    <row r="1042" spans="10:22">
      <c r="J1042" s="91" t="s">
        <v>647</v>
      </c>
      <c r="K1042" s="81" t="s">
        <v>647</v>
      </c>
      <c r="L1042" s="52"/>
      <c r="M1042" s="52"/>
      <c r="N1042" s="52"/>
      <c r="O1042" s="52"/>
      <c r="P1042" s="52"/>
      <c r="Q1042" s="52"/>
      <c r="R1042" s="81" t="s">
        <v>647</v>
      </c>
      <c r="S1042" s="83" t="s">
        <v>647</v>
      </c>
      <c r="T1042" s="52"/>
      <c r="U1042" s="52"/>
      <c r="V1042" s="52"/>
    </row>
    <row r="1043" spans="10:22">
      <c r="J1043" s="91" t="s">
        <v>647</v>
      </c>
      <c r="K1043" s="81" t="s">
        <v>647</v>
      </c>
      <c r="L1043" s="52"/>
      <c r="M1043" s="52"/>
      <c r="N1043" s="52"/>
      <c r="O1043" s="52"/>
      <c r="P1043" s="52"/>
      <c r="Q1043" s="52"/>
      <c r="R1043" s="81" t="s">
        <v>647</v>
      </c>
      <c r="S1043" s="83" t="s">
        <v>647</v>
      </c>
      <c r="T1043" s="52"/>
      <c r="U1043" s="52"/>
      <c r="V1043" s="52"/>
    </row>
    <row r="1044" spans="10:22">
      <c r="J1044" s="91" t="s">
        <v>647</v>
      </c>
      <c r="K1044" s="81" t="s">
        <v>647</v>
      </c>
      <c r="L1044" s="52"/>
      <c r="M1044" s="52"/>
      <c r="N1044" s="52"/>
      <c r="O1044" s="52"/>
      <c r="P1044" s="52"/>
      <c r="Q1044" s="52"/>
      <c r="R1044" s="81" t="s">
        <v>647</v>
      </c>
      <c r="S1044" s="83" t="s">
        <v>647</v>
      </c>
      <c r="T1044" s="52"/>
      <c r="U1044" s="52"/>
      <c r="V1044" s="52"/>
    </row>
    <row r="1045" spans="10:22">
      <c r="J1045" s="91" t="s">
        <v>647</v>
      </c>
      <c r="K1045" s="81" t="s">
        <v>647</v>
      </c>
      <c r="L1045" s="52"/>
      <c r="M1045" s="52"/>
      <c r="N1045" s="52"/>
      <c r="O1045" s="52"/>
      <c r="P1045" s="52"/>
      <c r="Q1045" s="52"/>
      <c r="R1045" s="81" t="s">
        <v>647</v>
      </c>
      <c r="S1045" s="83" t="s">
        <v>647</v>
      </c>
      <c r="T1045" s="52"/>
      <c r="U1045" s="52"/>
      <c r="V1045" s="52"/>
    </row>
    <row r="1046" spans="10:22">
      <c r="J1046" s="91" t="s">
        <v>647</v>
      </c>
      <c r="K1046" s="81" t="s">
        <v>647</v>
      </c>
      <c r="L1046" s="52"/>
      <c r="M1046" s="52"/>
      <c r="N1046" s="52"/>
      <c r="O1046" s="52"/>
      <c r="P1046" s="52"/>
      <c r="Q1046" s="52"/>
      <c r="R1046" s="81" t="s">
        <v>647</v>
      </c>
      <c r="S1046" s="83" t="s">
        <v>647</v>
      </c>
      <c r="T1046" s="52"/>
      <c r="U1046" s="52"/>
      <c r="V1046" s="52"/>
    </row>
    <row r="1047" spans="10:22">
      <c r="J1047" s="91" t="s">
        <v>647</v>
      </c>
      <c r="K1047" s="81" t="s">
        <v>647</v>
      </c>
      <c r="L1047" s="52"/>
      <c r="M1047" s="52"/>
      <c r="N1047" s="52"/>
      <c r="O1047" s="52"/>
      <c r="P1047" s="52"/>
      <c r="Q1047" s="52"/>
      <c r="R1047" s="81" t="s">
        <v>647</v>
      </c>
      <c r="S1047" s="83" t="s">
        <v>647</v>
      </c>
      <c r="T1047" s="52"/>
      <c r="U1047" s="52"/>
      <c r="V1047" s="52"/>
    </row>
    <row r="1048" spans="10:22">
      <c r="J1048" s="91" t="s">
        <v>647</v>
      </c>
      <c r="K1048" s="81" t="s">
        <v>647</v>
      </c>
      <c r="L1048" s="52"/>
      <c r="M1048" s="52"/>
      <c r="N1048" s="52"/>
      <c r="O1048" s="52"/>
      <c r="P1048" s="52"/>
      <c r="Q1048" s="52"/>
      <c r="R1048" s="81" t="s">
        <v>647</v>
      </c>
      <c r="S1048" s="83" t="s">
        <v>647</v>
      </c>
      <c r="T1048" s="52"/>
      <c r="U1048" s="52"/>
      <c r="V1048" s="52"/>
    </row>
    <row r="1049" spans="10:22">
      <c r="J1049" s="91" t="s">
        <v>647</v>
      </c>
      <c r="K1049" s="81" t="s">
        <v>647</v>
      </c>
      <c r="L1049" s="52"/>
      <c r="M1049" s="52"/>
      <c r="N1049" s="52"/>
      <c r="O1049" s="52"/>
      <c r="P1049" s="52"/>
      <c r="Q1049" s="52"/>
      <c r="R1049" s="81" t="s">
        <v>647</v>
      </c>
      <c r="S1049" s="83" t="s">
        <v>647</v>
      </c>
      <c r="T1049" s="52"/>
      <c r="U1049" s="52"/>
      <c r="V1049" s="52"/>
    </row>
    <row r="1050" spans="10:22">
      <c r="J1050" s="91" t="s">
        <v>647</v>
      </c>
      <c r="K1050" s="81" t="s">
        <v>647</v>
      </c>
      <c r="L1050" s="52"/>
      <c r="M1050" s="52"/>
      <c r="N1050" s="52"/>
      <c r="O1050" s="52"/>
      <c r="P1050" s="52"/>
      <c r="Q1050" s="52"/>
      <c r="R1050" s="81" t="s">
        <v>647</v>
      </c>
      <c r="S1050" s="83" t="s">
        <v>647</v>
      </c>
      <c r="T1050" s="52"/>
      <c r="U1050" s="52"/>
      <c r="V1050" s="52"/>
    </row>
    <row r="1051" spans="10:22">
      <c r="J1051" s="91" t="s">
        <v>647</v>
      </c>
      <c r="K1051" s="81" t="s">
        <v>647</v>
      </c>
      <c r="L1051" s="52"/>
      <c r="M1051" s="52"/>
      <c r="N1051" s="52"/>
      <c r="O1051" s="52"/>
      <c r="P1051" s="52"/>
      <c r="Q1051" s="52"/>
      <c r="R1051" s="81" t="s">
        <v>647</v>
      </c>
      <c r="S1051" s="83" t="s">
        <v>647</v>
      </c>
      <c r="T1051" s="52"/>
      <c r="U1051" s="52"/>
      <c r="V1051" s="52"/>
    </row>
    <row r="1052" spans="10:22">
      <c r="J1052" s="91" t="s">
        <v>647</v>
      </c>
      <c r="K1052" s="81" t="s">
        <v>647</v>
      </c>
      <c r="L1052" s="52"/>
      <c r="M1052" s="52"/>
      <c r="N1052" s="52"/>
      <c r="O1052" s="52"/>
      <c r="P1052" s="52"/>
      <c r="Q1052" s="52"/>
      <c r="R1052" s="81" t="s">
        <v>647</v>
      </c>
      <c r="S1052" s="83" t="s">
        <v>647</v>
      </c>
      <c r="T1052" s="52"/>
      <c r="U1052" s="52"/>
      <c r="V1052" s="52"/>
    </row>
    <row r="1053" spans="10:22">
      <c r="J1053" s="91" t="s">
        <v>647</v>
      </c>
      <c r="K1053" s="81" t="s">
        <v>647</v>
      </c>
      <c r="L1053" s="52"/>
      <c r="M1053" s="52"/>
      <c r="N1053" s="52"/>
      <c r="O1053" s="52"/>
      <c r="P1053" s="52"/>
      <c r="Q1053" s="52"/>
      <c r="R1053" s="81" t="s">
        <v>647</v>
      </c>
      <c r="S1053" s="83" t="s">
        <v>647</v>
      </c>
      <c r="T1053" s="52"/>
      <c r="U1053" s="52"/>
      <c r="V1053" s="52"/>
    </row>
    <row r="1054" spans="10:22">
      <c r="J1054" s="91" t="s">
        <v>647</v>
      </c>
      <c r="K1054" s="81" t="s">
        <v>647</v>
      </c>
      <c r="L1054" s="52"/>
      <c r="M1054" s="52"/>
      <c r="N1054" s="52"/>
      <c r="O1054" s="52"/>
      <c r="P1054" s="52"/>
      <c r="Q1054" s="52"/>
      <c r="R1054" s="81" t="s">
        <v>647</v>
      </c>
      <c r="S1054" s="83" t="s">
        <v>647</v>
      </c>
      <c r="T1054" s="52"/>
      <c r="U1054" s="52"/>
      <c r="V1054" s="52"/>
    </row>
    <row r="1055" spans="10:22">
      <c r="J1055" s="91" t="s">
        <v>647</v>
      </c>
      <c r="K1055" s="81" t="s">
        <v>647</v>
      </c>
      <c r="L1055" s="52"/>
      <c r="M1055" s="52"/>
      <c r="N1055" s="52"/>
      <c r="O1055" s="52"/>
      <c r="P1055" s="52"/>
      <c r="Q1055" s="52"/>
      <c r="R1055" s="81" t="s">
        <v>647</v>
      </c>
      <c r="S1055" s="83" t="s">
        <v>647</v>
      </c>
      <c r="T1055" s="52"/>
      <c r="U1055" s="52"/>
      <c r="V1055" s="52"/>
    </row>
    <row r="1056" spans="10:22">
      <c r="J1056" s="91" t="s">
        <v>647</v>
      </c>
      <c r="K1056" s="81" t="s">
        <v>647</v>
      </c>
      <c r="L1056" s="52"/>
      <c r="M1056" s="52"/>
      <c r="N1056" s="52"/>
      <c r="O1056" s="52"/>
      <c r="P1056" s="52"/>
      <c r="Q1056" s="52"/>
      <c r="R1056" s="81" t="s">
        <v>647</v>
      </c>
      <c r="S1056" s="83" t="s">
        <v>647</v>
      </c>
      <c r="T1056" s="52"/>
      <c r="U1056" s="52"/>
      <c r="V1056" s="52"/>
    </row>
    <row r="1057" spans="10:22">
      <c r="J1057" s="91" t="s">
        <v>647</v>
      </c>
      <c r="K1057" s="81" t="s">
        <v>647</v>
      </c>
      <c r="L1057" s="52"/>
      <c r="M1057" s="52"/>
      <c r="N1057" s="52"/>
      <c r="O1057" s="52"/>
      <c r="P1057" s="52"/>
      <c r="Q1057" s="52"/>
      <c r="R1057" s="81" t="s">
        <v>647</v>
      </c>
      <c r="S1057" s="83" t="s">
        <v>647</v>
      </c>
      <c r="T1057" s="52"/>
      <c r="U1057" s="52"/>
      <c r="V1057" s="52"/>
    </row>
    <row r="1058" spans="10:22">
      <c r="J1058" s="91" t="s">
        <v>647</v>
      </c>
      <c r="K1058" s="81" t="s">
        <v>647</v>
      </c>
      <c r="L1058" s="52"/>
      <c r="M1058" s="52"/>
      <c r="N1058" s="52"/>
      <c r="O1058" s="52"/>
      <c r="P1058" s="52"/>
      <c r="Q1058" s="52"/>
      <c r="R1058" s="81" t="s">
        <v>647</v>
      </c>
      <c r="S1058" s="83" t="s">
        <v>647</v>
      </c>
      <c r="T1058" s="52"/>
      <c r="U1058" s="52"/>
      <c r="V1058" s="52"/>
    </row>
    <row r="1059" spans="10:22">
      <c r="J1059" s="91" t="s">
        <v>647</v>
      </c>
      <c r="K1059" s="81" t="s">
        <v>647</v>
      </c>
      <c r="L1059" s="52"/>
      <c r="M1059" s="52"/>
      <c r="N1059" s="52"/>
      <c r="O1059" s="52"/>
      <c r="P1059" s="52"/>
      <c r="Q1059" s="52"/>
      <c r="R1059" s="81" t="s">
        <v>647</v>
      </c>
      <c r="S1059" s="83" t="s">
        <v>647</v>
      </c>
      <c r="T1059" s="52"/>
      <c r="U1059" s="52"/>
      <c r="V1059" s="52"/>
    </row>
    <row r="1060" spans="10:22">
      <c r="J1060" s="91" t="s">
        <v>647</v>
      </c>
      <c r="K1060" s="81" t="s">
        <v>647</v>
      </c>
      <c r="L1060" s="52"/>
      <c r="M1060" s="52"/>
      <c r="N1060" s="52"/>
      <c r="O1060" s="52"/>
      <c r="P1060" s="52"/>
      <c r="Q1060" s="52"/>
      <c r="R1060" s="81" t="s">
        <v>647</v>
      </c>
      <c r="S1060" s="83" t="s">
        <v>647</v>
      </c>
      <c r="T1060" s="52"/>
      <c r="U1060" s="52"/>
      <c r="V1060" s="52"/>
    </row>
    <row r="1061" spans="10:22">
      <c r="J1061" s="91" t="s">
        <v>647</v>
      </c>
      <c r="K1061" s="81" t="s">
        <v>647</v>
      </c>
      <c r="L1061" s="52"/>
      <c r="M1061" s="52"/>
      <c r="N1061" s="52"/>
      <c r="O1061" s="52"/>
      <c r="P1061" s="52"/>
      <c r="Q1061" s="52"/>
      <c r="R1061" s="81" t="s">
        <v>647</v>
      </c>
      <c r="S1061" s="83" t="s">
        <v>647</v>
      </c>
      <c r="T1061" s="52"/>
      <c r="U1061" s="52"/>
      <c r="V1061" s="52"/>
    </row>
    <row r="1062" spans="10:22">
      <c r="J1062" s="91" t="s">
        <v>647</v>
      </c>
      <c r="K1062" s="81" t="s">
        <v>647</v>
      </c>
      <c r="L1062" s="52"/>
      <c r="M1062" s="52"/>
      <c r="N1062" s="52"/>
      <c r="O1062" s="52"/>
      <c r="P1062" s="52"/>
      <c r="Q1062" s="52"/>
      <c r="R1062" s="81" t="s">
        <v>647</v>
      </c>
      <c r="S1062" s="83" t="s">
        <v>647</v>
      </c>
      <c r="T1062" s="52"/>
      <c r="U1062" s="52"/>
      <c r="V1062" s="52"/>
    </row>
    <row r="1063" spans="10:22">
      <c r="J1063" s="91" t="s">
        <v>647</v>
      </c>
      <c r="K1063" s="81" t="s">
        <v>647</v>
      </c>
      <c r="L1063" s="52"/>
      <c r="M1063" s="52"/>
      <c r="N1063" s="52"/>
      <c r="O1063" s="52"/>
      <c r="P1063" s="52"/>
      <c r="Q1063" s="52"/>
      <c r="R1063" s="81" t="s">
        <v>647</v>
      </c>
      <c r="S1063" s="83" t="s">
        <v>647</v>
      </c>
      <c r="T1063" s="52"/>
      <c r="U1063" s="52"/>
      <c r="V1063" s="52"/>
    </row>
    <row r="1064" spans="10:22">
      <c r="J1064" s="91" t="s">
        <v>647</v>
      </c>
      <c r="K1064" s="81" t="s">
        <v>647</v>
      </c>
      <c r="L1064" s="52"/>
      <c r="M1064" s="52"/>
      <c r="N1064" s="52"/>
      <c r="O1064" s="52"/>
      <c r="P1064" s="52"/>
      <c r="Q1064" s="52"/>
      <c r="R1064" s="81" t="s">
        <v>647</v>
      </c>
      <c r="S1064" s="83" t="s">
        <v>647</v>
      </c>
      <c r="T1064" s="52"/>
      <c r="U1064" s="52"/>
      <c r="V1064" s="52"/>
    </row>
    <row r="1065" spans="10:22">
      <c r="J1065" s="91" t="s">
        <v>647</v>
      </c>
      <c r="K1065" s="81" t="s">
        <v>647</v>
      </c>
      <c r="L1065" s="52"/>
      <c r="M1065" s="52"/>
      <c r="N1065" s="52"/>
      <c r="O1065" s="52"/>
      <c r="P1065" s="52"/>
      <c r="Q1065" s="52"/>
      <c r="R1065" s="81" t="s">
        <v>647</v>
      </c>
      <c r="S1065" s="83" t="s">
        <v>647</v>
      </c>
      <c r="T1065" s="52"/>
      <c r="U1065" s="52"/>
      <c r="V1065" s="52"/>
    </row>
    <row r="1066" spans="10:22">
      <c r="J1066" s="91" t="s">
        <v>647</v>
      </c>
      <c r="K1066" s="81" t="s">
        <v>647</v>
      </c>
      <c r="L1066" s="52"/>
      <c r="M1066" s="52"/>
      <c r="N1066" s="52"/>
      <c r="O1066" s="52"/>
      <c r="P1066" s="52"/>
      <c r="Q1066" s="52"/>
      <c r="R1066" s="81" t="s">
        <v>647</v>
      </c>
      <c r="S1066" s="83" t="s">
        <v>647</v>
      </c>
      <c r="T1066" s="52"/>
      <c r="U1066" s="52"/>
      <c r="V1066" s="52"/>
    </row>
    <row r="1067" spans="10:22">
      <c r="J1067" s="91" t="s">
        <v>647</v>
      </c>
      <c r="K1067" s="81" t="s">
        <v>647</v>
      </c>
      <c r="L1067" s="52"/>
      <c r="M1067" s="52"/>
      <c r="N1067" s="52"/>
      <c r="O1067" s="52"/>
      <c r="P1067" s="52"/>
      <c r="Q1067" s="52"/>
      <c r="R1067" s="81" t="s">
        <v>647</v>
      </c>
      <c r="S1067" s="83" t="s">
        <v>647</v>
      </c>
      <c r="T1067" s="52"/>
      <c r="U1067" s="52"/>
      <c r="V1067" s="52"/>
    </row>
    <row r="1068" spans="10:22">
      <c r="J1068" s="91" t="s">
        <v>647</v>
      </c>
      <c r="K1068" s="81" t="s">
        <v>647</v>
      </c>
      <c r="L1068" s="52"/>
      <c r="M1068" s="52"/>
      <c r="N1068" s="52"/>
      <c r="O1068" s="52"/>
      <c r="P1068" s="52"/>
      <c r="Q1068" s="52"/>
      <c r="R1068" s="81" t="s">
        <v>647</v>
      </c>
      <c r="S1068" s="83" t="s">
        <v>647</v>
      </c>
      <c r="T1068" s="52"/>
      <c r="U1068" s="52"/>
      <c r="V1068" s="52"/>
    </row>
    <row r="1069" spans="10:22">
      <c r="J1069" s="91" t="s">
        <v>647</v>
      </c>
      <c r="K1069" s="81" t="s">
        <v>647</v>
      </c>
      <c r="L1069" s="52"/>
      <c r="M1069" s="52"/>
      <c r="N1069" s="52"/>
      <c r="O1069" s="52"/>
      <c r="P1069" s="52"/>
      <c r="Q1069" s="52"/>
      <c r="R1069" s="81" t="s">
        <v>647</v>
      </c>
      <c r="S1069" s="83" t="s">
        <v>647</v>
      </c>
      <c r="T1069" s="52"/>
      <c r="U1069" s="52"/>
      <c r="V1069" s="52"/>
    </row>
    <row r="1070" spans="10:22">
      <c r="J1070" s="91" t="s">
        <v>647</v>
      </c>
      <c r="K1070" s="81" t="s">
        <v>647</v>
      </c>
      <c r="L1070" s="52"/>
      <c r="M1070" s="52"/>
      <c r="N1070" s="52"/>
      <c r="O1070" s="52"/>
      <c r="P1070" s="52"/>
      <c r="Q1070" s="52"/>
      <c r="R1070" s="81" t="s">
        <v>647</v>
      </c>
      <c r="S1070" s="83" t="s">
        <v>647</v>
      </c>
      <c r="T1070" s="52"/>
      <c r="U1070" s="52"/>
      <c r="V1070" s="52"/>
    </row>
    <row r="1071" spans="10:22">
      <c r="J1071" s="91" t="s">
        <v>647</v>
      </c>
      <c r="K1071" s="81" t="s">
        <v>647</v>
      </c>
      <c r="L1071" s="52"/>
      <c r="M1071" s="52"/>
      <c r="N1071" s="52"/>
      <c r="O1071" s="52"/>
      <c r="P1071" s="52"/>
      <c r="Q1071" s="52"/>
      <c r="R1071" s="81" t="s">
        <v>647</v>
      </c>
      <c r="S1071" s="83" t="s">
        <v>647</v>
      </c>
      <c r="T1071" s="52"/>
      <c r="U1071" s="52"/>
      <c r="V1071" s="52"/>
    </row>
    <row r="1072" spans="10:22">
      <c r="J1072" s="91" t="s">
        <v>647</v>
      </c>
      <c r="K1072" s="81" t="s">
        <v>647</v>
      </c>
      <c r="L1072" s="52"/>
      <c r="M1072" s="52"/>
      <c r="N1072" s="52"/>
      <c r="O1072" s="52"/>
      <c r="P1072" s="52"/>
      <c r="Q1072" s="52"/>
      <c r="R1072" s="81" t="s">
        <v>647</v>
      </c>
      <c r="S1072" s="83" t="s">
        <v>647</v>
      </c>
      <c r="T1072" s="52"/>
      <c r="U1072" s="52"/>
      <c r="V1072" s="52"/>
    </row>
    <row r="1073" spans="10:22">
      <c r="J1073" s="91" t="s">
        <v>647</v>
      </c>
      <c r="K1073" s="81" t="s">
        <v>647</v>
      </c>
      <c r="L1073" s="52"/>
      <c r="M1073" s="52"/>
      <c r="N1073" s="52"/>
      <c r="O1073" s="52"/>
      <c r="P1073" s="52"/>
      <c r="Q1073" s="52"/>
      <c r="R1073" s="81" t="s">
        <v>647</v>
      </c>
      <c r="S1073" s="83" t="s">
        <v>647</v>
      </c>
      <c r="T1073" s="52"/>
      <c r="U1073" s="52"/>
      <c r="V1073" s="52"/>
    </row>
    <row r="1074" spans="10:22">
      <c r="J1074" s="91" t="s">
        <v>647</v>
      </c>
      <c r="K1074" s="81" t="s">
        <v>647</v>
      </c>
      <c r="L1074" s="52"/>
      <c r="M1074" s="52"/>
      <c r="N1074" s="52"/>
      <c r="O1074" s="52"/>
      <c r="P1074" s="52"/>
      <c r="Q1074" s="52"/>
      <c r="R1074" s="81" t="s">
        <v>647</v>
      </c>
      <c r="S1074" s="83" t="s">
        <v>647</v>
      </c>
      <c r="T1074" s="52"/>
      <c r="U1074" s="52"/>
      <c r="V1074" s="52"/>
    </row>
    <row r="1075" spans="10:22">
      <c r="J1075" s="91" t="s">
        <v>647</v>
      </c>
      <c r="K1075" s="81" t="s">
        <v>647</v>
      </c>
      <c r="L1075" s="52"/>
      <c r="M1075" s="52"/>
      <c r="N1075" s="52"/>
      <c r="O1075" s="52"/>
      <c r="P1075" s="52"/>
      <c r="Q1075" s="52"/>
      <c r="R1075" s="81" t="s">
        <v>647</v>
      </c>
      <c r="S1075" s="83" t="s">
        <v>647</v>
      </c>
      <c r="T1075" s="52"/>
      <c r="U1075" s="52"/>
      <c r="V1075" s="52"/>
    </row>
    <row r="1076" spans="10:22">
      <c r="J1076" s="91" t="s">
        <v>647</v>
      </c>
      <c r="K1076" s="81" t="s">
        <v>647</v>
      </c>
      <c r="L1076" s="52"/>
      <c r="M1076" s="52"/>
      <c r="N1076" s="52"/>
      <c r="O1076" s="52"/>
      <c r="P1076" s="52"/>
      <c r="Q1076" s="52"/>
      <c r="R1076" s="81" t="s">
        <v>647</v>
      </c>
      <c r="S1076" s="83" t="s">
        <v>647</v>
      </c>
      <c r="T1076" s="52"/>
      <c r="U1076" s="52"/>
      <c r="V1076" s="52"/>
    </row>
    <row r="1077" spans="10:22">
      <c r="J1077" s="91" t="s">
        <v>647</v>
      </c>
      <c r="K1077" s="81" t="s">
        <v>647</v>
      </c>
      <c r="L1077" s="52"/>
      <c r="M1077" s="52"/>
      <c r="N1077" s="52"/>
      <c r="O1077" s="52"/>
      <c r="P1077" s="52"/>
      <c r="Q1077" s="52"/>
      <c r="R1077" s="81" t="s">
        <v>647</v>
      </c>
      <c r="S1077" s="83" t="s">
        <v>647</v>
      </c>
      <c r="T1077" s="52"/>
      <c r="U1077" s="52"/>
      <c r="V1077" s="52"/>
    </row>
    <row r="1078" spans="10:22">
      <c r="J1078" s="91" t="s">
        <v>647</v>
      </c>
      <c r="K1078" s="81" t="s">
        <v>647</v>
      </c>
      <c r="L1078" s="52"/>
      <c r="M1078" s="52"/>
      <c r="N1078" s="52"/>
      <c r="O1078" s="52"/>
      <c r="P1078" s="52"/>
      <c r="Q1078" s="52"/>
      <c r="R1078" s="81" t="s">
        <v>647</v>
      </c>
      <c r="S1078" s="83" t="s">
        <v>647</v>
      </c>
      <c r="T1078" s="52"/>
      <c r="U1078" s="52"/>
      <c r="V1078" s="52"/>
    </row>
    <row r="1079" spans="10:22">
      <c r="J1079" s="91" t="s">
        <v>647</v>
      </c>
      <c r="K1079" s="81" t="s">
        <v>647</v>
      </c>
      <c r="L1079" s="52"/>
      <c r="M1079" s="52"/>
      <c r="N1079" s="52"/>
      <c r="O1079" s="52"/>
      <c r="P1079" s="52"/>
      <c r="Q1079" s="52"/>
      <c r="R1079" s="81" t="s">
        <v>647</v>
      </c>
      <c r="S1079" s="83" t="s">
        <v>647</v>
      </c>
      <c r="T1079" s="52"/>
      <c r="U1079" s="52"/>
      <c r="V1079" s="52"/>
    </row>
    <row r="1080" spans="10:22">
      <c r="J1080" s="91" t="s">
        <v>647</v>
      </c>
      <c r="K1080" s="81" t="s">
        <v>647</v>
      </c>
      <c r="L1080" s="52"/>
      <c r="M1080" s="52"/>
      <c r="N1080" s="52"/>
      <c r="O1080" s="52"/>
      <c r="P1080" s="52"/>
      <c r="Q1080" s="52"/>
      <c r="R1080" s="81" t="s">
        <v>647</v>
      </c>
      <c r="S1080" s="83" t="s">
        <v>647</v>
      </c>
      <c r="T1080" s="52"/>
      <c r="U1080" s="52"/>
      <c r="V1080" s="52"/>
    </row>
    <row r="1081" spans="10:22">
      <c r="J1081" s="91" t="s">
        <v>647</v>
      </c>
      <c r="K1081" s="81" t="s">
        <v>647</v>
      </c>
      <c r="L1081" s="52"/>
      <c r="M1081" s="52"/>
      <c r="N1081" s="52"/>
      <c r="O1081" s="52"/>
      <c r="P1081" s="52"/>
      <c r="Q1081" s="52"/>
      <c r="R1081" s="81" t="s">
        <v>647</v>
      </c>
      <c r="S1081" s="83" t="s">
        <v>647</v>
      </c>
      <c r="T1081" s="52"/>
      <c r="U1081" s="52"/>
      <c r="V1081" s="52"/>
    </row>
    <row r="1082" spans="10:22">
      <c r="J1082" s="91" t="s">
        <v>647</v>
      </c>
      <c r="K1082" s="81" t="s">
        <v>647</v>
      </c>
      <c r="L1082" s="52"/>
      <c r="M1082" s="52"/>
      <c r="N1082" s="52"/>
      <c r="O1082" s="52"/>
      <c r="P1082" s="52"/>
      <c r="Q1082" s="52"/>
      <c r="R1082" s="81" t="s">
        <v>647</v>
      </c>
      <c r="S1082" s="83" t="s">
        <v>647</v>
      </c>
      <c r="T1082" s="52"/>
      <c r="U1082" s="52"/>
      <c r="V1082" s="52"/>
    </row>
    <row r="1083" spans="10:22">
      <c r="J1083" s="91" t="s">
        <v>647</v>
      </c>
      <c r="K1083" s="81" t="s">
        <v>647</v>
      </c>
      <c r="L1083" s="52"/>
      <c r="M1083" s="52"/>
      <c r="N1083" s="52"/>
      <c r="O1083" s="52"/>
      <c r="P1083" s="52"/>
      <c r="Q1083" s="52"/>
      <c r="R1083" s="81" t="s">
        <v>647</v>
      </c>
      <c r="S1083" s="83" t="s">
        <v>647</v>
      </c>
      <c r="T1083" s="52"/>
      <c r="U1083" s="52"/>
      <c r="V1083" s="52"/>
    </row>
    <row r="1084" spans="10:22">
      <c r="J1084" s="91" t="s">
        <v>647</v>
      </c>
      <c r="K1084" s="81" t="s">
        <v>647</v>
      </c>
      <c r="L1084" s="52"/>
      <c r="M1084" s="52"/>
      <c r="N1084" s="52"/>
      <c r="O1084" s="52"/>
      <c r="P1084" s="52"/>
      <c r="Q1084" s="52"/>
      <c r="R1084" s="81" t="s">
        <v>647</v>
      </c>
      <c r="S1084" s="83" t="s">
        <v>647</v>
      </c>
      <c r="T1084" s="52"/>
      <c r="U1084" s="52"/>
      <c r="V1084" s="52"/>
    </row>
    <row r="1085" spans="10:22">
      <c r="J1085" s="91" t="s">
        <v>647</v>
      </c>
      <c r="K1085" s="81" t="s">
        <v>647</v>
      </c>
      <c r="L1085" s="52"/>
      <c r="M1085" s="52"/>
      <c r="N1085" s="52"/>
      <c r="O1085" s="52"/>
      <c r="P1085" s="52"/>
      <c r="Q1085" s="52"/>
      <c r="R1085" s="81" t="s">
        <v>647</v>
      </c>
      <c r="S1085" s="83" t="s">
        <v>647</v>
      </c>
      <c r="T1085" s="52"/>
      <c r="U1085" s="52"/>
      <c r="V1085" s="52"/>
    </row>
    <row r="1086" spans="10:22">
      <c r="J1086" s="91" t="s">
        <v>647</v>
      </c>
      <c r="K1086" s="81" t="s">
        <v>647</v>
      </c>
      <c r="L1086" s="52"/>
      <c r="M1086" s="52"/>
      <c r="N1086" s="52"/>
      <c r="O1086" s="52"/>
      <c r="P1086" s="52"/>
      <c r="Q1086" s="52"/>
      <c r="R1086" s="81" t="s">
        <v>647</v>
      </c>
      <c r="S1086" s="83" t="s">
        <v>647</v>
      </c>
      <c r="T1086" s="52"/>
      <c r="U1086" s="52"/>
      <c r="V1086" s="52"/>
    </row>
    <row r="1087" spans="10:22">
      <c r="J1087" s="91" t="s">
        <v>647</v>
      </c>
      <c r="K1087" s="81" t="s">
        <v>647</v>
      </c>
      <c r="L1087" s="52"/>
      <c r="M1087" s="52"/>
      <c r="N1087" s="52"/>
      <c r="O1087" s="52"/>
      <c r="P1087" s="52"/>
      <c r="Q1087" s="52"/>
      <c r="R1087" s="81" t="s">
        <v>647</v>
      </c>
      <c r="S1087" s="83" t="s">
        <v>647</v>
      </c>
      <c r="T1087" s="52"/>
      <c r="U1087" s="52"/>
      <c r="V1087" s="52"/>
    </row>
    <row r="1088" spans="10:22">
      <c r="J1088" s="91" t="s">
        <v>647</v>
      </c>
      <c r="K1088" s="81" t="s">
        <v>647</v>
      </c>
      <c r="L1088" s="52"/>
      <c r="M1088" s="52"/>
      <c r="N1088" s="52"/>
      <c r="O1088" s="52"/>
      <c r="P1088" s="52"/>
      <c r="Q1088" s="52"/>
      <c r="R1088" s="81" t="s">
        <v>647</v>
      </c>
      <c r="S1088" s="83" t="s">
        <v>647</v>
      </c>
      <c r="T1088" s="52"/>
      <c r="U1088" s="52"/>
      <c r="V1088" s="52"/>
    </row>
    <row r="1089" spans="10:19">
      <c r="J1089" s="91" t="s">
        <v>647</v>
      </c>
      <c r="K1089" s="81" t="s">
        <v>647</v>
      </c>
      <c r="L1089" s="52"/>
      <c r="M1089" s="52"/>
      <c r="N1089" s="52"/>
      <c r="O1089" s="52"/>
      <c r="P1089" s="52"/>
      <c r="Q1089" s="52"/>
      <c r="R1089" s="81" t="s">
        <v>647</v>
      </c>
      <c r="S1089" s="83" t="s">
        <v>647</v>
      </c>
    </row>
    <row r="1090" spans="10:19">
      <c r="J1090" s="91" t="s">
        <v>647</v>
      </c>
      <c r="K1090" s="81" t="s">
        <v>647</v>
      </c>
      <c r="L1090" s="52"/>
      <c r="M1090" s="52"/>
      <c r="N1090" s="52"/>
      <c r="O1090" s="52"/>
      <c r="P1090" s="52"/>
      <c r="Q1090" s="52"/>
      <c r="R1090" s="81" t="s">
        <v>647</v>
      </c>
      <c r="S1090" s="83" t="s">
        <v>647</v>
      </c>
    </row>
    <row r="1091" spans="10:19">
      <c r="J1091" s="91" t="s">
        <v>647</v>
      </c>
      <c r="K1091" s="81" t="s">
        <v>647</v>
      </c>
      <c r="L1091" s="52"/>
      <c r="M1091" s="52"/>
      <c r="N1091" s="52"/>
      <c r="O1091" s="52"/>
      <c r="P1091" s="52"/>
      <c r="Q1091" s="52"/>
      <c r="R1091" s="81" t="s">
        <v>647</v>
      </c>
      <c r="S1091" s="83" t="s">
        <v>647</v>
      </c>
    </row>
    <row r="1092" spans="10:19">
      <c r="J1092" s="91" t="s">
        <v>647</v>
      </c>
      <c r="K1092" s="81" t="s">
        <v>647</v>
      </c>
      <c r="L1092" s="52"/>
      <c r="M1092" s="52"/>
      <c r="N1092" s="52"/>
      <c r="O1092" s="52"/>
      <c r="P1092" s="52"/>
      <c r="Q1092" s="52"/>
      <c r="R1092" s="81" t="s">
        <v>647</v>
      </c>
      <c r="S1092" s="83" t="s">
        <v>647</v>
      </c>
    </row>
    <row r="1093" spans="10:19">
      <c r="J1093" s="91" t="s">
        <v>647</v>
      </c>
      <c r="K1093" s="81" t="s">
        <v>647</v>
      </c>
      <c r="L1093" s="52"/>
      <c r="M1093" s="52"/>
      <c r="N1093" s="52"/>
      <c r="O1093" s="52"/>
      <c r="P1093" s="52"/>
      <c r="Q1093" s="52"/>
      <c r="R1093" s="81" t="s">
        <v>647</v>
      </c>
      <c r="S1093" s="83" t="s">
        <v>647</v>
      </c>
    </row>
    <row r="1094" spans="10:19">
      <c r="J1094" s="91" t="s">
        <v>647</v>
      </c>
      <c r="K1094" s="81" t="s">
        <v>647</v>
      </c>
      <c r="L1094" s="52"/>
      <c r="M1094" s="52"/>
      <c r="N1094" s="52"/>
      <c r="O1094" s="52"/>
      <c r="P1094" s="52"/>
      <c r="Q1094" s="52"/>
      <c r="R1094" s="81" t="s">
        <v>647</v>
      </c>
      <c r="S1094" s="83" t="s">
        <v>647</v>
      </c>
    </row>
    <row r="1095" spans="10:19">
      <c r="J1095" s="91" t="s">
        <v>647</v>
      </c>
      <c r="K1095" s="81" t="s">
        <v>647</v>
      </c>
      <c r="L1095" s="52"/>
      <c r="M1095" s="52"/>
      <c r="N1095" s="52"/>
      <c r="O1095" s="52"/>
      <c r="P1095" s="52"/>
      <c r="Q1095" s="52"/>
      <c r="R1095" s="81" t="s">
        <v>647</v>
      </c>
      <c r="S1095" s="83" t="s">
        <v>647</v>
      </c>
    </row>
    <row r="1096" spans="10:19">
      <c r="J1096" s="91" t="s">
        <v>647</v>
      </c>
      <c r="K1096" s="81" t="s">
        <v>647</v>
      </c>
      <c r="L1096" s="52"/>
      <c r="M1096" s="52"/>
      <c r="N1096" s="52"/>
      <c r="O1096" s="52"/>
      <c r="P1096" s="52"/>
      <c r="Q1096" s="52"/>
      <c r="R1096" s="81" t="s">
        <v>647</v>
      </c>
      <c r="S1096" s="83" t="s">
        <v>647</v>
      </c>
    </row>
    <row r="1097" spans="10:19">
      <c r="J1097" s="91" t="s">
        <v>647</v>
      </c>
      <c r="K1097" s="81" t="s">
        <v>647</v>
      </c>
      <c r="L1097" s="52"/>
      <c r="M1097" s="52"/>
      <c r="N1097" s="52"/>
      <c r="O1097" s="52"/>
      <c r="P1097" s="52"/>
      <c r="Q1097" s="52"/>
      <c r="R1097" s="81" t="s">
        <v>647</v>
      </c>
      <c r="S1097" s="83" t="s">
        <v>647</v>
      </c>
    </row>
    <row r="1098" spans="10:19">
      <c r="J1098" s="91" t="s">
        <v>647</v>
      </c>
      <c r="K1098" s="81" t="s">
        <v>647</v>
      </c>
      <c r="L1098" s="52"/>
      <c r="M1098" s="52"/>
      <c r="N1098" s="52"/>
      <c r="O1098" s="52"/>
      <c r="P1098" s="52"/>
      <c r="Q1098" s="52"/>
      <c r="R1098" s="81" t="s">
        <v>647</v>
      </c>
      <c r="S1098" s="83" t="s">
        <v>647</v>
      </c>
    </row>
    <row r="1099" spans="10:19">
      <c r="J1099" s="91" t="s">
        <v>647</v>
      </c>
      <c r="K1099" s="81" t="s">
        <v>647</v>
      </c>
      <c r="L1099" s="52"/>
      <c r="M1099" s="52"/>
      <c r="N1099" s="52"/>
      <c r="O1099" s="52"/>
      <c r="P1099" s="52"/>
      <c r="Q1099" s="52"/>
      <c r="R1099" s="81" t="s">
        <v>647</v>
      </c>
      <c r="S1099" s="83" t="s">
        <v>647</v>
      </c>
    </row>
    <row r="1100" spans="10:19">
      <c r="J1100" s="91" t="s">
        <v>647</v>
      </c>
      <c r="K1100" s="81" t="s">
        <v>647</v>
      </c>
      <c r="L1100" s="52"/>
      <c r="M1100" s="52"/>
      <c r="N1100" s="52"/>
      <c r="O1100" s="52"/>
      <c r="P1100" s="52"/>
      <c r="Q1100" s="52"/>
      <c r="R1100" s="81" t="s">
        <v>647</v>
      </c>
      <c r="S1100" s="83" t="s">
        <v>647</v>
      </c>
    </row>
    <row r="1101" spans="10:19">
      <c r="J1101" s="91" t="s">
        <v>647</v>
      </c>
      <c r="K1101" s="81" t="s">
        <v>647</v>
      </c>
      <c r="L1101" s="52"/>
      <c r="M1101" s="52"/>
      <c r="N1101" s="52"/>
      <c r="O1101" s="52"/>
      <c r="P1101" s="52"/>
      <c r="Q1101" s="52"/>
      <c r="R1101" s="81" t="s">
        <v>647</v>
      </c>
      <c r="S1101" s="83" t="s">
        <v>647</v>
      </c>
    </row>
    <row r="1102" spans="10:19">
      <c r="J1102" s="91" t="s">
        <v>647</v>
      </c>
      <c r="K1102" s="81" t="s">
        <v>647</v>
      </c>
      <c r="L1102" s="52"/>
      <c r="M1102" s="52"/>
      <c r="N1102" s="52"/>
      <c r="O1102" s="52"/>
      <c r="P1102" s="52"/>
      <c r="Q1102" s="52"/>
      <c r="R1102" s="81" t="s">
        <v>647</v>
      </c>
      <c r="S1102" s="83" t="s">
        <v>647</v>
      </c>
    </row>
    <row r="1103" spans="10:19">
      <c r="J1103" s="91" t="s">
        <v>647</v>
      </c>
      <c r="K1103" s="81" t="s">
        <v>647</v>
      </c>
      <c r="L1103" s="52"/>
      <c r="M1103" s="52"/>
      <c r="N1103" s="52"/>
      <c r="O1103" s="52"/>
      <c r="P1103" s="52"/>
      <c r="Q1103" s="52"/>
      <c r="R1103" s="81" t="s">
        <v>647</v>
      </c>
      <c r="S1103" s="83" t="s">
        <v>647</v>
      </c>
    </row>
    <row r="1104" spans="10:19">
      <c r="J1104" s="91" t="s">
        <v>647</v>
      </c>
      <c r="K1104" s="81" t="s">
        <v>647</v>
      </c>
      <c r="L1104" s="52"/>
      <c r="M1104" s="52"/>
      <c r="N1104" s="52"/>
      <c r="O1104" s="52"/>
      <c r="P1104" s="52"/>
      <c r="Q1104" s="52"/>
      <c r="R1104" s="81" t="s">
        <v>647</v>
      </c>
      <c r="S1104" s="83" t="s">
        <v>647</v>
      </c>
    </row>
    <row r="1105" spans="10:19">
      <c r="J1105" s="91" t="s">
        <v>647</v>
      </c>
      <c r="K1105" s="81" t="s">
        <v>647</v>
      </c>
      <c r="L1105" s="52"/>
      <c r="M1105" s="52"/>
      <c r="N1105" s="52"/>
      <c r="O1105" s="52"/>
      <c r="P1105" s="52"/>
      <c r="Q1105" s="52"/>
      <c r="R1105" s="81" t="s">
        <v>647</v>
      </c>
      <c r="S1105" s="83" t="s">
        <v>647</v>
      </c>
    </row>
    <row r="1106" spans="10:19">
      <c r="J1106" s="91" t="s">
        <v>647</v>
      </c>
      <c r="K1106" s="81" t="s">
        <v>647</v>
      </c>
      <c r="L1106" s="52"/>
      <c r="M1106" s="52"/>
      <c r="N1106" s="52"/>
      <c r="O1106" s="52"/>
      <c r="P1106" s="52"/>
      <c r="Q1106" s="52"/>
      <c r="R1106" s="81" t="s">
        <v>647</v>
      </c>
      <c r="S1106" s="83" t="s">
        <v>647</v>
      </c>
    </row>
    <row r="1107" spans="10:19">
      <c r="J1107" s="91" t="s">
        <v>647</v>
      </c>
      <c r="K1107" s="81" t="s">
        <v>647</v>
      </c>
      <c r="L1107" s="52"/>
      <c r="M1107" s="52"/>
      <c r="N1107" s="52"/>
      <c r="O1107" s="52"/>
      <c r="P1107" s="52"/>
      <c r="Q1107" s="52"/>
      <c r="R1107" s="81" t="s">
        <v>647</v>
      </c>
      <c r="S1107" s="83" t="s">
        <v>647</v>
      </c>
    </row>
    <row r="1108" spans="10:19">
      <c r="J1108" s="91" t="s">
        <v>647</v>
      </c>
      <c r="K1108" s="81" t="s">
        <v>647</v>
      </c>
      <c r="L1108" s="52"/>
      <c r="M1108" s="52"/>
      <c r="N1108" s="52"/>
      <c r="O1108" s="52"/>
      <c r="P1108" s="52"/>
      <c r="Q1108" s="52"/>
      <c r="R1108" s="81" t="s">
        <v>647</v>
      </c>
      <c r="S1108" s="83" t="s">
        <v>647</v>
      </c>
    </row>
    <row r="1109" spans="10:19">
      <c r="J1109" s="91" t="s">
        <v>647</v>
      </c>
      <c r="K1109" s="81" t="s">
        <v>647</v>
      </c>
      <c r="L1109" s="52"/>
      <c r="M1109" s="52"/>
      <c r="N1109" s="52"/>
      <c r="O1109" s="52"/>
      <c r="P1109" s="52"/>
      <c r="Q1109" s="52"/>
      <c r="R1109" s="81" t="s">
        <v>647</v>
      </c>
      <c r="S1109" s="83" t="s">
        <v>647</v>
      </c>
    </row>
    <row r="1110" spans="10:19">
      <c r="J1110" s="91" t="s">
        <v>647</v>
      </c>
      <c r="K1110" s="81" t="s">
        <v>647</v>
      </c>
      <c r="L1110" s="52"/>
      <c r="M1110" s="52"/>
      <c r="N1110" s="52"/>
      <c r="O1110" s="52"/>
      <c r="P1110" s="52"/>
      <c r="Q1110" s="52"/>
      <c r="R1110" s="81" t="s">
        <v>647</v>
      </c>
      <c r="S1110" s="83" t="s">
        <v>647</v>
      </c>
    </row>
    <row r="1111" spans="10:19">
      <c r="J1111" s="91" t="s">
        <v>647</v>
      </c>
      <c r="K1111" s="81" t="s">
        <v>647</v>
      </c>
      <c r="L1111" s="52"/>
      <c r="M1111" s="52"/>
      <c r="N1111" s="52"/>
      <c r="O1111" s="52"/>
      <c r="P1111" s="52"/>
      <c r="Q1111" s="52"/>
      <c r="R1111" s="81" t="s">
        <v>647</v>
      </c>
      <c r="S1111" s="83" t="s">
        <v>647</v>
      </c>
    </row>
    <row r="1112" spans="10:19">
      <c r="J1112" s="91" t="s">
        <v>647</v>
      </c>
      <c r="K1112" s="81" t="s">
        <v>647</v>
      </c>
      <c r="L1112" s="52"/>
      <c r="M1112" s="52"/>
      <c r="N1112" s="52"/>
      <c r="O1112" s="52"/>
      <c r="P1112" s="52"/>
      <c r="Q1112" s="52"/>
      <c r="R1112" s="81" t="s">
        <v>647</v>
      </c>
      <c r="S1112" s="83" t="s">
        <v>647</v>
      </c>
    </row>
    <row r="1113" spans="10:19">
      <c r="J1113" s="91" t="s">
        <v>647</v>
      </c>
      <c r="K1113" s="81" t="s">
        <v>647</v>
      </c>
      <c r="L1113" s="52"/>
      <c r="M1113" s="52"/>
      <c r="N1113" s="52"/>
      <c r="O1113" s="52"/>
      <c r="P1113" s="52"/>
      <c r="Q1113" s="52"/>
      <c r="R1113" s="81" t="s">
        <v>647</v>
      </c>
      <c r="S1113" s="83" t="s">
        <v>647</v>
      </c>
    </row>
    <row r="1114" spans="10:19">
      <c r="J1114" s="91" t="s">
        <v>647</v>
      </c>
      <c r="K1114" s="81" t="s">
        <v>647</v>
      </c>
      <c r="L1114" s="52"/>
      <c r="M1114" s="52"/>
      <c r="N1114" s="52"/>
      <c r="O1114" s="52"/>
      <c r="P1114" s="52"/>
      <c r="Q1114" s="52"/>
      <c r="R1114" s="81" t="s">
        <v>647</v>
      </c>
      <c r="S1114" s="83" t="s">
        <v>647</v>
      </c>
    </row>
    <row r="1115" spans="10:19">
      <c r="J1115" s="91" t="s">
        <v>647</v>
      </c>
      <c r="K1115" s="81" t="s">
        <v>647</v>
      </c>
      <c r="L1115" s="52"/>
      <c r="M1115" s="52"/>
      <c r="N1115" s="52"/>
      <c r="O1115" s="52"/>
      <c r="P1115" s="52"/>
      <c r="Q1115" s="52"/>
      <c r="R1115" s="81" t="s">
        <v>647</v>
      </c>
      <c r="S1115" s="83" t="s">
        <v>647</v>
      </c>
    </row>
    <row r="1116" spans="10:19">
      <c r="J1116" s="91" t="s">
        <v>647</v>
      </c>
      <c r="K1116" s="81" t="s">
        <v>647</v>
      </c>
      <c r="L1116" s="52"/>
      <c r="M1116" s="52"/>
      <c r="N1116" s="52"/>
      <c r="O1116" s="52"/>
      <c r="P1116" s="52"/>
      <c r="Q1116" s="52"/>
      <c r="R1116" s="81" t="s">
        <v>647</v>
      </c>
      <c r="S1116" s="83" t="s">
        <v>647</v>
      </c>
    </row>
    <row r="1117" spans="10:19">
      <c r="J1117" s="91" t="s">
        <v>647</v>
      </c>
      <c r="K1117" s="81" t="s">
        <v>647</v>
      </c>
      <c r="L1117" s="52"/>
      <c r="M1117" s="52"/>
      <c r="N1117" s="52"/>
      <c r="O1117" s="52"/>
      <c r="P1117" s="52"/>
      <c r="Q1117" s="52"/>
      <c r="R1117" s="81" t="s">
        <v>647</v>
      </c>
      <c r="S1117" s="83" t="s">
        <v>647</v>
      </c>
    </row>
    <row r="1118" spans="10:19">
      <c r="J1118" s="91" t="s">
        <v>647</v>
      </c>
      <c r="K1118" s="81" t="s">
        <v>647</v>
      </c>
      <c r="L1118" s="52"/>
      <c r="M1118" s="52"/>
      <c r="N1118" s="52"/>
      <c r="O1118" s="52"/>
      <c r="P1118" s="52"/>
      <c r="Q1118" s="52"/>
      <c r="R1118" s="81" t="s">
        <v>647</v>
      </c>
      <c r="S1118" s="83" t="s">
        <v>647</v>
      </c>
    </row>
    <row r="1119" spans="10:19">
      <c r="J1119" s="52"/>
      <c r="K1119" s="52"/>
      <c r="L1119" s="52"/>
      <c r="M1119" s="52"/>
      <c r="N1119" s="52"/>
      <c r="O1119" s="52"/>
      <c r="P1119" s="52"/>
      <c r="Q1119" s="52"/>
      <c r="R1119" s="81" t="s">
        <v>647</v>
      </c>
      <c r="S1119" s="83" t="s">
        <v>647</v>
      </c>
    </row>
    <row r="1120" spans="10:19">
      <c r="J1120" s="52"/>
      <c r="K1120" s="52"/>
      <c r="L1120" s="52"/>
      <c r="M1120" s="52"/>
      <c r="N1120" s="52"/>
      <c r="O1120" s="52"/>
      <c r="P1120" s="52"/>
      <c r="Q1120" s="52"/>
      <c r="R1120" s="81" t="s">
        <v>647</v>
      </c>
      <c r="S1120" s="83" t="s">
        <v>647</v>
      </c>
    </row>
    <row r="1121" spans="18:19">
      <c r="R1121" s="81" t="s">
        <v>647</v>
      </c>
      <c r="S1121" s="83" t="s">
        <v>647</v>
      </c>
    </row>
    <row r="1122" spans="18:19">
      <c r="R1122" s="81" t="s">
        <v>647</v>
      </c>
      <c r="S1122" s="83" t="s">
        <v>647</v>
      </c>
    </row>
    <row r="1123" spans="18:19">
      <c r="R1123" s="81" t="s">
        <v>647</v>
      </c>
      <c r="S1123" s="83" t="s">
        <v>647</v>
      </c>
    </row>
    <row r="1124" spans="18:19">
      <c r="R1124" s="81" t="s">
        <v>647</v>
      </c>
      <c r="S1124" s="83" t="s">
        <v>647</v>
      </c>
    </row>
    <row r="1125" spans="18:19">
      <c r="R1125" s="81" t="s">
        <v>647</v>
      </c>
      <c r="S1125" s="83" t="s">
        <v>647</v>
      </c>
    </row>
    <row r="1126" spans="18:19">
      <c r="R1126" s="81" t="s">
        <v>647</v>
      </c>
      <c r="S1126" s="83" t="s">
        <v>647</v>
      </c>
    </row>
    <row r="1127" spans="18:19">
      <c r="R1127" s="81" t="s">
        <v>647</v>
      </c>
      <c r="S1127" s="83" t="s">
        <v>647</v>
      </c>
    </row>
    <row r="1128" spans="18:19">
      <c r="R1128" s="81" t="s">
        <v>647</v>
      </c>
      <c r="S1128" s="83" t="s">
        <v>647</v>
      </c>
    </row>
    <row r="1129" spans="18:19">
      <c r="R1129" s="81" t="s">
        <v>647</v>
      </c>
      <c r="S1129" s="83" t="s">
        <v>647</v>
      </c>
    </row>
    <row r="1130" spans="18:19">
      <c r="R1130" s="81" t="s">
        <v>647</v>
      </c>
      <c r="S1130" s="83" t="s">
        <v>647</v>
      </c>
    </row>
    <row r="1131" spans="18:19">
      <c r="R1131" s="81" t="s">
        <v>647</v>
      </c>
      <c r="S1131" s="83" t="s">
        <v>647</v>
      </c>
    </row>
    <row r="1132" spans="18:19">
      <c r="R1132" s="81" t="s">
        <v>647</v>
      </c>
      <c r="S1132" s="83" t="s">
        <v>647</v>
      </c>
    </row>
    <row r="1133" spans="18:19">
      <c r="R1133" s="81" t="s">
        <v>647</v>
      </c>
      <c r="S1133" s="83" t="s">
        <v>647</v>
      </c>
    </row>
    <row r="1134" spans="18:19">
      <c r="R1134" s="81" t="s">
        <v>647</v>
      </c>
      <c r="S1134" s="83" t="s">
        <v>647</v>
      </c>
    </row>
    <row r="1135" spans="18:19">
      <c r="R1135" s="81" t="s">
        <v>647</v>
      </c>
      <c r="S1135" s="83" t="s">
        <v>647</v>
      </c>
    </row>
    <row r="1136" spans="18:19">
      <c r="R1136" s="81" t="s">
        <v>647</v>
      </c>
      <c r="S1136" s="83" t="s">
        <v>647</v>
      </c>
    </row>
    <row r="1137" spans="18:19">
      <c r="R1137" s="81" t="s">
        <v>647</v>
      </c>
      <c r="S1137" s="83" t="s">
        <v>647</v>
      </c>
    </row>
    <row r="1138" spans="18:19">
      <c r="R1138" s="81" t="s">
        <v>647</v>
      </c>
      <c r="S1138" s="83" t="s">
        <v>647</v>
      </c>
    </row>
    <row r="1139" spans="18:19">
      <c r="R1139" s="81" t="s">
        <v>647</v>
      </c>
      <c r="S1139" s="83" t="s">
        <v>647</v>
      </c>
    </row>
    <row r="1140" spans="18:19">
      <c r="R1140" s="81" t="s">
        <v>647</v>
      </c>
      <c r="S1140" s="83" t="s">
        <v>647</v>
      </c>
    </row>
    <row r="1141" spans="18:19">
      <c r="R1141" s="81" t="s">
        <v>647</v>
      </c>
      <c r="S1141" s="83" t="s">
        <v>647</v>
      </c>
    </row>
    <row r="1142" spans="18:19">
      <c r="R1142" s="81" t="s">
        <v>647</v>
      </c>
      <c r="S1142" s="83" t="s">
        <v>647</v>
      </c>
    </row>
    <row r="1143" spans="18:19">
      <c r="R1143" s="81" t="s">
        <v>647</v>
      </c>
      <c r="S1143" s="83" t="s">
        <v>647</v>
      </c>
    </row>
    <row r="1144" spans="18:19">
      <c r="R1144" s="81" t="s">
        <v>647</v>
      </c>
      <c r="S1144" s="83" t="s">
        <v>647</v>
      </c>
    </row>
    <row r="1145" spans="18:19">
      <c r="R1145" s="81" t="s">
        <v>647</v>
      </c>
      <c r="S1145" s="83" t="s">
        <v>647</v>
      </c>
    </row>
    <row r="1146" spans="18:19">
      <c r="R1146" s="81" t="s">
        <v>647</v>
      </c>
      <c r="S1146" s="83" t="s">
        <v>647</v>
      </c>
    </row>
    <row r="1147" spans="18:19">
      <c r="R1147" s="81" t="s">
        <v>647</v>
      </c>
      <c r="S1147" s="83" t="s">
        <v>647</v>
      </c>
    </row>
    <row r="1148" spans="18:19">
      <c r="R1148" s="81" t="s">
        <v>647</v>
      </c>
      <c r="S1148" s="83" t="s">
        <v>647</v>
      </c>
    </row>
    <row r="1149" spans="18:19">
      <c r="R1149" s="81" t="s">
        <v>647</v>
      </c>
      <c r="S1149" s="83" t="s">
        <v>647</v>
      </c>
    </row>
    <row r="1150" spans="18:19">
      <c r="R1150" s="81" t="s">
        <v>647</v>
      </c>
      <c r="S1150" s="83" t="s">
        <v>647</v>
      </c>
    </row>
    <row r="1151" spans="18:19">
      <c r="R1151" s="81" t="s">
        <v>647</v>
      </c>
      <c r="S1151" s="83" t="s">
        <v>647</v>
      </c>
    </row>
    <row r="1152" spans="18:19">
      <c r="R1152" s="81" t="s">
        <v>647</v>
      </c>
      <c r="S1152" s="83" t="s">
        <v>647</v>
      </c>
    </row>
    <row r="1153" spans="18:19">
      <c r="R1153" s="81" t="s">
        <v>647</v>
      </c>
      <c r="S1153" s="83" t="s">
        <v>647</v>
      </c>
    </row>
    <row r="1154" spans="18:19">
      <c r="R1154" s="81" t="s">
        <v>647</v>
      </c>
      <c r="S1154" s="83" t="s">
        <v>647</v>
      </c>
    </row>
    <row r="1155" spans="18:19">
      <c r="R1155" s="81" t="s">
        <v>647</v>
      </c>
      <c r="S1155" s="83" t="s">
        <v>647</v>
      </c>
    </row>
    <row r="1156" spans="18:19">
      <c r="R1156" s="81" t="s">
        <v>647</v>
      </c>
      <c r="S1156" s="83" t="s">
        <v>647</v>
      </c>
    </row>
    <row r="1157" spans="18:19">
      <c r="R1157" s="81" t="s">
        <v>647</v>
      </c>
      <c r="S1157" s="83" t="s">
        <v>647</v>
      </c>
    </row>
    <row r="1158" spans="18:19">
      <c r="R1158" s="81" t="s">
        <v>647</v>
      </c>
      <c r="S1158" s="83" t="s">
        <v>647</v>
      </c>
    </row>
    <row r="1159" spans="18:19">
      <c r="R1159" s="81" t="s">
        <v>647</v>
      </c>
      <c r="S1159" s="83" t="s">
        <v>647</v>
      </c>
    </row>
    <row r="1160" spans="18:19">
      <c r="R1160" s="81" t="s">
        <v>647</v>
      </c>
      <c r="S1160" s="83" t="s">
        <v>647</v>
      </c>
    </row>
    <row r="1161" spans="18:19">
      <c r="R1161" s="81" t="s">
        <v>647</v>
      </c>
      <c r="S1161" s="83" t="s">
        <v>647</v>
      </c>
    </row>
    <row r="1162" spans="18:19">
      <c r="R1162" s="81" t="s">
        <v>647</v>
      </c>
      <c r="S1162" s="83" t="s">
        <v>647</v>
      </c>
    </row>
    <row r="1163" spans="18:19">
      <c r="R1163" s="81" t="s">
        <v>647</v>
      </c>
      <c r="S1163" s="83" t="s">
        <v>647</v>
      </c>
    </row>
    <row r="1164" spans="18:19">
      <c r="R1164" s="81" t="s">
        <v>647</v>
      </c>
      <c r="S1164" s="83" t="s">
        <v>647</v>
      </c>
    </row>
    <row r="1165" spans="18:19">
      <c r="R1165" s="81" t="s">
        <v>647</v>
      </c>
      <c r="S1165" s="83" t="s">
        <v>647</v>
      </c>
    </row>
    <row r="1166" spans="18:19">
      <c r="R1166" s="81" t="s">
        <v>647</v>
      </c>
      <c r="S1166" s="83" t="s">
        <v>647</v>
      </c>
    </row>
    <row r="1167" spans="18:19">
      <c r="R1167" s="81" t="s">
        <v>647</v>
      </c>
      <c r="S1167" s="83" t="s">
        <v>647</v>
      </c>
    </row>
    <row r="1168" spans="18:19">
      <c r="R1168" s="81" t="s">
        <v>647</v>
      </c>
      <c r="S1168" s="83" t="s">
        <v>647</v>
      </c>
    </row>
    <row r="1169" spans="18:19">
      <c r="R1169" s="81" t="s">
        <v>647</v>
      </c>
      <c r="S1169" s="83" t="s">
        <v>647</v>
      </c>
    </row>
    <row r="1170" spans="18:19">
      <c r="R1170" s="81" t="s">
        <v>647</v>
      </c>
      <c r="S1170" s="83" t="s">
        <v>647</v>
      </c>
    </row>
    <row r="1171" spans="18:19">
      <c r="R1171" s="81" t="s">
        <v>647</v>
      </c>
      <c r="S1171" s="83" t="s">
        <v>647</v>
      </c>
    </row>
    <row r="1172" spans="18:19">
      <c r="R1172" s="81" t="s">
        <v>647</v>
      </c>
      <c r="S1172" s="83" t="s">
        <v>647</v>
      </c>
    </row>
    <row r="1173" spans="18:19">
      <c r="R1173" s="81" t="s">
        <v>647</v>
      </c>
      <c r="S1173" s="83" t="s">
        <v>647</v>
      </c>
    </row>
    <row r="1174" spans="18:19">
      <c r="R1174" s="81" t="s">
        <v>647</v>
      </c>
      <c r="S1174" s="83" t="s">
        <v>647</v>
      </c>
    </row>
    <row r="1175" spans="18:19">
      <c r="R1175" s="81" t="s">
        <v>647</v>
      </c>
      <c r="S1175" s="83" t="s">
        <v>647</v>
      </c>
    </row>
    <row r="1176" spans="18:19">
      <c r="R1176" s="81" t="s">
        <v>647</v>
      </c>
      <c r="S1176" s="83" t="s">
        <v>647</v>
      </c>
    </row>
    <row r="1177" spans="18:19">
      <c r="R1177" s="81" t="s">
        <v>647</v>
      </c>
      <c r="S1177" s="83" t="s">
        <v>647</v>
      </c>
    </row>
    <row r="1178" spans="18:19">
      <c r="R1178" s="81" t="s">
        <v>647</v>
      </c>
      <c r="S1178" s="83" t="s">
        <v>647</v>
      </c>
    </row>
    <row r="1179" spans="18:19">
      <c r="R1179" s="81" t="s">
        <v>647</v>
      </c>
      <c r="S1179" s="83" t="s">
        <v>647</v>
      </c>
    </row>
    <row r="1180" spans="18:19">
      <c r="R1180" s="81" t="s">
        <v>647</v>
      </c>
      <c r="S1180" s="83" t="s">
        <v>647</v>
      </c>
    </row>
    <row r="1181" spans="18:19">
      <c r="R1181" s="81" t="s">
        <v>647</v>
      </c>
      <c r="S1181" s="83" t="s">
        <v>647</v>
      </c>
    </row>
    <row r="1182" spans="18:19">
      <c r="R1182" s="81" t="s">
        <v>647</v>
      </c>
      <c r="S1182" s="83" t="s">
        <v>647</v>
      </c>
    </row>
    <row r="1183" spans="18:19">
      <c r="R1183" s="81" t="s">
        <v>647</v>
      </c>
      <c r="S1183" s="83" t="s">
        <v>647</v>
      </c>
    </row>
    <row r="1184" spans="18:19">
      <c r="R1184" s="81" t="s">
        <v>647</v>
      </c>
      <c r="S1184" s="83" t="s">
        <v>647</v>
      </c>
    </row>
    <row r="1185" spans="18:19">
      <c r="R1185" s="81" t="s">
        <v>647</v>
      </c>
      <c r="S1185" s="83" t="s">
        <v>647</v>
      </c>
    </row>
    <row r="1186" spans="18:19">
      <c r="R1186" s="81" t="s">
        <v>647</v>
      </c>
      <c r="S1186" s="83" t="s">
        <v>647</v>
      </c>
    </row>
    <row r="1187" spans="18:19">
      <c r="R1187" s="81" t="s">
        <v>647</v>
      </c>
      <c r="S1187" s="83" t="s">
        <v>647</v>
      </c>
    </row>
    <row r="1188" spans="18:19">
      <c r="R1188" s="81" t="s">
        <v>647</v>
      </c>
      <c r="S1188" s="83" t="s">
        <v>647</v>
      </c>
    </row>
    <row r="1189" spans="18:19">
      <c r="R1189" s="81" t="s">
        <v>647</v>
      </c>
      <c r="S1189" s="83" t="s">
        <v>647</v>
      </c>
    </row>
    <row r="1190" spans="18:19">
      <c r="R1190" s="81" t="s">
        <v>647</v>
      </c>
      <c r="S1190" s="83" t="s">
        <v>647</v>
      </c>
    </row>
    <row r="1191" spans="18:19">
      <c r="R1191" s="81" t="s">
        <v>647</v>
      </c>
      <c r="S1191" s="83" t="s">
        <v>647</v>
      </c>
    </row>
    <row r="1192" spans="18:19">
      <c r="R1192" s="81" t="s">
        <v>647</v>
      </c>
      <c r="S1192" s="83" t="s">
        <v>647</v>
      </c>
    </row>
    <row r="1193" spans="18:19">
      <c r="R1193" s="81" t="s">
        <v>647</v>
      </c>
      <c r="S1193" s="83" t="s">
        <v>647</v>
      </c>
    </row>
    <row r="1194" spans="18:19">
      <c r="R1194" s="81" t="s">
        <v>647</v>
      </c>
      <c r="S1194" s="83" t="s">
        <v>647</v>
      </c>
    </row>
    <row r="1195" spans="18:19">
      <c r="R1195" s="81" t="s">
        <v>647</v>
      </c>
      <c r="S1195" s="83" t="s">
        <v>647</v>
      </c>
    </row>
    <row r="1196" spans="18:19">
      <c r="R1196" s="81" t="s">
        <v>647</v>
      </c>
      <c r="S1196" s="83" t="s">
        <v>647</v>
      </c>
    </row>
    <row r="1197" spans="18:19">
      <c r="R1197" s="81" t="s">
        <v>647</v>
      </c>
      <c r="S1197" s="83" t="s">
        <v>647</v>
      </c>
    </row>
    <row r="1198" spans="18:19">
      <c r="R1198" s="81" t="s">
        <v>647</v>
      </c>
      <c r="S1198" s="83" t="s">
        <v>647</v>
      </c>
    </row>
    <row r="1199" spans="18:19">
      <c r="R1199" s="81" t="s">
        <v>647</v>
      </c>
      <c r="S1199" s="83" t="s">
        <v>647</v>
      </c>
    </row>
    <row r="1200" spans="18:19">
      <c r="R1200" s="81" t="s">
        <v>647</v>
      </c>
      <c r="S1200" s="83" t="s">
        <v>647</v>
      </c>
    </row>
    <row r="1201" spans="18:19">
      <c r="R1201" s="81" t="s">
        <v>647</v>
      </c>
      <c r="S1201" s="83" t="s">
        <v>647</v>
      </c>
    </row>
    <row r="1202" spans="18:19">
      <c r="R1202" s="81" t="s">
        <v>647</v>
      </c>
      <c r="S1202" s="83" t="s">
        <v>647</v>
      </c>
    </row>
    <row r="1203" spans="18:19">
      <c r="R1203" s="81" t="s">
        <v>647</v>
      </c>
      <c r="S1203" s="83" t="s">
        <v>647</v>
      </c>
    </row>
    <row r="1204" spans="18:19">
      <c r="R1204" s="81" t="s">
        <v>647</v>
      </c>
      <c r="S1204" s="83" t="s">
        <v>647</v>
      </c>
    </row>
    <row r="1205" spans="18:19">
      <c r="R1205" s="81" t="s">
        <v>647</v>
      </c>
      <c r="S1205" s="83" t="s">
        <v>647</v>
      </c>
    </row>
    <row r="1206" spans="18:19">
      <c r="R1206" s="81" t="s">
        <v>647</v>
      </c>
      <c r="S1206" s="83" t="s">
        <v>647</v>
      </c>
    </row>
    <row r="1207" spans="18:19">
      <c r="R1207" s="81" t="s">
        <v>647</v>
      </c>
      <c r="S1207" s="83" t="s">
        <v>647</v>
      </c>
    </row>
    <row r="1208" spans="18:19">
      <c r="R1208" s="81" t="s">
        <v>647</v>
      </c>
      <c r="S1208" s="83" t="s">
        <v>647</v>
      </c>
    </row>
    <row r="1209" spans="18:19">
      <c r="R1209" s="81" t="s">
        <v>647</v>
      </c>
      <c r="S1209" s="83" t="s">
        <v>647</v>
      </c>
    </row>
    <row r="1210" spans="18:19">
      <c r="R1210" s="81" t="s">
        <v>647</v>
      </c>
      <c r="S1210" s="83" t="s">
        <v>647</v>
      </c>
    </row>
    <row r="1211" spans="18:19">
      <c r="R1211" s="81" t="s">
        <v>647</v>
      </c>
      <c r="S1211" s="83" t="s">
        <v>647</v>
      </c>
    </row>
    <row r="1212" spans="18:19">
      <c r="R1212" s="81" t="s">
        <v>647</v>
      </c>
      <c r="S1212" s="83" t="s">
        <v>647</v>
      </c>
    </row>
    <row r="1213" spans="18:19">
      <c r="R1213" s="81" t="s">
        <v>647</v>
      </c>
      <c r="S1213" s="83" t="s">
        <v>647</v>
      </c>
    </row>
    <row r="1214" spans="18:19">
      <c r="R1214" s="81" t="s">
        <v>647</v>
      </c>
      <c r="S1214" s="83" t="s">
        <v>647</v>
      </c>
    </row>
    <row r="1215" spans="18:19">
      <c r="R1215" s="81" t="s">
        <v>647</v>
      </c>
      <c r="S1215" s="83" t="s">
        <v>647</v>
      </c>
    </row>
    <row r="1216" spans="18:19">
      <c r="R1216" s="81" t="s">
        <v>647</v>
      </c>
      <c r="S1216" s="83" t="s">
        <v>647</v>
      </c>
    </row>
    <row r="1217" spans="18:19">
      <c r="R1217" s="81" t="s">
        <v>647</v>
      </c>
      <c r="S1217" s="83" t="s">
        <v>647</v>
      </c>
    </row>
    <row r="1218" spans="18:19">
      <c r="R1218" s="81" t="s">
        <v>647</v>
      </c>
      <c r="S1218" s="83" t="s">
        <v>647</v>
      </c>
    </row>
    <row r="1219" spans="18:19">
      <c r="R1219" s="81" t="s">
        <v>647</v>
      </c>
      <c r="S1219" s="83" t="s">
        <v>647</v>
      </c>
    </row>
    <row r="1220" spans="18:19">
      <c r="R1220" s="81" t="s">
        <v>647</v>
      </c>
      <c r="S1220" s="83" t="s">
        <v>647</v>
      </c>
    </row>
    <row r="1221" spans="18:19">
      <c r="R1221" s="81" t="s">
        <v>647</v>
      </c>
      <c r="S1221" s="83" t="s">
        <v>647</v>
      </c>
    </row>
    <row r="1222" spans="18:19">
      <c r="R1222" s="81" t="s">
        <v>647</v>
      </c>
      <c r="S1222" s="83" t="s">
        <v>647</v>
      </c>
    </row>
    <row r="1223" spans="18:19">
      <c r="R1223" s="81" t="s">
        <v>647</v>
      </c>
      <c r="S1223" s="83" t="s">
        <v>647</v>
      </c>
    </row>
    <row r="1224" spans="18:19">
      <c r="R1224" s="81" t="s">
        <v>647</v>
      </c>
      <c r="S1224" s="83" t="s">
        <v>647</v>
      </c>
    </row>
    <row r="1225" spans="18:19">
      <c r="R1225" s="81" t="s">
        <v>647</v>
      </c>
      <c r="S1225" s="83" t="s">
        <v>647</v>
      </c>
    </row>
    <row r="1226" spans="18:19">
      <c r="R1226" s="81" t="s">
        <v>647</v>
      </c>
      <c r="S1226" s="83" t="s">
        <v>647</v>
      </c>
    </row>
    <row r="1227" spans="18:19">
      <c r="R1227" s="81" t="s">
        <v>647</v>
      </c>
      <c r="S1227" s="83" t="s">
        <v>647</v>
      </c>
    </row>
    <row r="1228" spans="18:19">
      <c r="R1228" s="81" t="s">
        <v>647</v>
      </c>
      <c r="S1228" s="83" t="s">
        <v>647</v>
      </c>
    </row>
    <row r="1229" spans="18:19">
      <c r="R1229" s="81" t="s">
        <v>647</v>
      </c>
      <c r="S1229" s="83" t="s">
        <v>647</v>
      </c>
    </row>
    <row r="1230" spans="18:19">
      <c r="R1230" s="81" t="s">
        <v>647</v>
      </c>
      <c r="S1230" s="83" t="s">
        <v>647</v>
      </c>
    </row>
    <row r="1231" spans="18:19">
      <c r="R1231" s="81" t="s">
        <v>647</v>
      </c>
      <c r="S1231" s="83" t="s">
        <v>647</v>
      </c>
    </row>
    <row r="1232" spans="18:19">
      <c r="R1232" s="81" t="s">
        <v>647</v>
      </c>
      <c r="S1232" s="83" t="s">
        <v>647</v>
      </c>
    </row>
    <row r="1233" spans="18:19">
      <c r="R1233" s="81" t="s">
        <v>647</v>
      </c>
      <c r="S1233" s="83" t="s">
        <v>647</v>
      </c>
    </row>
    <row r="1234" spans="18:19">
      <c r="R1234" s="81" t="s">
        <v>647</v>
      </c>
      <c r="S1234" s="83" t="s">
        <v>647</v>
      </c>
    </row>
    <row r="1235" spans="18:19">
      <c r="R1235" s="81" t="s">
        <v>647</v>
      </c>
      <c r="S1235" s="83" t="s">
        <v>647</v>
      </c>
    </row>
    <row r="1236" spans="18:19">
      <c r="R1236" s="81" t="s">
        <v>647</v>
      </c>
      <c r="S1236" s="83" t="s">
        <v>647</v>
      </c>
    </row>
    <row r="1237" spans="18:19">
      <c r="R1237" s="81" t="s">
        <v>647</v>
      </c>
      <c r="S1237" s="83" t="s">
        <v>647</v>
      </c>
    </row>
    <row r="1238" spans="18:19">
      <c r="R1238" s="81" t="s">
        <v>647</v>
      </c>
      <c r="S1238" s="83" t="s">
        <v>647</v>
      </c>
    </row>
    <row r="1239" spans="18:19">
      <c r="R1239" s="81" t="s">
        <v>647</v>
      </c>
      <c r="S1239" s="83" t="s">
        <v>647</v>
      </c>
    </row>
    <row r="1240" spans="18:19">
      <c r="R1240" s="81" t="s">
        <v>647</v>
      </c>
      <c r="S1240" s="83" t="s">
        <v>647</v>
      </c>
    </row>
    <row r="1241" spans="18:19">
      <c r="R1241" s="81" t="s">
        <v>647</v>
      </c>
      <c r="S1241" s="83" t="s">
        <v>647</v>
      </c>
    </row>
    <row r="1242" spans="18:19">
      <c r="R1242" s="81" t="s">
        <v>647</v>
      </c>
      <c r="S1242" s="83" t="s">
        <v>647</v>
      </c>
    </row>
    <row r="1243" spans="18:19">
      <c r="R1243" s="81" t="s">
        <v>647</v>
      </c>
      <c r="S1243" s="83" t="s">
        <v>647</v>
      </c>
    </row>
    <row r="1244" spans="18:19">
      <c r="R1244" s="81" t="s">
        <v>647</v>
      </c>
      <c r="S1244" s="83" t="s">
        <v>647</v>
      </c>
    </row>
    <row r="1245" spans="18:19">
      <c r="R1245" s="81" t="s">
        <v>647</v>
      </c>
      <c r="S1245" s="83" t="s">
        <v>647</v>
      </c>
    </row>
    <row r="1246" spans="18:19">
      <c r="R1246" s="81" t="s">
        <v>647</v>
      </c>
      <c r="S1246" s="83" t="s">
        <v>647</v>
      </c>
    </row>
    <row r="1247" spans="18:19">
      <c r="R1247" s="81" t="s">
        <v>647</v>
      </c>
      <c r="S1247" s="83" t="s">
        <v>647</v>
      </c>
    </row>
    <row r="1248" spans="18:19">
      <c r="R1248" s="81" t="s">
        <v>647</v>
      </c>
      <c r="S1248" s="83" t="s">
        <v>647</v>
      </c>
    </row>
    <row r="1249" spans="18:19">
      <c r="R1249" s="81" t="s">
        <v>647</v>
      </c>
      <c r="S1249" s="83" t="s">
        <v>647</v>
      </c>
    </row>
    <row r="1250" spans="18:19">
      <c r="R1250" s="81" t="s">
        <v>647</v>
      </c>
      <c r="S1250" s="83" t="s">
        <v>647</v>
      </c>
    </row>
    <row r="1251" spans="18:19">
      <c r="R1251" s="81" t="s">
        <v>647</v>
      </c>
      <c r="S1251" s="83" t="s">
        <v>647</v>
      </c>
    </row>
    <row r="1252" spans="18:19">
      <c r="R1252" s="81" t="s">
        <v>647</v>
      </c>
      <c r="S1252" s="83" t="s">
        <v>647</v>
      </c>
    </row>
    <row r="1253" spans="18:19">
      <c r="R1253" s="81" t="s">
        <v>647</v>
      </c>
      <c r="S1253" s="83" t="s">
        <v>647</v>
      </c>
    </row>
    <row r="1254" spans="18:19">
      <c r="R1254" s="81" t="s">
        <v>647</v>
      </c>
      <c r="S1254" s="83" t="s">
        <v>647</v>
      </c>
    </row>
    <row r="1255" spans="18:19">
      <c r="R1255" s="81" t="s">
        <v>647</v>
      </c>
      <c r="S1255" s="83" t="s">
        <v>647</v>
      </c>
    </row>
    <row r="1256" spans="18:19">
      <c r="R1256" s="81" t="s">
        <v>647</v>
      </c>
      <c r="S1256" s="83" t="s">
        <v>647</v>
      </c>
    </row>
    <row r="1257" spans="18:19">
      <c r="R1257" s="81" t="s">
        <v>647</v>
      </c>
      <c r="S1257" s="83" t="s">
        <v>647</v>
      </c>
    </row>
    <row r="1258" spans="18:19">
      <c r="R1258" s="81" t="s">
        <v>647</v>
      </c>
      <c r="S1258" s="83" t="s">
        <v>647</v>
      </c>
    </row>
    <row r="1259" spans="18:19">
      <c r="R1259" s="81" t="s">
        <v>647</v>
      </c>
      <c r="S1259" s="83" t="s">
        <v>647</v>
      </c>
    </row>
    <row r="1260" spans="18:19">
      <c r="R1260" s="81" t="s">
        <v>647</v>
      </c>
      <c r="S1260" s="83" t="s">
        <v>647</v>
      </c>
    </row>
    <row r="1261" spans="18:19">
      <c r="R1261" s="81" t="s">
        <v>647</v>
      </c>
      <c r="S1261" s="83" t="s">
        <v>647</v>
      </c>
    </row>
    <row r="1262" spans="18:19">
      <c r="R1262" s="81" t="s">
        <v>647</v>
      </c>
      <c r="S1262" s="83" t="s">
        <v>647</v>
      </c>
    </row>
    <row r="1263" spans="18:19">
      <c r="R1263" s="81" t="s">
        <v>647</v>
      </c>
      <c r="S1263" s="83" t="s">
        <v>647</v>
      </c>
    </row>
    <row r="1264" spans="18:19">
      <c r="R1264" s="81" t="s">
        <v>647</v>
      </c>
      <c r="S1264" s="83" t="s">
        <v>647</v>
      </c>
    </row>
    <row r="1265" spans="18:19">
      <c r="R1265" s="81" t="s">
        <v>647</v>
      </c>
      <c r="S1265" s="83" t="s">
        <v>647</v>
      </c>
    </row>
    <row r="1266" spans="18:19">
      <c r="R1266" s="81" t="s">
        <v>647</v>
      </c>
      <c r="S1266" s="83" t="s">
        <v>647</v>
      </c>
    </row>
    <row r="1267" spans="18:19">
      <c r="R1267" s="81" t="s">
        <v>647</v>
      </c>
      <c r="S1267" s="83" t="s">
        <v>647</v>
      </c>
    </row>
    <row r="1268" spans="18:19">
      <c r="R1268" s="81" t="s">
        <v>647</v>
      </c>
      <c r="S1268" s="83" t="s">
        <v>647</v>
      </c>
    </row>
    <row r="1269" spans="18:19">
      <c r="R1269" s="81" t="s">
        <v>647</v>
      </c>
      <c r="S1269" s="83" t="s">
        <v>647</v>
      </c>
    </row>
    <row r="1270" spans="18:19">
      <c r="R1270" s="81" t="s">
        <v>647</v>
      </c>
      <c r="S1270" s="83" t="s">
        <v>647</v>
      </c>
    </row>
    <row r="1271" spans="18:19">
      <c r="R1271" s="81" t="s">
        <v>647</v>
      </c>
      <c r="S1271" s="83" t="s">
        <v>647</v>
      </c>
    </row>
    <row r="1272" spans="18:19">
      <c r="R1272" s="81" t="s">
        <v>647</v>
      </c>
      <c r="S1272" s="83" t="s">
        <v>647</v>
      </c>
    </row>
    <row r="1273" spans="18:19">
      <c r="R1273" s="81" t="s">
        <v>647</v>
      </c>
      <c r="S1273" s="83" t="s">
        <v>647</v>
      </c>
    </row>
    <row r="1274" spans="18:19">
      <c r="R1274" s="81" t="s">
        <v>647</v>
      </c>
      <c r="S1274" s="83" t="s">
        <v>647</v>
      </c>
    </row>
    <row r="1275" spans="18:19">
      <c r="R1275" s="81" t="s">
        <v>647</v>
      </c>
      <c r="S1275" s="83" t="s">
        <v>647</v>
      </c>
    </row>
    <row r="1276" spans="18:19">
      <c r="R1276" s="81" t="s">
        <v>647</v>
      </c>
      <c r="S1276" s="83" t="s">
        <v>647</v>
      </c>
    </row>
    <row r="1277" spans="18:19">
      <c r="R1277" s="81" t="s">
        <v>647</v>
      </c>
      <c r="S1277" s="83" t="s">
        <v>647</v>
      </c>
    </row>
    <row r="1278" spans="18:19">
      <c r="R1278" s="81" t="s">
        <v>647</v>
      </c>
      <c r="S1278" s="83" t="s">
        <v>647</v>
      </c>
    </row>
    <row r="1279" spans="18:19">
      <c r="R1279" s="81" t="s">
        <v>647</v>
      </c>
      <c r="S1279" s="83" t="s">
        <v>647</v>
      </c>
    </row>
    <row r="1280" spans="18:19">
      <c r="R1280" s="81" t="s">
        <v>647</v>
      </c>
      <c r="S1280" s="83" t="s">
        <v>647</v>
      </c>
    </row>
    <row r="1281" spans="18:19">
      <c r="R1281" s="81" t="s">
        <v>647</v>
      </c>
      <c r="S1281" s="83" t="s">
        <v>647</v>
      </c>
    </row>
    <row r="1282" spans="18:19">
      <c r="R1282" s="81" t="s">
        <v>647</v>
      </c>
      <c r="S1282" s="83" t="s">
        <v>647</v>
      </c>
    </row>
    <row r="1283" spans="18:19">
      <c r="R1283" s="81" t="s">
        <v>647</v>
      </c>
      <c r="S1283" s="83" t="s">
        <v>647</v>
      </c>
    </row>
    <row r="1284" spans="18:19">
      <c r="R1284" s="81" t="s">
        <v>647</v>
      </c>
      <c r="S1284" s="83" t="s">
        <v>647</v>
      </c>
    </row>
    <row r="1285" spans="18:19">
      <c r="R1285" s="81" t="s">
        <v>647</v>
      </c>
      <c r="S1285" s="83" t="s">
        <v>647</v>
      </c>
    </row>
    <row r="1286" spans="18:19">
      <c r="R1286" s="81" t="s">
        <v>647</v>
      </c>
      <c r="S1286" s="83" t="s">
        <v>647</v>
      </c>
    </row>
    <row r="1287" spans="18:19">
      <c r="R1287" s="81" t="s">
        <v>647</v>
      </c>
      <c r="S1287" s="83" t="s">
        <v>647</v>
      </c>
    </row>
    <row r="1288" spans="18:19">
      <c r="R1288" s="81" t="s">
        <v>647</v>
      </c>
      <c r="S1288" s="83" t="s">
        <v>647</v>
      </c>
    </row>
    <row r="1289" spans="18:19">
      <c r="R1289" s="81" t="s">
        <v>647</v>
      </c>
      <c r="S1289" s="83" t="s">
        <v>647</v>
      </c>
    </row>
    <row r="1290" spans="18:19">
      <c r="R1290" s="81" t="s">
        <v>647</v>
      </c>
      <c r="S1290" s="83" t="s">
        <v>647</v>
      </c>
    </row>
    <row r="1291" spans="18:19">
      <c r="R1291" s="81" t="s">
        <v>647</v>
      </c>
      <c r="S1291" s="83" t="s">
        <v>647</v>
      </c>
    </row>
    <row r="1292" spans="18:19">
      <c r="R1292" s="81" t="s">
        <v>647</v>
      </c>
      <c r="S1292" s="83" t="s">
        <v>647</v>
      </c>
    </row>
    <row r="1293" spans="18:19">
      <c r="R1293" s="81" t="s">
        <v>647</v>
      </c>
      <c r="S1293" s="83" t="s">
        <v>647</v>
      </c>
    </row>
    <row r="1294" spans="18:19">
      <c r="R1294" s="81" t="s">
        <v>647</v>
      </c>
      <c r="S1294" s="83" t="s">
        <v>647</v>
      </c>
    </row>
    <row r="1295" spans="18:19">
      <c r="R1295" s="81" t="s">
        <v>647</v>
      </c>
      <c r="S1295" s="83" t="s">
        <v>647</v>
      </c>
    </row>
    <row r="1296" spans="18:19">
      <c r="R1296" s="81" t="s">
        <v>647</v>
      </c>
      <c r="S1296" s="83" t="s">
        <v>647</v>
      </c>
    </row>
    <row r="1297" spans="18:19">
      <c r="R1297" s="81" t="s">
        <v>647</v>
      </c>
      <c r="S1297" s="83" t="s">
        <v>647</v>
      </c>
    </row>
    <row r="1298" spans="18:19">
      <c r="R1298" s="81" t="s">
        <v>647</v>
      </c>
      <c r="S1298" s="83" t="s">
        <v>647</v>
      </c>
    </row>
    <row r="1299" spans="18:19">
      <c r="R1299" s="81" t="s">
        <v>647</v>
      </c>
      <c r="S1299" s="83" t="s">
        <v>647</v>
      </c>
    </row>
    <row r="1300" spans="18:19">
      <c r="R1300" s="81" t="s">
        <v>647</v>
      </c>
      <c r="S1300" s="83" t="s">
        <v>647</v>
      </c>
    </row>
    <row r="1301" spans="18:19">
      <c r="R1301" s="81" t="s">
        <v>647</v>
      </c>
      <c r="S1301" s="83" t="s">
        <v>647</v>
      </c>
    </row>
    <row r="1302" spans="18:19">
      <c r="R1302" s="81" t="s">
        <v>647</v>
      </c>
      <c r="S1302" s="83" t="s">
        <v>647</v>
      </c>
    </row>
    <row r="1303" spans="18:19">
      <c r="R1303" s="81" t="s">
        <v>647</v>
      </c>
      <c r="S1303" s="83" t="s">
        <v>647</v>
      </c>
    </row>
    <row r="1304" spans="18:19">
      <c r="R1304" s="81" t="s">
        <v>647</v>
      </c>
      <c r="S1304" s="83" t="s">
        <v>647</v>
      </c>
    </row>
    <row r="1305" spans="18:19">
      <c r="R1305" s="81" t="s">
        <v>647</v>
      </c>
      <c r="S1305" s="83" t="s">
        <v>647</v>
      </c>
    </row>
    <row r="1306" spans="18:19">
      <c r="R1306" s="81" t="s">
        <v>647</v>
      </c>
      <c r="S1306" s="83" t="s">
        <v>647</v>
      </c>
    </row>
    <row r="1307" spans="18:19">
      <c r="R1307" s="81" t="s">
        <v>647</v>
      </c>
      <c r="S1307" s="83" t="s">
        <v>647</v>
      </c>
    </row>
    <row r="1308" spans="18:19">
      <c r="R1308" s="81" t="s">
        <v>647</v>
      </c>
      <c r="S1308" s="83" t="s">
        <v>647</v>
      </c>
    </row>
    <row r="1309" spans="18:19">
      <c r="R1309" s="81" t="s">
        <v>647</v>
      </c>
      <c r="S1309" s="83" t="s">
        <v>647</v>
      </c>
    </row>
    <row r="1310" spans="18:19">
      <c r="R1310" s="81" t="s">
        <v>647</v>
      </c>
      <c r="S1310" s="83" t="s">
        <v>647</v>
      </c>
    </row>
    <row r="1311" spans="18:19">
      <c r="R1311" s="81" t="s">
        <v>647</v>
      </c>
      <c r="S1311" s="83" t="s">
        <v>647</v>
      </c>
    </row>
    <row r="1312" spans="18:19">
      <c r="R1312" s="81" t="s">
        <v>647</v>
      </c>
      <c r="S1312" s="83" t="s">
        <v>647</v>
      </c>
    </row>
    <row r="1313" spans="18:19">
      <c r="R1313" s="81" t="s">
        <v>647</v>
      </c>
      <c r="S1313" s="83" t="s">
        <v>647</v>
      </c>
    </row>
    <row r="1314" spans="18:19">
      <c r="R1314" s="81" t="s">
        <v>647</v>
      </c>
      <c r="S1314" s="83" t="s">
        <v>647</v>
      </c>
    </row>
    <row r="1315" spans="18:19">
      <c r="R1315" s="81" t="s">
        <v>647</v>
      </c>
      <c r="S1315" s="83" t="s">
        <v>647</v>
      </c>
    </row>
    <row r="1316" spans="18:19">
      <c r="R1316" s="81" t="s">
        <v>647</v>
      </c>
      <c r="S1316" s="83" t="s">
        <v>647</v>
      </c>
    </row>
    <row r="1317" spans="18:19">
      <c r="R1317" s="81" t="s">
        <v>647</v>
      </c>
      <c r="S1317" s="83" t="s">
        <v>647</v>
      </c>
    </row>
    <row r="1318" spans="18:19">
      <c r="R1318" s="81" t="s">
        <v>647</v>
      </c>
      <c r="S1318" s="83" t="s">
        <v>647</v>
      </c>
    </row>
    <row r="1319" spans="18:19">
      <c r="R1319" s="81" t="s">
        <v>647</v>
      </c>
      <c r="S1319" s="83" t="s">
        <v>647</v>
      </c>
    </row>
    <row r="1320" spans="18:19">
      <c r="R1320" s="81" t="s">
        <v>647</v>
      </c>
      <c r="S1320" s="83" t="s">
        <v>647</v>
      </c>
    </row>
    <row r="1321" spans="18:19">
      <c r="R1321" s="81" t="s">
        <v>647</v>
      </c>
      <c r="S1321" s="83" t="s">
        <v>647</v>
      </c>
    </row>
    <row r="1322" spans="18:19">
      <c r="R1322" s="81" t="s">
        <v>647</v>
      </c>
      <c r="S1322" s="83" t="s">
        <v>647</v>
      </c>
    </row>
    <row r="1323" spans="18:19">
      <c r="R1323" s="81" t="s">
        <v>647</v>
      </c>
      <c r="S1323" s="83" t="s">
        <v>647</v>
      </c>
    </row>
    <row r="1324" spans="18:19">
      <c r="R1324" s="81" t="s">
        <v>647</v>
      </c>
      <c r="S1324" s="83" t="s">
        <v>647</v>
      </c>
    </row>
    <row r="1325" spans="18:19">
      <c r="R1325" s="81" t="s">
        <v>647</v>
      </c>
      <c r="S1325" s="83" t="s">
        <v>647</v>
      </c>
    </row>
    <row r="1326" spans="18:19">
      <c r="R1326" s="81" t="s">
        <v>647</v>
      </c>
      <c r="S1326" s="83" t="s">
        <v>647</v>
      </c>
    </row>
    <row r="1327" spans="18:19">
      <c r="R1327" s="81" t="s">
        <v>647</v>
      </c>
      <c r="S1327" s="83" t="s">
        <v>647</v>
      </c>
    </row>
    <row r="1328" spans="18:19">
      <c r="R1328" s="81" t="s">
        <v>647</v>
      </c>
      <c r="S1328" s="83" t="s">
        <v>647</v>
      </c>
    </row>
    <row r="1329" spans="18:19">
      <c r="R1329" s="81" t="s">
        <v>647</v>
      </c>
      <c r="S1329" s="83" t="s">
        <v>647</v>
      </c>
    </row>
    <row r="1330" spans="18:19">
      <c r="R1330" s="81" t="s">
        <v>647</v>
      </c>
      <c r="S1330" s="83" t="s">
        <v>647</v>
      </c>
    </row>
    <row r="1331" spans="18:19">
      <c r="R1331" s="81" t="s">
        <v>647</v>
      </c>
      <c r="S1331" s="83" t="s">
        <v>647</v>
      </c>
    </row>
    <row r="1332" spans="18:19">
      <c r="R1332" s="81" t="s">
        <v>647</v>
      </c>
      <c r="S1332" s="83" t="s">
        <v>647</v>
      </c>
    </row>
    <row r="1333" spans="18:19">
      <c r="R1333" s="81" t="s">
        <v>647</v>
      </c>
      <c r="S1333" s="83" t="s">
        <v>647</v>
      </c>
    </row>
    <row r="1334" spans="18:19">
      <c r="R1334" s="81" t="s">
        <v>647</v>
      </c>
      <c r="S1334" s="83" t="s">
        <v>647</v>
      </c>
    </row>
    <row r="1335" spans="18:19">
      <c r="R1335" s="81" t="s">
        <v>647</v>
      </c>
      <c r="S1335" s="83" t="s">
        <v>647</v>
      </c>
    </row>
    <row r="1336" spans="18:19">
      <c r="R1336" s="81" t="s">
        <v>647</v>
      </c>
      <c r="S1336" s="83" t="s">
        <v>647</v>
      </c>
    </row>
    <row r="1337" spans="18:19">
      <c r="R1337" s="81" t="s">
        <v>647</v>
      </c>
      <c r="S1337" s="83" t="s">
        <v>647</v>
      </c>
    </row>
    <row r="1338" spans="18:19">
      <c r="R1338" s="81" t="s">
        <v>647</v>
      </c>
      <c r="S1338" s="83" t="s">
        <v>647</v>
      </c>
    </row>
    <row r="1339" spans="18:19">
      <c r="R1339" s="81" t="s">
        <v>647</v>
      </c>
      <c r="S1339" s="83" t="s">
        <v>647</v>
      </c>
    </row>
    <row r="1340" spans="18:19">
      <c r="R1340" s="81" t="s">
        <v>647</v>
      </c>
      <c r="S1340" s="83" t="s">
        <v>647</v>
      </c>
    </row>
    <row r="1341" spans="18:19">
      <c r="R1341" s="81" t="s">
        <v>647</v>
      </c>
      <c r="S1341" s="83" t="s">
        <v>647</v>
      </c>
    </row>
    <row r="1342" spans="18:19">
      <c r="R1342" s="81" t="s">
        <v>647</v>
      </c>
      <c r="S1342" s="83" t="s">
        <v>647</v>
      </c>
    </row>
    <row r="1343" spans="18:19">
      <c r="R1343" s="81" t="s">
        <v>647</v>
      </c>
      <c r="S1343" s="83" t="s">
        <v>647</v>
      </c>
    </row>
    <row r="1344" spans="18:19">
      <c r="R1344" s="81" t="s">
        <v>647</v>
      </c>
      <c r="S1344" s="83" t="s">
        <v>647</v>
      </c>
    </row>
    <row r="1345" spans="18:19">
      <c r="R1345" s="81" t="s">
        <v>647</v>
      </c>
      <c r="S1345" s="83" t="s">
        <v>647</v>
      </c>
    </row>
    <row r="1346" spans="18:19">
      <c r="R1346" s="81" t="s">
        <v>647</v>
      </c>
      <c r="S1346" s="83" t="s">
        <v>647</v>
      </c>
    </row>
    <row r="1347" spans="18:19">
      <c r="R1347" s="81" t="s">
        <v>647</v>
      </c>
      <c r="S1347" s="83" t="s">
        <v>647</v>
      </c>
    </row>
    <row r="1348" spans="18:19">
      <c r="R1348" s="81" t="s">
        <v>647</v>
      </c>
      <c r="S1348" s="83" t="s">
        <v>647</v>
      </c>
    </row>
    <row r="1349" spans="18:19">
      <c r="R1349" s="81" t="s">
        <v>647</v>
      </c>
      <c r="S1349" s="83" t="s">
        <v>647</v>
      </c>
    </row>
    <row r="1350" spans="18:19">
      <c r="R1350" s="81" t="s">
        <v>647</v>
      </c>
      <c r="S1350" s="83" t="s">
        <v>647</v>
      </c>
    </row>
    <row r="1351" spans="18:19">
      <c r="R1351" s="81" t="s">
        <v>647</v>
      </c>
      <c r="S1351" s="83" t="s">
        <v>647</v>
      </c>
    </row>
    <row r="1352" spans="18:19">
      <c r="R1352" s="81" t="s">
        <v>647</v>
      </c>
      <c r="S1352" s="83" t="s">
        <v>647</v>
      </c>
    </row>
    <row r="1353" spans="18:19">
      <c r="R1353" s="81" t="s">
        <v>647</v>
      </c>
      <c r="S1353" s="83" t="s">
        <v>647</v>
      </c>
    </row>
    <row r="1354" spans="18:19">
      <c r="R1354" s="81" t="s">
        <v>647</v>
      </c>
      <c r="S1354" s="83" t="s">
        <v>647</v>
      </c>
    </row>
    <row r="1355" spans="18:19">
      <c r="R1355" s="81" t="s">
        <v>647</v>
      </c>
      <c r="S1355" s="83" t="s">
        <v>647</v>
      </c>
    </row>
    <row r="1356" spans="18:19">
      <c r="R1356" s="81" t="s">
        <v>647</v>
      </c>
      <c r="S1356" s="83" t="s">
        <v>647</v>
      </c>
    </row>
    <row r="1357" spans="18:19">
      <c r="R1357" s="81" t="s">
        <v>647</v>
      </c>
      <c r="S1357" s="83" t="s">
        <v>647</v>
      </c>
    </row>
    <row r="1358" spans="18:19">
      <c r="R1358" s="81" t="s">
        <v>647</v>
      </c>
      <c r="S1358" s="83" t="s">
        <v>647</v>
      </c>
    </row>
    <row r="1359" spans="18:19">
      <c r="R1359" s="81" t="s">
        <v>647</v>
      </c>
      <c r="S1359" s="83" t="s">
        <v>647</v>
      </c>
    </row>
    <row r="1360" spans="18:19">
      <c r="R1360" s="81" t="s">
        <v>647</v>
      </c>
      <c r="S1360" s="83" t="s">
        <v>647</v>
      </c>
    </row>
    <row r="1361" spans="18:19">
      <c r="R1361" s="81" t="s">
        <v>647</v>
      </c>
      <c r="S1361" s="83" t="s">
        <v>647</v>
      </c>
    </row>
    <row r="1362" spans="18:19">
      <c r="R1362" s="81" t="s">
        <v>647</v>
      </c>
      <c r="S1362" s="83" t="s">
        <v>647</v>
      </c>
    </row>
    <row r="1363" spans="18:19">
      <c r="R1363" s="81" t="s">
        <v>647</v>
      </c>
      <c r="S1363" s="83" t="s">
        <v>647</v>
      </c>
    </row>
    <row r="1364" spans="18:19">
      <c r="R1364" s="81" t="s">
        <v>647</v>
      </c>
      <c r="S1364" s="83" t="s">
        <v>647</v>
      </c>
    </row>
    <row r="1365" spans="18:19">
      <c r="R1365" s="81" t="s">
        <v>647</v>
      </c>
      <c r="S1365" s="83" t="s">
        <v>647</v>
      </c>
    </row>
    <row r="1366" spans="18:19">
      <c r="R1366" s="81" t="s">
        <v>647</v>
      </c>
      <c r="S1366" s="83" t="s">
        <v>647</v>
      </c>
    </row>
    <row r="1367" spans="18:19">
      <c r="R1367" s="81" t="s">
        <v>647</v>
      </c>
      <c r="S1367" s="83" t="s">
        <v>647</v>
      </c>
    </row>
    <row r="1368" spans="18:19">
      <c r="R1368" s="81" t="s">
        <v>647</v>
      </c>
      <c r="S1368" s="83" t="s">
        <v>647</v>
      </c>
    </row>
    <row r="1369" spans="18:19">
      <c r="R1369" s="81" t="s">
        <v>647</v>
      </c>
      <c r="S1369" s="83" t="s">
        <v>647</v>
      </c>
    </row>
    <row r="1370" spans="18:19">
      <c r="R1370" s="81" t="s">
        <v>647</v>
      </c>
      <c r="S1370" s="83" t="s">
        <v>647</v>
      </c>
    </row>
    <row r="1371" spans="18:19">
      <c r="R1371" s="81" t="s">
        <v>647</v>
      </c>
      <c r="S1371" s="83" t="s">
        <v>647</v>
      </c>
    </row>
    <row r="1372" spans="18:19">
      <c r="R1372" s="81" t="s">
        <v>647</v>
      </c>
      <c r="S1372" s="83" t="s">
        <v>647</v>
      </c>
    </row>
    <row r="1373" spans="18:19">
      <c r="R1373" s="81" t="s">
        <v>647</v>
      </c>
      <c r="S1373" s="83" t="s">
        <v>647</v>
      </c>
    </row>
    <row r="1374" spans="18:19">
      <c r="R1374" s="81" t="s">
        <v>647</v>
      </c>
      <c r="S1374" s="83" t="s">
        <v>647</v>
      </c>
    </row>
    <row r="1375" spans="18:19">
      <c r="R1375" s="81" t="s">
        <v>647</v>
      </c>
      <c r="S1375" s="83" t="s">
        <v>647</v>
      </c>
    </row>
    <row r="1376" spans="18:19">
      <c r="R1376" s="81" t="s">
        <v>647</v>
      </c>
      <c r="S1376" s="83" t="s">
        <v>647</v>
      </c>
    </row>
    <row r="1377" spans="18:19">
      <c r="R1377" s="81" t="s">
        <v>647</v>
      </c>
      <c r="S1377" s="83" t="s">
        <v>647</v>
      </c>
    </row>
    <row r="1378" spans="18:19">
      <c r="R1378" s="81" t="s">
        <v>647</v>
      </c>
      <c r="S1378" s="83" t="s">
        <v>647</v>
      </c>
    </row>
    <row r="1379" spans="18:19">
      <c r="R1379" s="81" t="s">
        <v>647</v>
      </c>
      <c r="S1379" s="83" t="s">
        <v>647</v>
      </c>
    </row>
    <row r="1380" spans="18:19">
      <c r="R1380" s="81" t="s">
        <v>647</v>
      </c>
      <c r="S1380" s="83" t="s">
        <v>647</v>
      </c>
    </row>
    <row r="1381" spans="18:19">
      <c r="R1381" s="81" t="s">
        <v>647</v>
      </c>
      <c r="S1381" s="83" t="s">
        <v>647</v>
      </c>
    </row>
    <row r="1382" spans="18:19">
      <c r="R1382" s="81" t="s">
        <v>647</v>
      </c>
      <c r="S1382" s="83" t="s">
        <v>647</v>
      </c>
    </row>
    <row r="1383" spans="18:19">
      <c r="R1383" s="81" t="s">
        <v>647</v>
      </c>
      <c r="S1383" s="83" t="s">
        <v>647</v>
      </c>
    </row>
    <row r="1384" spans="18:19">
      <c r="R1384" s="81" t="s">
        <v>647</v>
      </c>
      <c r="S1384" s="83" t="s">
        <v>647</v>
      </c>
    </row>
    <row r="1385" spans="18:19">
      <c r="R1385" s="81" t="s">
        <v>647</v>
      </c>
      <c r="S1385" s="83" t="s">
        <v>647</v>
      </c>
    </row>
    <row r="1386" spans="18:19">
      <c r="R1386" s="81" t="s">
        <v>647</v>
      </c>
      <c r="S1386" s="83" t="s">
        <v>647</v>
      </c>
    </row>
    <row r="1387" spans="18:19">
      <c r="R1387" s="81" t="s">
        <v>647</v>
      </c>
      <c r="S1387" s="83" t="s">
        <v>647</v>
      </c>
    </row>
    <row r="1388" spans="18:19">
      <c r="R1388" s="81" t="s">
        <v>647</v>
      </c>
      <c r="S1388" s="83" t="s">
        <v>647</v>
      </c>
    </row>
    <row r="1389" spans="18:19">
      <c r="R1389" s="81" t="s">
        <v>647</v>
      </c>
      <c r="S1389" s="83" t="s">
        <v>647</v>
      </c>
    </row>
    <row r="1390" spans="18:19">
      <c r="R1390" s="81" t="s">
        <v>647</v>
      </c>
      <c r="S1390" s="83" t="s">
        <v>647</v>
      </c>
    </row>
    <row r="1391" spans="18:19">
      <c r="R1391" s="81" t="s">
        <v>647</v>
      </c>
      <c r="S1391" s="83" t="s">
        <v>647</v>
      </c>
    </row>
    <row r="1392" spans="18:19">
      <c r="R1392" s="81" t="s">
        <v>647</v>
      </c>
      <c r="S1392" s="83" t="s">
        <v>647</v>
      </c>
    </row>
    <row r="1393" spans="18:19">
      <c r="R1393" s="81" t="s">
        <v>647</v>
      </c>
      <c r="S1393" s="83" t="s">
        <v>647</v>
      </c>
    </row>
    <row r="1394" spans="18:19">
      <c r="R1394" s="81" t="s">
        <v>647</v>
      </c>
      <c r="S1394" s="83" t="s">
        <v>647</v>
      </c>
    </row>
    <row r="1395" spans="18:19">
      <c r="R1395" s="81" t="s">
        <v>647</v>
      </c>
      <c r="S1395" s="83" t="s">
        <v>647</v>
      </c>
    </row>
    <row r="1396" spans="18:19">
      <c r="R1396" s="81" t="s">
        <v>647</v>
      </c>
      <c r="S1396" s="83" t="s">
        <v>647</v>
      </c>
    </row>
    <row r="1397" spans="18:19">
      <c r="R1397" s="81" t="s">
        <v>647</v>
      </c>
      <c r="S1397" s="83" t="s">
        <v>647</v>
      </c>
    </row>
    <row r="1398" spans="18:19">
      <c r="R1398" s="81" t="s">
        <v>647</v>
      </c>
      <c r="S1398" s="83" t="s">
        <v>647</v>
      </c>
    </row>
    <row r="1399" spans="18:19">
      <c r="R1399" s="81" t="s">
        <v>647</v>
      </c>
      <c r="S1399" s="83" t="s">
        <v>647</v>
      </c>
    </row>
    <row r="1400" spans="18:19">
      <c r="R1400" s="81" t="s">
        <v>647</v>
      </c>
      <c r="S1400" s="83" t="s">
        <v>647</v>
      </c>
    </row>
    <row r="1401" spans="18:19">
      <c r="R1401" s="81" t="s">
        <v>647</v>
      </c>
      <c r="S1401" s="83" t="s">
        <v>647</v>
      </c>
    </row>
    <row r="1402" spans="18:19">
      <c r="R1402" s="81" t="s">
        <v>647</v>
      </c>
      <c r="S1402" s="83" t="s">
        <v>647</v>
      </c>
    </row>
    <row r="1403" spans="18:19">
      <c r="R1403" s="81" t="s">
        <v>647</v>
      </c>
      <c r="S1403" s="83" t="s">
        <v>647</v>
      </c>
    </row>
    <row r="1404" spans="18:19">
      <c r="R1404" s="81" t="s">
        <v>647</v>
      </c>
      <c r="S1404" s="83" t="s">
        <v>647</v>
      </c>
    </row>
    <row r="1405" spans="18:19">
      <c r="R1405" s="81" t="s">
        <v>647</v>
      </c>
      <c r="S1405" s="83" t="s">
        <v>647</v>
      </c>
    </row>
    <row r="1406" spans="18:19">
      <c r="R1406" s="81" t="s">
        <v>647</v>
      </c>
      <c r="S1406" s="83" t="s">
        <v>647</v>
      </c>
    </row>
    <row r="1407" spans="18:19">
      <c r="R1407" s="81" t="s">
        <v>647</v>
      </c>
      <c r="S1407" s="83" t="s">
        <v>647</v>
      </c>
    </row>
    <row r="1408" spans="18:19">
      <c r="R1408" s="81" t="s">
        <v>647</v>
      </c>
      <c r="S1408" s="83" t="s">
        <v>647</v>
      </c>
    </row>
    <row r="1409" spans="18:19">
      <c r="R1409" s="81" t="s">
        <v>647</v>
      </c>
      <c r="S1409" s="83" t="s">
        <v>647</v>
      </c>
    </row>
    <row r="1410" spans="18:19">
      <c r="R1410" s="81" t="s">
        <v>647</v>
      </c>
      <c r="S1410" s="83" t="s">
        <v>647</v>
      </c>
    </row>
    <row r="1411" spans="18:19">
      <c r="R1411" s="81" t="s">
        <v>647</v>
      </c>
      <c r="S1411" s="83" t="s">
        <v>647</v>
      </c>
    </row>
    <row r="1412" spans="18:19">
      <c r="R1412" s="81" t="s">
        <v>647</v>
      </c>
      <c r="S1412" s="83" t="s">
        <v>647</v>
      </c>
    </row>
    <row r="1413" spans="18:19">
      <c r="R1413" s="81" t="s">
        <v>647</v>
      </c>
      <c r="S1413" s="83" t="s">
        <v>647</v>
      </c>
    </row>
    <row r="1414" spans="18:19">
      <c r="R1414" s="81" t="s">
        <v>647</v>
      </c>
      <c r="S1414" s="83" t="s">
        <v>647</v>
      </c>
    </row>
    <row r="1415" spans="18:19">
      <c r="R1415" s="81" t="s">
        <v>647</v>
      </c>
      <c r="S1415" s="83" t="s">
        <v>647</v>
      </c>
    </row>
    <row r="1416" spans="18:19">
      <c r="R1416" s="81" t="s">
        <v>647</v>
      </c>
      <c r="S1416" s="83" t="s">
        <v>647</v>
      </c>
    </row>
    <row r="1417" spans="18:19">
      <c r="R1417" s="81" t="s">
        <v>647</v>
      </c>
      <c r="S1417" s="83" t="s">
        <v>647</v>
      </c>
    </row>
    <row r="1418" spans="18:19">
      <c r="R1418" s="81" t="s">
        <v>647</v>
      </c>
      <c r="S1418" s="83" t="s">
        <v>647</v>
      </c>
    </row>
    <row r="1419" spans="18:19">
      <c r="R1419" s="81" t="s">
        <v>647</v>
      </c>
      <c r="S1419" s="83" t="s">
        <v>647</v>
      </c>
    </row>
    <row r="1420" spans="18:19">
      <c r="R1420" s="81" t="s">
        <v>647</v>
      </c>
      <c r="S1420" s="83" t="s">
        <v>647</v>
      </c>
    </row>
    <row r="1421" spans="18:19">
      <c r="R1421" s="81" t="s">
        <v>647</v>
      </c>
      <c r="S1421" s="83" t="s">
        <v>647</v>
      </c>
    </row>
    <row r="1422" spans="18:19">
      <c r="R1422" s="81" t="s">
        <v>647</v>
      </c>
      <c r="S1422" s="83" t="s">
        <v>647</v>
      </c>
    </row>
    <row r="1423" spans="18:19">
      <c r="R1423" s="81" t="s">
        <v>647</v>
      </c>
      <c r="S1423" s="83" t="s">
        <v>647</v>
      </c>
    </row>
    <row r="1424" spans="18:19">
      <c r="R1424" s="81" t="s">
        <v>647</v>
      </c>
      <c r="S1424" s="83" t="s">
        <v>647</v>
      </c>
    </row>
    <row r="1425" spans="18:19">
      <c r="R1425" s="81" t="s">
        <v>647</v>
      </c>
      <c r="S1425" s="83" t="s">
        <v>647</v>
      </c>
    </row>
    <row r="1426" spans="18:19">
      <c r="R1426" s="81" t="s">
        <v>647</v>
      </c>
      <c r="S1426" s="83" t="s">
        <v>647</v>
      </c>
    </row>
    <row r="1427" spans="18:19">
      <c r="R1427" s="81" t="s">
        <v>647</v>
      </c>
      <c r="S1427" s="83" t="s">
        <v>647</v>
      </c>
    </row>
    <row r="1428" spans="18:19">
      <c r="R1428" s="81" t="s">
        <v>647</v>
      </c>
      <c r="S1428" s="83" t="s">
        <v>647</v>
      </c>
    </row>
    <row r="1429" spans="18:19">
      <c r="R1429" s="81" t="s">
        <v>647</v>
      </c>
      <c r="S1429" s="83" t="s">
        <v>647</v>
      </c>
    </row>
    <row r="1430" spans="18:19">
      <c r="R1430" s="81" t="s">
        <v>647</v>
      </c>
      <c r="S1430" s="83" t="s">
        <v>647</v>
      </c>
    </row>
    <row r="1431" spans="18:19">
      <c r="R1431" s="81" t="s">
        <v>647</v>
      </c>
      <c r="S1431" s="83" t="s">
        <v>647</v>
      </c>
    </row>
    <row r="1432" spans="18:19">
      <c r="R1432" s="81" t="s">
        <v>647</v>
      </c>
      <c r="S1432" s="83" t="s">
        <v>647</v>
      </c>
    </row>
    <row r="1433" spans="18:19">
      <c r="R1433" s="81" t="s">
        <v>647</v>
      </c>
      <c r="S1433" s="83" t="s">
        <v>647</v>
      </c>
    </row>
    <row r="1434" spans="18:19">
      <c r="R1434" s="81" t="s">
        <v>647</v>
      </c>
      <c r="S1434" s="83" t="s">
        <v>647</v>
      </c>
    </row>
    <row r="1435" spans="18:19">
      <c r="R1435" s="81" t="s">
        <v>647</v>
      </c>
      <c r="S1435" s="83" t="s">
        <v>647</v>
      </c>
    </row>
    <row r="1436" spans="18:19">
      <c r="R1436" s="81" t="s">
        <v>647</v>
      </c>
      <c r="S1436" s="83" t="s">
        <v>647</v>
      </c>
    </row>
    <row r="1437" spans="18:19">
      <c r="R1437" s="81" t="s">
        <v>647</v>
      </c>
      <c r="S1437" s="83" t="s">
        <v>647</v>
      </c>
    </row>
    <row r="1438" spans="18:19">
      <c r="R1438" s="81" t="s">
        <v>647</v>
      </c>
      <c r="S1438" s="83" t="s">
        <v>647</v>
      </c>
    </row>
    <row r="1439" spans="18:19">
      <c r="R1439" s="81" t="s">
        <v>647</v>
      </c>
      <c r="S1439" s="83" t="s">
        <v>647</v>
      </c>
    </row>
    <row r="1440" spans="18:19">
      <c r="R1440" s="81" t="s">
        <v>647</v>
      </c>
      <c r="S1440" s="83" t="s">
        <v>647</v>
      </c>
    </row>
    <row r="1441" spans="18:19">
      <c r="R1441" s="81" t="s">
        <v>647</v>
      </c>
      <c r="S1441" s="83" t="s">
        <v>647</v>
      </c>
    </row>
    <row r="1442" spans="18:19">
      <c r="R1442" s="81" t="s">
        <v>647</v>
      </c>
      <c r="S1442" s="83" t="s">
        <v>647</v>
      </c>
    </row>
    <row r="1443" spans="18:19">
      <c r="R1443" s="81" t="s">
        <v>647</v>
      </c>
      <c r="S1443" s="83" t="s">
        <v>647</v>
      </c>
    </row>
    <row r="1444" spans="18:19">
      <c r="R1444" s="81" t="s">
        <v>647</v>
      </c>
      <c r="S1444" s="83" t="s">
        <v>647</v>
      </c>
    </row>
    <row r="1445" spans="18:19">
      <c r="R1445" s="81" t="s">
        <v>647</v>
      </c>
      <c r="S1445" s="83" t="s">
        <v>647</v>
      </c>
    </row>
    <row r="1446" spans="18:19">
      <c r="R1446" s="81" t="s">
        <v>647</v>
      </c>
      <c r="S1446" s="83" t="s">
        <v>647</v>
      </c>
    </row>
    <row r="1447" spans="18:19">
      <c r="R1447" s="81" t="s">
        <v>647</v>
      </c>
      <c r="S1447" s="83" t="s">
        <v>647</v>
      </c>
    </row>
    <row r="1448" spans="18:19">
      <c r="R1448" s="81" t="s">
        <v>647</v>
      </c>
      <c r="S1448" s="83" t="s">
        <v>647</v>
      </c>
    </row>
    <row r="1449" spans="18:19">
      <c r="R1449" s="81" t="s">
        <v>647</v>
      </c>
      <c r="S1449" s="83" t="s">
        <v>647</v>
      </c>
    </row>
    <row r="1450" spans="18:19">
      <c r="R1450" s="81" t="s">
        <v>647</v>
      </c>
      <c r="S1450" s="83" t="s">
        <v>647</v>
      </c>
    </row>
    <row r="1451" spans="18:19">
      <c r="R1451" s="81" t="s">
        <v>647</v>
      </c>
      <c r="S1451" s="83" t="s">
        <v>647</v>
      </c>
    </row>
    <row r="1452" spans="18:19">
      <c r="R1452" s="81" t="s">
        <v>647</v>
      </c>
      <c r="S1452" s="83" t="s">
        <v>647</v>
      </c>
    </row>
    <row r="1453" spans="18:19">
      <c r="R1453" s="81" t="s">
        <v>647</v>
      </c>
      <c r="S1453" s="83" t="s">
        <v>647</v>
      </c>
    </row>
    <row r="1454" spans="18:19">
      <c r="R1454" s="81" t="s">
        <v>647</v>
      </c>
      <c r="S1454" s="83" t="s">
        <v>647</v>
      </c>
    </row>
    <row r="1455" spans="18:19">
      <c r="R1455" s="81" t="s">
        <v>647</v>
      </c>
      <c r="S1455" s="83" t="s">
        <v>647</v>
      </c>
    </row>
    <row r="1456" spans="18:19">
      <c r="R1456" s="81" t="s">
        <v>647</v>
      </c>
      <c r="S1456" s="83" t="s">
        <v>647</v>
      </c>
    </row>
    <row r="1457" spans="18:19">
      <c r="R1457" s="81" t="s">
        <v>647</v>
      </c>
      <c r="S1457" s="83" t="s">
        <v>647</v>
      </c>
    </row>
    <row r="1458" spans="18:19">
      <c r="R1458" s="81" t="s">
        <v>647</v>
      </c>
      <c r="S1458" s="83" t="s">
        <v>647</v>
      </c>
    </row>
    <row r="1459" spans="18:19">
      <c r="R1459" s="81" t="s">
        <v>647</v>
      </c>
      <c r="S1459" s="83" t="s">
        <v>647</v>
      </c>
    </row>
    <row r="1460" spans="18:19">
      <c r="R1460" s="81" t="s">
        <v>647</v>
      </c>
      <c r="S1460" s="83" t="s">
        <v>647</v>
      </c>
    </row>
    <row r="1461" spans="18:19">
      <c r="R1461" s="81" t="s">
        <v>647</v>
      </c>
      <c r="S1461" s="83" t="s">
        <v>647</v>
      </c>
    </row>
    <row r="1462" spans="18:19">
      <c r="R1462" s="81" t="s">
        <v>647</v>
      </c>
      <c r="S1462" s="83" t="s">
        <v>647</v>
      </c>
    </row>
    <row r="1463" spans="18:19">
      <c r="R1463" s="81" t="s">
        <v>647</v>
      </c>
      <c r="S1463" s="83" t="s">
        <v>647</v>
      </c>
    </row>
    <row r="1464" spans="18:19">
      <c r="R1464" s="81" t="s">
        <v>647</v>
      </c>
      <c r="S1464" s="83" t="s">
        <v>647</v>
      </c>
    </row>
    <row r="1465" spans="18:19">
      <c r="R1465" s="81" t="s">
        <v>647</v>
      </c>
      <c r="S1465" s="83" t="s">
        <v>647</v>
      </c>
    </row>
    <row r="1466" spans="18:19">
      <c r="R1466" s="81" t="s">
        <v>647</v>
      </c>
      <c r="S1466" s="83" t="s">
        <v>647</v>
      </c>
    </row>
    <row r="1467" spans="18:19">
      <c r="R1467" s="81" t="s">
        <v>647</v>
      </c>
      <c r="S1467" s="83" t="s">
        <v>647</v>
      </c>
    </row>
    <row r="1468" spans="18:19">
      <c r="R1468" s="81" t="s">
        <v>647</v>
      </c>
      <c r="S1468" s="83" t="s">
        <v>647</v>
      </c>
    </row>
    <row r="1469" spans="18:19">
      <c r="R1469" s="81" t="s">
        <v>647</v>
      </c>
      <c r="S1469" s="83" t="s">
        <v>647</v>
      </c>
    </row>
    <row r="1470" spans="18:19">
      <c r="R1470" s="81" t="s">
        <v>647</v>
      </c>
      <c r="S1470" s="83" t="s">
        <v>647</v>
      </c>
    </row>
    <row r="1471" spans="18:19">
      <c r="R1471" s="81" t="s">
        <v>647</v>
      </c>
      <c r="S1471" s="83" t="s">
        <v>647</v>
      </c>
    </row>
    <row r="1472" spans="18:19">
      <c r="R1472" s="81" t="s">
        <v>647</v>
      </c>
      <c r="S1472" s="83" t="s">
        <v>647</v>
      </c>
    </row>
    <row r="1473" spans="18:19">
      <c r="R1473" s="81" t="s">
        <v>647</v>
      </c>
      <c r="S1473" s="83" t="s">
        <v>647</v>
      </c>
    </row>
    <row r="1474" spans="18:19">
      <c r="R1474" s="81" t="s">
        <v>647</v>
      </c>
      <c r="S1474" s="83" t="s">
        <v>647</v>
      </c>
    </row>
    <row r="1475" spans="18:19">
      <c r="R1475" s="81" t="s">
        <v>647</v>
      </c>
      <c r="S1475" s="83" t="s">
        <v>647</v>
      </c>
    </row>
    <row r="1476" spans="18:19">
      <c r="R1476" s="81" t="s">
        <v>647</v>
      </c>
      <c r="S1476" s="83" t="s">
        <v>647</v>
      </c>
    </row>
    <row r="1477" spans="18:19">
      <c r="R1477" s="81" t="s">
        <v>647</v>
      </c>
      <c r="S1477" s="83" t="s">
        <v>647</v>
      </c>
    </row>
    <row r="1478" spans="18:19">
      <c r="R1478" s="81" t="s">
        <v>647</v>
      </c>
      <c r="S1478" s="83" t="s">
        <v>647</v>
      </c>
    </row>
    <row r="1479" spans="18:19">
      <c r="R1479" s="81" t="s">
        <v>647</v>
      </c>
      <c r="S1479" s="83" t="s">
        <v>647</v>
      </c>
    </row>
    <row r="1480" spans="18:19">
      <c r="R1480" s="81" t="s">
        <v>647</v>
      </c>
      <c r="S1480" s="83" t="s">
        <v>647</v>
      </c>
    </row>
    <row r="1481" spans="18:19">
      <c r="R1481" s="81" t="s">
        <v>647</v>
      </c>
      <c r="S1481" s="83" t="s">
        <v>647</v>
      </c>
    </row>
    <row r="1482" spans="18:19">
      <c r="R1482" s="81" t="s">
        <v>647</v>
      </c>
      <c r="S1482" s="83" t="s">
        <v>647</v>
      </c>
    </row>
    <row r="1483" spans="18:19">
      <c r="R1483" s="81" t="s">
        <v>647</v>
      </c>
      <c r="S1483" s="83" t="s">
        <v>647</v>
      </c>
    </row>
    <row r="1484" spans="18:19">
      <c r="R1484" s="81" t="s">
        <v>647</v>
      </c>
      <c r="S1484" s="83" t="s">
        <v>647</v>
      </c>
    </row>
    <row r="1485" spans="18:19">
      <c r="R1485" s="81" t="s">
        <v>647</v>
      </c>
      <c r="S1485" s="83" t="s">
        <v>647</v>
      </c>
    </row>
    <row r="1486" spans="18:19">
      <c r="R1486" s="81" t="s">
        <v>647</v>
      </c>
      <c r="S1486" s="83" t="s">
        <v>647</v>
      </c>
    </row>
    <row r="1487" spans="18:19">
      <c r="R1487" s="81" t="s">
        <v>647</v>
      </c>
      <c r="S1487" s="83" t="s">
        <v>647</v>
      </c>
    </row>
    <row r="1488" spans="18:19">
      <c r="R1488" s="81" t="s">
        <v>647</v>
      </c>
      <c r="S1488" s="83" t="s">
        <v>647</v>
      </c>
    </row>
    <row r="1489" spans="18:19">
      <c r="R1489" s="81" t="s">
        <v>647</v>
      </c>
      <c r="S1489" s="83" t="s">
        <v>647</v>
      </c>
    </row>
    <row r="1490" spans="18:19">
      <c r="R1490" s="81" t="s">
        <v>647</v>
      </c>
      <c r="S1490" s="83" t="s">
        <v>647</v>
      </c>
    </row>
    <row r="1491" spans="18:19">
      <c r="R1491" s="81" t="s">
        <v>647</v>
      </c>
      <c r="S1491" s="83" t="s">
        <v>647</v>
      </c>
    </row>
    <row r="1492" spans="18:19">
      <c r="R1492" s="81" t="s">
        <v>647</v>
      </c>
      <c r="S1492" s="83" t="s">
        <v>647</v>
      </c>
    </row>
    <row r="1493" spans="18:19">
      <c r="R1493" s="81" t="s">
        <v>647</v>
      </c>
      <c r="S1493" s="83" t="s">
        <v>647</v>
      </c>
    </row>
    <row r="1494" spans="18:19">
      <c r="R1494" s="81" t="s">
        <v>647</v>
      </c>
      <c r="S1494" s="83" t="s">
        <v>647</v>
      </c>
    </row>
    <row r="1495" spans="18:19">
      <c r="R1495" s="81" t="s">
        <v>647</v>
      </c>
      <c r="S1495" s="83" t="s">
        <v>647</v>
      </c>
    </row>
    <row r="1496" spans="18:19">
      <c r="R1496" s="81" t="s">
        <v>647</v>
      </c>
      <c r="S1496" s="83" t="s">
        <v>647</v>
      </c>
    </row>
    <row r="1497" spans="18:19">
      <c r="R1497" s="81" t="s">
        <v>647</v>
      </c>
      <c r="S1497" s="83" t="s">
        <v>647</v>
      </c>
    </row>
    <row r="1498" spans="18:19">
      <c r="R1498" s="81" t="s">
        <v>647</v>
      </c>
      <c r="S1498" s="83" t="s">
        <v>647</v>
      </c>
    </row>
    <row r="1499" spans="18:19">
      <c r="R1499" s="81" t="s">
        <v>647</v>
      </c>
      <c r="S1499" s="83" t="s">
        <v>647</v>
      </c>
    </row>
    <row r="1500" spans="18:19">
      <c r="R1500" s="81" t="s">
        <v>647</v>
      </c>
      <c r="S1500" s="83" t="s">
        <v>647</v>
      </c>
    </row>
    <row r="1501" spans="18:19">
      <c r="R1501" s="81" t="s">
        <v>647</v>
      </c>
      <c r="S1501" s="83" t="s">
        <v>647</v>
      </c>
    </row>
    <row r="1502" spans="18:19">
      <c r="R1502" s="81" t="s">
        <v>647</v>
      </c>
      <c r="S1502" s="83" t="s">
        <v>647</v>
      </c>
    </row>
    <row r="1503" spans="18:19">
      <c r="R1503" s="81" t="s">
        <v>647</v>
      </c>
      <c r="S1503" s="83" t="s">
        <v>647</v>
      </c>
    </row>
    <row r="1504" spans="18:19">
      <c r="R1504" s="81" t="s">
        <v>647</v>
      </c>
      <c r="S1504" s="83" t="s">
        <v>647</v>
      </c>
    </row>
    <row r="1505" spans="18:19">
      <c r="R1505" s="81" t="s">
        <v>647</v>
      </c>
      <c r="S1505" s="83" t="s">
        <v>647</v>
      </c>
    </row>
    <row r="1506" spans="18:19">
      <c r="R1506" s="81" t="s">
        <v>647</v>
      </c>
      <c r="S1506" s="83" t="s">
        <v>647</v>
      </c>
    </row>
    <row r="1507" spans="18:19">
      <c r="R1507" s="81" t="s">
        <v>647</v>
      </c>
      <c r="S1507" s="83" t="s">
        <v>647</v>
      </c>
    </row>
    <row r="1508" spans="18:19">
      <c r="R1508" s="81" t="s">
        <v>647</v>
      </c>
      <c r="S1508" s="83" t="s">
        <v>647</v>
      </c>
    </row>
    <row r="1509" spans="18:19">
      <c r="R1509" s="81" t="s">
        <v>647</v>
      </c>
      <c r="S1509" s="83" t="s">
        <v>647</v>
      </c>
    </row>
    <row r="1510" spans="18:19">
      <c r="R1510" s="81" t="s">
        <v>647</v>
      </c>
      <c r="S1510" s="83" t="s">
        <v>647</v>
      </c>
    </row>
    <row r="1511" spans="18:19">
      <c r="R1511" s="81" t="s">
        <v>647</v>
      </c>
      <c r="S1511" s="83" t="s">
        <v>647</v>
      </c>
    </row>
    <row r="1512" spans="18:19">
      <c r="R1512" s="81" t="s">
        <v>647</v>
      </c>
      <c r="S1512" s="83" t="s">
        <v>647</v>
      </c>
    </row>
    <row r="1513" spans="18:19">
      <c r="R1513" s="81" t="s">
        <v>647</v>
      </c>
      <c r="S1513" s="83" t="s">
        <v>647</v>
      </c>
    </row>
    <row r="1514" spans="18:19">
      <c r="R1514" s="81" t="s">
        <v>647</v>
      </c>
      <c r="S1514" s="83" t="s">
        <v>647</v>
      </c>
    </row>
    <row r="1515" spans="18:19">
      <c r="R1515" s="81" t="s">
        <v>647</v>
      </c>
      <c r="S1515" s="83" t="s">
        <v>647</v>
      </c>
    </row>
    <row r="1516" spans="18:19">
      <c r="R1516" s="81" t="s">
        <v>647</v>
      </c>
      <c r="S1516" s="83" t="s">
        <v>647</v>
      </c>
    </row>
    <row r="1517" spans="18:19">
      <c r="R1517" s="81" t="s">
        <v>647</v>
      </c>
      <c r="S1517" s="83" t="s">
        <v>647</v>
      </c>
    </row>
    <row r="1518" spans="18:19">
      <c r="R1518" s="81" t="s">
        <v>647</v>
      </c>
      <c r="S1518" s="83" t="s">
        <v>647</v>
      </c>
    </row>
    <row r="1519" spans="18:19">
      <c r="R1519" s="81" t="s">
        <v>647</v>
      </c>
      <c r="S1519" s="83" t="s">
        <v>647</v>
      </c>
    </row>
    <row r="1520" spans="18:19">
      <c r="R1520" s="81" t="s">
        <v>647</v>
      </c>
      <c r="S1520" s="83" t="s">
        <v>647</v>
      </c>
    </row>
    <row r="1521" spans="18:19">
      <c r="R1521" s="81" t="s">
        <v>647</v>
      </c>
      <c r="S1521" s="83" t="s">
        <v>647</v>
      </c>
    </row>
    <row r="1522" spans="18:19">
      <c r="R1522" s="81" t="s">
        <v>647</v>
      </c>
      <c r="S1522" s="83" t="s">
        <v>647</v>
      </c>
    </row>
    <row r="1523" spans="18:19">
      <c r="R1523" s="81" t="s">
        <v>647</v>
      </c>
      <c r="S1523" s="83" t="s">
        <v>647</v>
      </c>
    </row>
    <row r="1524" spans="18:19">
      <c r="R1524" s="81" t="s">
        <v>647</v>
      </c>
      <c r="S1524" s="83" t="s">
        <v>647</v>
      </c>
    </row>
    <row r="1525" spans="18:19">
      <c r="R1525" s="81" t="s">
        <v>647</v>
      </c>
      <c r="S1525" s="83" t="s">
        <v>647</v>
      </c>
    </row>
    <row r="1526" spans="18:19">
      <c r="R1526" s="81" t="s">
        <v>647</v>
      </c>
      <c r="S1526" s="83" t="s">
        <v>647</v>
      </c>
    </row>
    <row r="1527" spans="18:19">
      <c r="R1527" s="81" t="s">
        <v>647</v>
      </c>
      <c r="S1527" s="83" t="s">
        <v>647</v>
      </c>
    </row>
    <row r="1528" spans="18:19">
      <c r="R1528" s="81" t="s">
        <v>647</v>
      </c>
      <c r="S1528" s="83" t="s">
        <v>647</v>
      </c>
    </row>
    <row r="1529" spans="18:19">
      <c r="R1529" s="81" t="s">
        <v>647</v>
      </c>
      <c r="S1529" s="83" t="s">
        <v>647</v>
      </c>
    </row>
    <row r="1530" spans="18:19">
      <c r="R1530" s="81" t="s">
        <v>647</v>
      </c>
      <c r="S1530" s="83" t="s">
        <v>647</v>
      </c>
    </row>
    <row r="1531" spans="18:19">
      <c r="R1531" s="81" t="s">
        <v>647</v>
      </c>
      <c r="S1531" s="83" t="s">
        <v>647</v>
      </c>
    </row>
    <row r="1532" spans="18:19">
      <c r="R1532" s="81" t="s">
        <v>647</v>
      </c>
      <c r="S1532" s="83" t="s">
        <v>647</v>
      </c>
    </row>
    <row r="1533" spans="18:19">
      <c r="R1533" s="81" t="s">
        <v>647</v>
      </c>
      <c r="S1533" s="83" t="s">
        <v>647</v>
      </c>
    </row>
    <row r="1534" spans="18:19">
      <c r="R1534" s="81" t="s">
        <v>647</v>
      </c>
      <c r="S1534" s="83" t="s">
        <v>647</v>
      </c>
    </row>
    <row r="1535" spans="18:19">
      <c r="R1535" s="81" t="s">
        <v>647</v>
      </c>
      <c r="S1535" s="83" t="s">
        <v>647</v>
      </c>
    </row>
    <row r="1536" spans="18:19">
      <c r="R1536" s="81" t="s">
        <v>647</v>
      </c>
      <c r="S1536" s="83" t="s">
        <v>647</v>
      </c>
    </row>
    <row r="1537" spans="18:19">
      <c r="R1537" s="81" t="s">
        <v>647</v>
      </c>
      <c r="S1537" s="83" t="s">
        <v>647</v>
      </c>
    </row>
    <row r="1538" spans="18:19">
      <c r="R1538" s="81" t="s">
        <v>647</v>
      </c>
      <c r="S1538" s="83" t="s">
        <v>647</v>
      </c>
    </row>
    <row r="1539" spans="18:19">
      <c r="R1539" s="81" t="s">
        <v>647</v>
      </c>
      <c r="S1539" s="83" t="s">
        <v>647</v>
      </c>
    </row>
    <row r="1540" spans="18:19">
      <c r="R1540" s="81" t="s">
        <v>647</v>
      </c>
      <c r="S1540" s="83" t="s">
        <v>647</v>
      </c>
    </row>
    <row r="1541" spans="18:19">
      <c r="R1541" s="81" t="s">
        <v>647</v>
      </c>
      <c r="S1541" s="83" t="s">
        <v>647</v>
      </c>
    </row>
    <row r="1542" spans="18:19">
      <c r="R1542" s="81" t="s">
        <v>647</v>
      </c>
      <c r="S1542" s="83" t="s">
        <v>647</v>
      </c>
    </row>
    <row r="1543" spans="18:19">
      <c r="R1543" s="81" t="s">
        <v>647</v>
      </c>
      <c r="S1543" s="83" t="s">
        <v>647</v>
      </c>
    </row>
    <row r="1544" spans="18:19">
      <c r="R1544" s="81" t="s">
        <v>647</v>
      </c>
      <c r="S1544" s="83" t="s">
        <v>647</v>
      </c>
    </row>
    <row r="1545" spans="18:19">
      <c r="R1545" s="81" t="s">
        <v>647</v>
      </c>
      <c r="S1545" s="83" t="s">
        <v>647</v>
      </c>
    </row>
    <row r="1546" spans="18:19">
      <c r="R1546" s="81" t="s">
        <v>647</v>
      </c>
      <c r="S1546" s="83" t="s">
        <v>647</v>
      </c>
    </row>
    <row r="1547" spans="18:19">
      <c r="R1547" s="81" t="s">
        <v>647</v>
      </c>
      <c r="S1547" s="83" t="s">
        <v>647</v>
      </c>
    </row>
    <row r="1548" spans="18:19">
      <c r="R1548" s="81" t="s">
        <v>647</v>
      </c>
      <c r="S1548" s="83" t="s">
        <v>647</v>
      </c>
    </row>
    <row r="1549" spans="18:19">
      <c r="R1549" s="81" t="s">
        <v>647</v>
      </c>
      <c r="S1549" s="83" t="s">
        <v>647</v>
      </c>
    </row>
    <row r="1550" spans="18:19">
      <c r="R1550" s="81" t="s">
        <v>647</v>
      </c>
      <c r="S1550" s="83" t="s">
        <v>647</v>
      </c>
    </row>
    <row r="1551" spans="18:19">
      <c r="R1551" s="81" t="s">
        <v>647</v>
      </c>
      <c r="S1551" s="83" t="s">
        <v>647</v>
      </c>
    </row>
    <row r="1552" spans="18:19">
      <c r="R1552" s="81" t="s">
        <v>647</v>
      </c>
      <c r="S1552" s="83" t="s">
        <v>647</v>
      </c>
    </row>
    <row r="1553" spans="18:19">
      <c r="R1553" s="81" t="s">
        <v>647</v>
      </c>
      <c r="S1553" s="83" t="s">
        <v>647</v>
      </c>
    </row>
    <row r="1554" spans="18:19">
      <c r="R1554" s="81" t="s">
        <v>647</v>
      </c>
      <c r="S1554" s="83" t="s">
        <v>647</v>
      </c>
    </row>
    <row r="1555" spans="18:19">
      <c r="R1555" s="81" t="s">
        <v>647</v>
      </c>
      <c r="S1555" s="83" t="s">
        <v>647</v>
      </c>
    </row>
    <row r="1556" spans="18:19">
      <c r="R1556" s="81" t="s">
        <v>647</v>
      </c>
      <c r="S1556" s="83" t="s">
        <v>647</v>
      </c>
    </row>
    <row r="1557" spans="18:19">
      <c r="R1557" s="81" t="s">
        <v>647</v>
      </c>
      <c r="S1557" s="83" t="s">
        <v>647</v>
      </c>
    </row>
    <row r="1558" spans="18:19">
      <c r="R1558" s="81" t="s">
        <v>647</v>
      </c>
      <c r="S1558" s="83" t="s">
        <v>647</v>
      </c>
    </row>
    <row r="1559" spans="18:19">
      <c r="R1559" s="81" t="s">
        <v>647</v>
      </c>
      <c r="S1559" s="83" t="s">
        <v>647</v>
      </c>
    </row>
    <row r="1560" spans="18:19">
      <c r="R1560" s="81" t="s">
        <v>647</v>
      </c>
      <c r="S1560" s="83" t="s">
        <v>647</v>
      </c>
    </row>
    <row r="1561" spans="18:19">
      <c r="R1561" s="81" t="s">
        <v>647</v>
      </c>
      <c r="S1561" s="83" t="s">
        <v>647</v>
      </c>
    </row>
    <row r="1562" spans="18:19">
      <c r="R1562" s="81" t="s">
        <v>647</v>
      </c>
      <c r="S1562" s="83" t="s">
        <v>647</v>
      </c>
    </row>
    <row r="1563" spans="18:19">
      <c r="R1563" s="81" t="s">
        <v>647</v>
      </c>
      <c r="S1563" s="83" t="s">
        <v>647</v>
      </c>
    </row>
    <row r="1564" spans="18:19">
      <c r="R1564" s="81" t="s">
        <v>647</v>
      </c>
      <c r="S1564" s="83" t="s">
        <v>647</v>
      </c>
    </row>
    <row r="1565" spans="18:19">
      <c r="R1565" s="81" t="s">
        <v>647</v>
      </c>
      <c r="S1565" s="83" t="s">
        <v>647</v>
      </c>
    </row>
    <row r="1566" spans="18:19">
      <c r="R1566" s="81" t="s">
        <v>647</v>
      </c>
      <c r="S1566" s="83" t="s">
        <v>647</v>
      </c>
    </row>
    <row r="1567" spans="18:19">
      <c r="R1567" s="81" t="s">
        <v>647</v>
      </c>
      <c r="S1567" s="83" t="s">
        <v>647</v>
      </c>
    </row>
    <row r="1568" spans="18:19">
      <c r="R1568" s="81" t="s">
        <v>647</v>
      </c>
      <c r="S1568" s="83" t="s">
        <v>647</v>
      </c>
    </row>
    <row r="1569" spans="18:19">
      <c r="R1569" s="81" t="s">
        <v>647</v>
      </c>
      <c r="S1569" s="83" t="s">
        <v>647</v>
      </c>
    </row>
    <row r="1570" spans="18:19">
      <c r="R1570" s="81" t="s">
        <v>647</v>
      </c>
      <c r="S1570" s="83" t="s">
        <v>647</v>
      </c>
    </row>
    <row r="1571" spans="18:19">
      <c r="R1571" s="81" t="s">
        <v>647</v>
      </c>
      <c r="S1571" s="83" t="s">
        <v>647</v>
      </c>
    </row>
    <row r="1572" spans="18:19">
      <c r="R1572" s="81" t="s">
        <v>647</v>
      </c>
      <c r="S1572" s="83" t="s">
        <v>647</v>
      </c>
    </row>
    <row r="1573" spans="18:19">
      <c r="R1573" s="81" t="s">
        <v>647</v>
      </c>
      <c r="S1573" s="83" t="s">
        <v>647</v>
      </c>
    </row>
    <row r="1574" spans="18:19">
      <c r="R1574" s="81" t="s">
        <v>647</v>
      </c>
      <c r="S1574" s="83" t="s">
        <v>647</v>
      </c>
    </row>
    <row r="1575" spans="18:19">
      <c r="R1575" s="81" t="s">
        <v>647</v>
      </c>
      <c r="S1575" s="83" t="s">
        <v>647</v>
      </c>
    </row>
    <row r="1576" spans="18:19">
      <c r="R1576" s="81" t="s">
        <v>647</v>
      </c>
      <c r="S1576" s="83" t="s">
        <v>647</v>
      </c>
    </row>
    <row r="1577" spans="18:19">
      <c r="R1577" s="81" t="s">
        <v>647</v>
      </c>
      <c r="S1577" s="83" t="s">
        <v>647</v>
      </c>
    </row>
    <row r="1578" spans="18:19">
      <c r="R1578" s="81" t="s">
        <v>647</v>
      </c>
      <c r="S1578" s="83" t="s">
        <v>647</v>
      </c>
    </row>
    <row r="1579" spans="18:19">
      <c r="R1579" s="81" t="s">
        <v>647</v>
      </c>
      <c r="S1579" s="83" t="s">
        <v>647</v>
      </c>
    </row>
    <row r="1580" spans="18:19">
      <c r="R1580" s="81" t="s">
        <v>647</v>
      </c>
      <c r="S1580" s="83" t="s">
        <v>647</v>
      </c>
    </row>
    <row r="1581" spans="18:19">
      <c r="R1581" s="81" t="s">
        <v>647</v>
      </c>
      <c r="S1581" s="83" t="s">
        <v>647</v>
      </c>
    </row>
    <row r="1582" spans="18:19">
      <c r="R1582" s="81" t="s">
        <v>647</v>
      </c>
      <c r="S1582" s="83" t="s">
        <v>647</v>
      </c>
    </row>
    <row r="1583" spans="18:19">
      <c r="R1583" s="81" t="s">
        <v>647</v>
      </c>
      <c r="S1583" s="83" t="s">
        <v>647</v>
      </c>
    </row>
    <row r="1584" spans="18:19">
      <c r="R1584" s="81" t="s">
        <v>647</v>
      </c>
      <c r="S1584" s="83" t="s">
        <v>647</v>
      </c>
    </row>
    <row r="1585" spans="18:19">
      <c r="R1585" s="81" t="s">
        <v>647</v>
      </c>
      <c r="S1585" s="83" t="s">
        <v>647</v>
      </c>
    </row>
    <row r="1586" spans="18:19">
      <c r="R1586" s="81" t="s">
        <v>647</v>
      </c>
      <c r="S1586" s="83" t="s">
        <v>647</v>
      </c>
    </row>
    <row r="1587" spans="18:19">
      <c r="R1587" s="81" t="s">
        <v>647</v>
      </c>
      <c r="S1587" s="83" t="s">
        <v>647</v>
      </c>
    </row>
    <row r="1588" spans="18:19">
      <c r="R1588" s="81" t="s">
        <v>647</v>
      </c>
      <c r="S1588" s="83" t="s">
        <v>647</v>
      </c>
    </row>
    <row r="1589" spans="18:19">
      <c r="R1589" s="81" t="s">
        <v>647</v>
      </c>
      <c r="S1589" s="83" t="s">
        <v>647</v>
      </c>
    </row>
    <row r="1590" spans="18:19">
      <c r="R1590" s="81" t="s">
        <v>647</v>
      </c>
      <c r="S1590" s="83" t="s">
        <v>647</v>
      </c>
    </row>
    <row r="1591" spans="18:19">
      <c r="R1591" s="81" t="s">
        <v>647</v>
      </c>
      <c r="S1591" s="83" t="s">
        <v>647</v>
      </c>
    </row>
    <row r="1592" spans="18:19">
      <c r="R1592" s="81" t="s">
        <v>647</v>
      </c>
      <c r="S1592" s="83" t="s">
        <v>647</v>
      </c>
    </row>
    <row r="1593" spans="18:19">
      <c r="R1593" s="81" t="s">
        <v>647</v>
      </c>
      <c r="S1593" s="83" t="s">
        <v>647</v>
      </c>
    </row>
    <row r="1594" spans="18:19">
      <c r="R1594" s="81" t="s">
        <v>647</v>
      </c>
      <c r="S1594" s="83" t="s">
        <v>647</v>
      </c>
    </row>
    <row r="1595" spans="18:19">
      <c r="R1595" s="81" t="s">
        <v>647</v>
      </c>
      <c r="S1595" s="83" t="s">
        <v>647</v>
      </c>
    </row>
    <row r="1596" spans="18:19">
      <c r="R1596" s="81" t="s">
        <v>647</v>
      </c>
      <c r="S1596" s="83" t="s">
        <v>647</v>
      </c>
    </row>
    <row r="1597" spans="18:19">
      <c r="R1597" s="81" t="s">
        <v>647</v>
      </c>
      <c r="S1597" s="83" t="s">
        <v>647</v>
      </c>
    </row>
    <row r="1598" spans="18:19">
      <c r="R1598" s="81" t="s">
        <v>647</v>
      </c>
      <c r="S1598" s="83" t="s">
        <v>647</v>
      </c>
    </row>
    <row r="1599" spans="18:19">
      <c r="R1599" s="81" t="s">
        <v>647</v>
      </c>
      <c r="S1599" s="83" t="s">
        <v>647</v>
      </c>
    </row>
    <row r="1600" spans="18:19">
      <c r="R1600" s="81" t="s">
        <v>647</v>
      </c>
      <c r="S1600" s="83" t="s">
        <v>647</v>
      </c>
    </row>
    <row r="1601" spans="18:19">
      <c r="R1601" s="81" t="s">
        <v>647</v>
      </c>
      <c r="S1601" s="83" t="s">
        <v>647</v>
      </c>
    </row>
    <row r="1602" spans="18:19">
      <c r="R1602" s="81" t="s">
        <v>647</v>
      </c>
      <c r="S1602" s="83" t="s">
        <v>647</v>
      </c>
    </row>
    <row r="1603" spans="18:19">
      <c r="R1603" s="81" t="s">
        <v>647</v>
      </c>
      <c r="S1603" s="83" t="s">
        <v>647</v>
      </c>
    </row>
    <row r="1604" spans="18:19">
      <c r="R1604" s="81" t="s">
        <v>647</v>
      </c>
      <c r="S1604" s="83" t="s">
        <v>647</v>
      </c>
    </row>
    <row r="1605" spans="18:19">
      <c r="R1605" s="81" t="s">
        <v>647</v>
      </c>
      <c r="S1605" s="83" t="s">
        <v>647</v>
      </c>
    </row>
    <row r="1606" spans="18:19">
      <c r="R1606" s="81" t="s">
        <v>647</v>
      </c>
      <c r="S1606" s="83" t="s">
        <v>647</v>
      </c>
    </row>
    <row r="1607" spans="18:19">
      <c r="R1607" s="81" t="s">
        <v>647</v>
      </c>
      <c r="S1607" s="83" t="s">
        <v>647</v>
      </c>
    </row>
    <row r="1608" spans="18:19">
      <c r="R1608" s="81" t="s">
        <v>647</v>
      </c>
      <c r="S1608" s="83" t="s">
        <v>647</v>
      </c>
    </row>
    <row r="1609" spans="18:19">
      <c r="R1609" s="81" t="s">
        <v>647</v>
      </c>
      <c r="S1609" s="83" t="s">
        <v>647</v>
      </c>
    </row>
    <row r="1610" spans="18:19">
      <c r="R1610" s="81" t="s">
        <v>647</v>
      </c>
      <c r="S1610" s="83" t="s">
        <v>647</v>
      </c>
    </row>
    <row r="1611" spans="18:19">
      <c r="R1611" s="81" t="s">
        <v>647</v>
      </c>
      <c r="S1611" s="83" t="s">
        <v>647</v>
      </c>
    </row>
    <row r="1612" spans="18:19">
      <c r="R1612" s="81" t="s">
        <v>647</v>
      </c>
      <c r="S1612" s="83" t="s">
        <v>647</v>
      </c>
    </row>
    <row r="1613" spans="18:19">
      <c r="R1613" s="81" t="s">
        <v>647</v>
      </c>
      <c r="S1613" s="83" t="s">
        <v>647</v>
      </c>
    </row>
    <row r="1614" spans="18:19">
      <c r="R1614" s="81" t="s">
        <v>647</v>
      </c>
      <c r="S1614" s="83" t="s">
        <v>647</v>
      </c>
    </row>
    <row r="1615" spans="18:19">
      <c r="R1615" s="81" t="s">
        <v>647</v>
      </c>
      <c r="S1615" s="83" t="s">
        <v>647</v>
      </c>
    </row>
    <row r="1616" spans="18:19">
      <c r="R1616" s="81" t="s">
        <v>647</v>
      </c>
      <c r="S1616" s="83" t="s">
        <v>647</v>
      </c>
    </row>
    <row r="1617" spans="18:19">
      <c r="R1617" s="81" t="s">
        <v>647</v>
      </c>
      <c r="S1617" s="83" t="s">
        <v>647</v>
      </c>
    </row>
    <row r="1618" spans="18:19">
      <c r="R1618" s="81" t="s">
        <v>647</v>
      </c>
      <c r="S1618" s="83" t="s">
        <v>647</v>
      </c>
    </row>
    <row r="1619" spans="18:19">
      <c r="R1619" s="81" t="s">
        <v>647</v>
      </c>
      <c r="S1619" s="83" t="s">
        <v>647</v>
      </c>
    </row>
    <row r="1620" spans="18:19">
      <c r="R1620" s="81" t="s">
        <v>647</v>
      </c>
      <c r="S1620" s="83" t="s">
        <v>647</v>
      </c>
    </row>
    <row r="1621" spans="18:19">
      <c r="R1621" s="81" t="s">
        <v>647</v>
      </c>
      <c r="S1621" s="83" t="s">
        <v>647</v>
      </c>
    </row>
    <row r="1622" spans="18:19">
      <c r="R1622" s="81" t="s">
        <v>647</v>
      </c>
      <c r="S1622" s="83" t="s">
        <v>647</v>
      </c>
    </row>
    <row r="1623" spans="18:19">
      <c r="R1623" s="81" t="s">
        <v>647</v>
      </c>
      <c r="S1623" s="83" t="s">
        <v>647</v>
      </c>
    </row>
    <row r="1624" spans="18:19">
      <c r="R1624" s="81" t="s">
        <v>647</v>
      </c>
      <c r="S1624" s="83" t="s">
        <v>647</v>
      </c>
    </row>
    <row r="1625" spans="18:19">
      <c r="R1625" s="81" t="s">
        <v>647</v>
      </c>
      <c r="S1625" s="83" t="s">
        <v>647</v>
      </c>
    </row>
    <row r="1626" spans="18:19">
      <c r="R1626" s="81" t="s">
        <v>647</v>
      </c>
      <c r="S1626" s="83" t="s">
        <v>647</v>
      </c>
    </row>
    <row r="1627" spans="18:19">
      <c r="R1627" s="81" t="s">
        <v>647</v>
      </c>
      <c r="S1627" s="83" t="s">
        <v>647</v>
      </c>
    </row>
    <row r="1628" spans="18:19">
      <c r="R1628" s="81" t="s">
        <v>647</v>
      </c>
      <c r="S1628" s="83" t="s">
        <v>647</v>
      </c>
    </row>
    <row r="1629" spans="18:19">
      <c r="R1629" s="81" t="s">
        <v>647</v>
      </c>
      <c r="S1629" s="83" t="s">
        <v>647</v>
      </c>
    </row>
    <row r="1630" spans="18:19">
      <c r="R1630" s="81" t="s">
        <v>647</v>
      </c>
      <c r="S1630" s="83" t="s">
        <v>647</v>
      </c>
    </row>
    <row r="1631" spans="18:19">
      <c r="R1631" s="81" t="s">
        <v>647</v>
      </c>
      <c r="S1631" s="83" t="s">
        <v>647</v>
      </c>
    </row>
    <row r="1632" spans="18:19">
      <c r="R1632" s="81" t="s">
        <v>647</v>
      </c>
      <c r="S1632" s="83" t="s">
        <v>647</v>
      </c>
    </row>
    <row r="1633" spans="18:19">
      <c r="R1633" s="81" t="s">
        <v>647</v>
      </c>
      <c r="S1633" s="83" t="s">
        <v>647</v>
      </c>
    </row>
    <row r="1634" spans="18:19">
      <c r="R1634" s="81" t="s">
        <v>647</v>
      </c>
      <c r="S1634" s="83" t="s">
        <v>647</v>
      </c>
    </row>
    <row r="1635" spans="18:19">
      <c r="R1635" s="81" t="s">
        <v>647</v>
      </c>
      <c r="S1635" s="83" t="s">
        <v>647</v>
      </c>
    </row>
    <row r="1636" spans="18:19">
      <c r="R1636" s="81" t="s">
        <v>647</v>
      </c>
      <c r="S1636" s="83" t="s">
        <v>647</v>
      </c>
    </row>
    <row r="1637" spans="18:19">
      <c r="R1637" s="81" t="s">
        <v>647</v>
      </c>
      <c r="S1637" s="83" t="s">
        <v>647</v>
      </c>
    </row>
    <row r="1638" spans="18:19">
      <c r="R1638" s="81" t="s">
        <v>647</v>
      </c>
      <c r="S1638" s="83" t="s">
        <v>647</v>
      </c>
    </row>
    <row r="1639" spans="18:19">
      <c r="R1639" s="81" t="s">
        <v>647</v>
      </c>
      <c r="S1639" s="83" t="s">
        <v>647</v>
      </c>
    </row>
    <row r="1640" spans="18:19">
      <c r="R1640" s="81" t="s">
        <v>647</v>
      </c>
      <c r="S1640" s="83" t="s">
        <v>647</v>
      </c>
    </row>
    <row r="1641" spans="18:19">
      <c r="R1641" s="81" t="s">
        <v>647</v>
      </c>
      <c r="S1641" s="83" t="s">
        <v>647</v>
      </c>
    </row>
    <row r="1642" spans="18:19">
      <c r="R1642" s="81" t="s">
        <v>647</v>
      </c>
      <c r="S1642" s="83" t="s">
        <v>647</v>
      </c>
    </row>
    <row r="1643" spans="18:19">
      <c r="R1643" s="81" t="s">
        <v>647</v>
      </c>
      <c r="S1643" s="83" t="s">
        <v>647</v>
      </c>
    </row>
    <row r="1644" spans="18:19">
      <c r="R1644" s="81" t="s">
        <v>647</v>
      </c>
      <c r="S1644" s="83" t="s">
        <v>647</v>
      </c>
    </row>
    <row r="1645" spans="18:19">
      <c r="R1645" s="81" t="s">
        <v>647</v>
      </c>
      <c r="S1645" s="83" t="s">
        <v>647</v>
      </c>
    </row>
    <row r="1646" spans="18:19">
      <c r="R1646" s="81" t="s">
        <v>647</v>
      </c>
      <c r="S1646" s="83" t="s">
        <v>647</v>
      </c>
    </row>
    <row r="1647" spans="18:19">
      <c r="R1647" s="81" t="s">
        <v>647</v>
      </c>
      <c r="S1647" s="83" t="s">
        <v>647</v>
      </c>
    </row>
    <row r="1648" spans="18:19">
      <c r="R1648" s="81" t="s">
        <v>647</v>
      </c>
      <c r="S1648" s="83" t="s">
        <v>647</v>
      </c>
    </row>
    <row r="1649" spans="18:19">
      <c r="R1649" s="81" t="s">
        <v>647</v>
      </c>
      <c r="S1649" s="83" t="s">
        <v>647</v>
      </c>
    </row>
    <row r="1650" spans="18:19">
      <c r="R1650" s="81" t="s">
        <v>647</v>
      </c>
      <c r="S1650" s="83" t="s">
        <v>647</v>
      </c>
    </row>
    <row r="1651" spans="18:19">
      <c r="R1651" s="81" t="s">
        <v>647</v>
      </c>
      <c r="S1651" s="83" t="s">
        <v>647</v>
      </c>
    </row>
    <row r="1652" spans="18:19">
      <c r="R1652" s="81" t="s">
        <v>647</v>
      </c>
      <c r="S1652" s="83" t="s">
        <v>647</v>
      </c>
    </row>
    <row r="1653" spans="18:19">
      <c r="R1653" s="81" t="s">
        <v>647</v>
      </c>
      <c r="S1653" s="83" t="s">
        <v>647</v>
      </c>
    </row>
    <row r="1654" spans="18:19">
      <c r="R1654" s="81" t="s">
        <v>647</v>
      </c>
      <c r="S1654" s="83" t="s">
        <v>647</v>
      </c>
    </row>
    <row r="1655" spans="18:19">
      <c r="R1655" s="81" t="s">
        <v>647</v>
      </c>
      <c r="S1655" s="83" t="s">
        <v>647</v>
      </c>
    </row>
    <row r="1656" spans="18:19">
      <c r="R1656" s="81" t="s">
        <v>647</v>
      </c>
      <c r="S1656" s="83" t="s">
        <v>647</v>
      </c>
    </row>
    <row r="1657" spans="18:19">
      <c r="R1657" s="81" t="s">
        <v>647</v>
      </c>
      <c r="S1657" s="83" t="s">
        <v>647</v>
      </c>
    </row>
    <row r="1658" spans="18:19">
      <c r="R1658" s="81" t="s">
        <v>647</v>
      </c>
      <c r="S1658" s="83" t="s">
        <v>647</v>
      </c>
    </row>
    <row r="1659" spans="18:19">
      <c r="R1659" s="81" t="s">
        <v>647</v>
      </c>
      <c r="S1659" s="83" t="s">
        <v>647</v>
      </c>
    </row>
    <row r="1660" spans="18:19">
      <c r="R1660" s="81" t="s">
        <v>647</v>
      </c>
      <c r="S1660" s="83" t="s">
        <v>647</v>
      </c>
    </row>
    <row r="1661" spans="18:19">
      <c r="R1661" s="81" t="s">
        <v>647</v>
      </c>
      <c r="S1661" s="83" t="s">
        <v>647</v>
      </c>
    </row>
    <row r="1662" spans="18:19">
      <c r="R1662" s="81" t="s">
        <v>647</v>
      </c>
      <c r="S1662" s="83" t="s">
        <v>647</v>
      </c>
    </row>
    <row r="1663" spans="18:19">
      <c r="R1663" s="81" t="s">
        <v>647</v>
      </c>
      <c r="S1663" s="83" t="s">
        <v>647</v>
      </c>
    </row>
    <row r="1664" spans="18:19">
      <c r="R1664" s="81" t="s">
        <v>647</v>
      </c>
      <c r="S1664" s="83" t="s">
        <v>647</v>
      </c>
    </row>
    <row r="1665" spans="18:19">
      <c r="R1665" s="81" t="s">
        <v>647</v>
      </c>
      <c r="S1665" s="83" t="s">
        <v>647</v>
      </c>
    </row>
    <row r="1666" spans="18:19">
      <c r="R1666" s="81" t="s">
        <v>647</v>
      </c>
      <c r="S1666" s="83" t="s">
        <v>647</v>
      </c>
    </row>
    <row r="1667" spans="18:19">
      <c r="R1667" s="81" t="s">
        <v>647</v>
      </c>
      <c r="S1667" s="83" t="s">
        <v>647</v>
      </c>
    </row>
    <row r="1668" spans="18:19">
      <c r="R1668" s="81" t="s">
        <v>647</v>
      </c>
      <c r="S1668" s="83" t="s">
        <v>647</v>
      </c>
    </row>
    <row r="1669" spans="18:19">
      <c r="R1669" s="81" t="s">
        <v>647</v>
      </c>
      <c r="S1669" s="83" t="s">
        <v>647</v>
      </c>
    </row>
    <row r="1670" spans="18:19">
      <c r="R1670" s="81" t="s">
        <v>647</v>
      </c>
      <c r="S1670" s="83" t="s">
        <v>647</v>
      </c>
    </row>
    <row r="1671" spans="18:19">
      <c r="R1671" s="81" t="s">
        <v>647</v>
      </c>
      <c r="S1671" s="83" t="s">
        <v>647</v>
      </c>
    </row>
    <row r="1672" spans="18:19">
      <c r="R1672" s="81" t="s">
        <v>647</v>
      </c>
      <c r="S1672" s="83" t="s">
        <v>647</v>
      </c>
    </row>
    <row r="1673" spans="18:19">
      <c r="R1673" s="81" t="s">
        <v>647</v>
      </c>
      <c r="S1673" s="83" t="s">
        <v>647</v>
      </c>
    </row>
    <row r="1674" spans="18:19">
      <c r="R1674" s="81" t="s">
        <v>647</v>
      </c>
      <c r="S1674" s="83" t="s">
        <v>647</v>
      </c>
    </row>
    <row r="1675" spans="18:19">
      <c r="R1675" s="81" t="s">
        <v>647</v>
      </c>
      <c r="S1675" s="83" t="s">
        <v>647</v>
      </c>
    </row>
    <row r="1676" spans="18:19">
      <c r="R1676" s="81" t="s">
        <v>647</v>
      </c>
      <c r="S1676" s="83" t="s">
        <v>647</v>
      </c>
    </row>
    <row r="1677" spans="18:19">
      <c r="R1677" s="81" t="s">
        <v>647</v>
      </c>
      <c r="S1677" s="83" t="s">
        <v>647</v>
      </c>
    </row>
    <row r="1678" spans="18:19">
      <c r="R1678" s="81" t="s">
        <v>647</v>
      </c>
      <c r="S1678" s="83" t="s">
        <v>647</v>
      </c>
    </row>
    <row r="1679" spans="18:19">
      <c r="R1679" s="81" t="s">
        <v>647</v>
      </c>
      <c r="S1679" s="83" t="s">
        <v>647</v>
      </c>
    </row>
    <row r="1680" spans="18:19">
      <c r="R1680" s="81" t="s">
        <v>647</v>
      </c>
      <c r="S1680" s="83" t="s">
        <v>647</v>
      </c>
    </row>
    <row r="1681" spans="18:19">
      <c r="R1681" s="81" t="s">
        <v>647</v>
      </c>
      <c r="S1681" s="83" t="s">
        <v>647</v>
      </c>
    </row>
    <row r="1682" spans="18:19">
      <c r="R1682" s="81" t="s">
        <v>647</v>
      </c>
      <c r="S1682" s="83" t="s">
        <v>647</v>
      </c>
    </row>
    <row r="1683" spans="18:19">
      <c r="R1683" s="81" t="s">
        <v>647</v>
      </c>
      <c r="S1683" s="83" t="s">
        <v>647</v>
      </c>
    </row>
    <row r="1684" spans="18:19">
      <c r="R1684" s="81" t="s">
        <v>647</v>
      </c>
      <c r="S1684" s="83" t="s">
        <v>647</v>
      </c>
    </row>
    <row r="1685" spans="18:19">
      <c r="R1685" s="81" t="s">
        <v>647</v>
      </c>
      <c r="S1685" s="83" t="s">
        <v>647</v>
      </c>
    </row>
    <row r="1686" spans="18:19">
      <c r="R1686" s="81" t="s">
        <v>647</v>
      </c>
      <c r="S1686" s="83" t="s">
        <v>647</v>
      </c>
    </row>
    <row r="1687" spans="18:19">
      <c r="R1687" s="81" t="s">
        <v>647</v>
      </c>
      <c r="S1687" s="83" t="s">
        <v>647</v>
      </c>
    </row>
    <row r="1688" spans="18:19">
      <c r="R1688" s="81" t="s">
        <v>647</v>
      </c>
      <c r="S1688" s="83" t="s">
        <v>647</v>
      </c>
    </row>
    <row r="1689" spans="18:19">
      <c r="R1689" s="81" t="s">
        <v>647</v>
      </c>
      <c r="S1689" s="83" t="s">
        <v>647</v>
      </c>
    </row>
    <row r="1690" spans="18:19">
      <c r="R1690" s="81" t="s">
        <v>647</v>
      </c>
      <c r="S1690" s="83" t="s">
        <v>647</v>
      </c>
    </row>
    <row r="1691" spans="18:19">
      <c r="R1691" s="81" t="s">
        <v>647</v>
      </c>
      <c r="S1691" s="83" t="s">
        <v>647</v>
      </c>
    </row>
    <row r="1692" spans="18:19">
      <c r="R1692" s="81" t="s">
        <v>647</v>
      </c>
      <c r="S1692" s="83" t="s">
        <v>647</v>
      </c>
    </row>
    <row r="1693" spans="18:19">
      <c r="R1693" s="81" t="s">
        <v>647</v>
      </c>
      <c r="S1693" s="83" t="s">
        <v>647</v>
      </c>
    </row>
    <row r="1694" spans="18:19">
      <c r="R1694" s="81" t="s">
        <v>647</v>
      </c>
      <c r="S1694" s="83" t="s">
        <v>647</v>
      </c>
    </row>
    <row r="1695" spans="18:19">
      <c r="R1695" s="81" t="s">
        <v>647</v>
      </c>
      <c r="S1695" s="83" t="s">
        <v>647</v>
      </c>
    </row>
    <row r="1696" spans="18:19">
      <c r="R1696" s="81" t="s">
        <v>647</v>
      </c>
      <c r="S1696" s="83" t="s">
        <v>647</v>
      </c>
    </row>
    <row r="1697" spans="18:19">
      <c r="R1697" s="81" t="s">
        <v>647</v>
      </c>
      <c r="S1697" s="83" t="s">
        <v>647</v>
      </c>
    </row>
    <row r="1698" spans="18:19">
      <c r="R1698" s="81" t="s">
        <v>647</v>
      </c>
      <c r="S1698" s="83" t="s">
        <v>647</v>
      </c>
    </row>
    <row r="1699" spans="18:19">
      <c r="R1699" s="81" t="s">
        <v>647</v>
      </c>
      <c r="S1699" s="83" t="s">
        <v>647</v>
      </c>
    </row>
    <row r="1700" spans="18:19">
      <c r="R1700" s="81" t="s">
        <v>647</v>
      </c>
      <c r="S1700" s="83" t="s">
        <v>647</v>
      </c>
    </row>
    <row r="1701" spans="18:19">
      <c r="R1701" s="81" t="s">
        <v>647</v>
      </c>
      <c r="S1701" s="83" t="s">
        <v>647</v>
      </c>
    </row>
    <row r="1702" spans="18:19">
      <c r="R1702" s="81" t="s">
        <v>647</v>
      </c>
      <c r="S1702" s="83" t="s">
        <v>647</v>
      </c>
    </row>
    <row r="1703" spans="18:19">
      <c r="R1703" s="81" t="s">
        <v>647</v>
      </c>
      <c r="S1703" s="83" t="s">
        <v>647</v>
      </c>
    </row>
    <row r="1704" spans="18:19">
      <c r="R1704" s="81" t="s">
        <v>647</v>
      </c>
      <c r="S1704" s="83" t="s">
        <v>647</v>
      </c>
    </row>
    <row r="1705" spans="18:19">
      <c r="R1705" s="81" t="s">
        <v>647</v>
      </c>
      <c r="S1705" s="83" t="s">
        <v>647</v>
      </c>
    </row>
    <row r="1706" spans="18:19">
      <c r="R1706" s="81" t="s">
        <v>647</v>
      </c>
      <c r="S1706" s="83" t="s">
        <v>647</v>
      </c>
    </row>
    <row r="1707" spans="18:19">
      <c r="R1707" s="81" t="s">
        <v>647</v>
      </c>
      <c r="S1707" s="83" t="s">
        <v>647</v>
      </c>
    </row>
    <row r="1708" spans="18:19">
      <c r="R1708" s="81" t="s">
        <v>647</v>
      </c>
      <c r="S1708" s="83" t="s">
        <v>647</v>
      </c>
    </row>
    <row r="1709" spans="18:19">
      <c r="R1709" s="81" t="s">
        <v>647</v>
      </c>
      <c r="S1709" s="83" t="s">
        <v>647</v>
      </c>
    </row>
    <row r="1710" spans="18:19">
      <c r="R1710" s="81" t="s">
        <v>647</v>
      </c>
      <c r="S1710" s="83" t="s">
        <v>647</v>
      </c>
    </row>
    <row r="1711" spans="18:19">
      <c r="R1711" s="81" t="s">
        <v>647</v>
      </c>
      <c r="S1711" s="83" t="s">
        <v>647</v>
      </c>
    </row>
    <row r="1712" spans="18:19">
      <c r="R1712" s="81" t="s">
        <v>647</v>
      </c>
      <c r="S1712" s="83" t="s">
        <v>647</v>
      </c>
    </row>
    <row r="1713" spans="18:19">
      <c r="R1713" s="81" t="s">
        <v>647</v>
      </c>
      <c r="S1713" s="83" t="s">
        <v>647</v>
      </c>
    </row>
    <row r="1714" spans="18:19">
      <c r="R1714" s="81" t="s">
        <v>647</v>
      </c>
      <c r="S1714" s="83" t="s">
        <v>647</v>
      </c>
    </row>
    <row r="1715" spans="18:19">
      <c r="R1715" s="81" t="s">
        <v>647</v>
      </c>
      <c r="S1715" s="83" t="s">
        <v>647</v>
      </c>
    </row>
    <row r="1716" spans="18:19">
      <c r="R1716" s="81" t="s">
        <v>647</v>
      </c>
      <c r="S1716" s="83" t="s">
        <v>647</v>
      </c>
    </row>
    <row r="1717" spans="18:19">
      <c r="R1717" s="81" t="s">
        <v>647</v>
      </c>
      <c r="S1717" s="83" t="s">
        <v>647</v>
      </c>
    </row>
    <row r="1718" spans="18:19">
      <c r="R1718" s="81" t="s">
        <v>647</v>
      </c>
      <c r="S1718" s="83" t="s">
        <v>647</v>
      </c>
    </row>
    <row r="1719" spans="18:19">
      <c r="R1719" s="81" t="s">
        <v>647</v>
      </c>
      <c r="S1719" s="83" t="s">
        <v>647</v>
      </c>
    </row>
    <row r="1720" spans="18:19">
      <c r="R1720" s="81" t="s">
        <v>647</v>
      </c>
      <c r="S1720" s="83" t="s">
        <v>647</v>
      </c>
    </row>
    <row r="1721" spans="18:19">
      <c r="R1721" s="81" t="s">
        <v>647</v>
      </c>
      <c r="S1721" s="83" t="s">
        <v>647</v>
      </c>
    </row>
    <row r="1722" spans="18:19">
      <c r="R1722" s="81" t="s">
        <v>647</v>
      </c>
      <c r="S1722" s="83" t="s">
        <v>647</v>
      </c>
    </row>
    <row r="1723" spans="18:19">
      <c r="R1723" s="81" t="s">
        <v>647</v>
      </c>
      <c r="S1723" s="83" t="s">
        <v>647</v>
      </c>
    </row>
    <row r="1724" spans="18:19">
      <c r="R1724" s="81" t="s">
        <v>647</v>
      </c>
      <c r="S1724" s="83" t="s">
        <v>647</v>
      </c>
    </row>
    <row r="1725" spans="18:19">
      <c r="R1725" s="81" t="s">
        <v>647</v>
      </c>
      <c r="S1725" s="83" t="s">
        <v>647</v>
      </c>
    </row>
    <row r="1726" spans="18:19">
      <c r="R1726" s="81" t="s">
        <v>647</v>
      </c>
      <c r="S1726" s="83" t="s">
        <v>647</v>
      </c>
    </row>
    <row r="1727" spans="18:19">
      <c r="R1727" s="81" t="s">
        <v>647</v>
      </c>
      <c r="S1727" s="83" t="s">
        <v>647</v>
      </c>
    </row>
    <row r="1728" spans="18:19">
      <c r="R1728" s="81" t="s">
        <v>647</v>
      </c>
      <c r="S1728" s="83" t="s">
        <v>647</v>
      </c>
    </row>
    <row r="1729" spans="18:19">
      <c r="R1729" s="81" t="s">
        <v>647</v>
      </c>
      <c r="S1729" s="83" t="s">
        <v>647</v>
      </c>
    </row>
    <row r="1730" spans="18:19">
      <c r="R1730" s="81" t="s">
        <v>647</v>
      </c>
      <c r="S1730" s="83" t="s">
        <v>647</v>
      </c>
    </row>
    <row r="1731" spans="18:19">
      <c r="R1731" s="81" t="s">
        <v>647</v>
      </c>
      <c r="S1731" s="83" t="s">
        <v>647</v>
      </c>
    </row>
    <row r="1732" spans="18:19">
      <c r="R1732" s="81" t="s">
        <v>647</v>
      </c>
      <c r="S1732" s="83" t="s">
        <v>647</v>
      </c>
    </row>
    <row r="1733" spans="18:19">
      <c r="R1733" s="81" t="s">
        <v>647</v>
      </c>
      <c r="S1733" s="83" t="s">
        <v>647</v>
      </c>
    </row>
    <row r="1734" spans="18:19">
      <c r="R1734" s="81" t="s">
        <v>647</v>
      </c>
      <c r="S1734" s="83" t="s">
        <v>647</v>
      </c>
    </row>
    <row r="1735" spans="18:19">
      <c r="R1735" s="81" t="s">
        <v>647</v>
      </c>
      <c r="S1735" s="83" t="s">
        <v>647</v>
      </c>
    </row>
    <row r="1736" spans="18:19">
      <c r="R1736" s="81" t="s">
        <v>647</v>
      </c>
      <c r="S1736" s="83" t="s">
        <v>647</v>
      </c>
    </row>
    <row r="1737" spans="18:19">
      <c r="R1737" s="81" t="s">
        <v>647</v>
      </c>
      <c r="S1737" s="83" t="s">
        <v>647</v>
      </c>
    </row>
    <row r="1738" spans="18:19">
      <c r="R1738" s="81" t="s">
        <v>647</v>
      </c>
      <c r="S1738" s="83" t="s">
        <v>647</v>
      </c>
    </row>
    <row r="1739" spans="18:19">
      <c r="R1739" s="81" t="s">
        <v>647</v>
      </c>
      <c r="S1739" s="83" t="s">
        <v>647</v>
      </c>
    </row>
    <row r="1740" spans="18:19">
      <c r="R1740" s="81" t="s">
        <v>647</v>
      </c>
      <c r="S1740" s="83" t="s">
        <v>647</v>
      </c>
    </row>
    <row r="1741" spans="18:19">
      <c r="R1741" s="81" t="s">
        <v>647</v>
      </c>
      <c r="S1741" s="83" t="s">
        <v>647</v>
      </c>
    </row>
    <row r="1742" spans="18:19">
      <c r="R1742" s="81" t="s">
        <v>647</v>
      </c>
      <c r="S1742" s="83" t="s">
        <v>647</v>
      </c>
    </row>
    <row r="1743" spans="18:19">
      <c r="R1743" s="81" t="s">
        <v>647</v>
      </c>
      <c r="S1743" s="83" t="s">
        <v>647</v>
      </c>
    </row>
    <row r="1744" spans="18:19">
      <c r="R1744" s="81" t="s">
        <v>647</v>
      </c>
      <c r="S1744" s="83" t="s">
        <v>647</v>
      </c>
    </row>
    <row r="1745" spans="18:19">
      <c r="R1745" s="81" t="s">
        <v>647</v>
      </c>
      <c r="S1745" s="83" t="s">
        <v>647</v>
      </c>
    </row>
    <row r="1746" spans="18:19">
      <c r="R1746" s="81" t="s">
        <v>647</v>
      </c>
      <c r="S1746" s="83" t="s">
        <v>647</v>
      </c>
    </row>
    <row r="1747" spans="18:19">
      <c r="R1747" s="81" t="s">
        <v>647</v>
      </c>
      <c r="S1747" s="83" t="s">
        <v>647</v>
      </c>
    </row>
    <row r="1748" spans="18:19">
      <c r="R1748" s="81" t="s">
        <v>647</v>
      </c>
      <c r="S1748" s="83" t="s">
        <v>647</v>
      </c>
    </row>
    <row r="1749" spans="18:19">
      <c r="R1749" s="81" t="s">
        <v>647</v>
      </c>
      <c r="S1749" s="83" t="s">
        <v>647</v>
      </c>
    </row>
    <row r="1750" spans="18:19">
      <c r="R1750" s="81" t="s">
        <v>647</v>
      </c>
      <c r="S1750" s="83" t="s">
        <v>647</v>
      </c>
    </row>
    <row r="1751" spans="18:19">
      <c r="R1751" s="81" t="s">
        <v>647</v>
      </c>
      <c r="S1751" s="83" t="s">
        <v>647</v>
      </c>
    </row>
    <row r="1752" spans="18:19">
      <c r="R1752" s="81" t="s">
        <v>647</v>
      </c>
      <c r="S1752" s="83" t="s">
        <v>647</v>
      </c>
    </row>
    <row r="1753" spans="18:19">
      <c r="R1753" s="81" t="s">
        <v>647</v>
      </c>
      <c r="S1753" s="83" t="s">
        <v>647</v>
      </c>
    </row>
    <row r="1754" spans="18:19">
      <c r="R1754" s="81" t="s">
        <v>647</v>
      </c>
      <c r="S1754" s="83" t="s">
        <v>647</v>
      </c>
    </row>
    <row r="1755" spans="18:19">
      <c r="R1755" s="81" t="s">
        <v>647</v>
      </c>
      <c r="S1755" s="83" t="s">
        <v>647</v>
      </c>
    </row>
    <row r="1756" spans="18:19">
      <c r="R1756" s="81" t="s">
        <v>647</v>
      </c>
      <c r="S1756" s="83" t="s">
        <v>647</v>
      </c>
    </row>
    <row r="1757" spans="18:19">
      <c r="R1757" s="81" t="s">
        <v>647</v>
      </c>
      <c r="S1757" s="83" t="s">
        <v>647</v>
      </c>
    </row>
    <row r="1758" spans="18:19">
      <c r="R1758" s="81" t="s">
        <v>647</v>
      </c>
      <c r="S1758" s="83" t="s">
        <v>647</v>
      </c>
    </row>
    <row r="1759" spans="18:19">
      <c r="R1759" s="81" t="s">
        <v>647</v>
      </c>
      <c r="S1759" s="83" t="s">
        <v>647</v>
      </c>
    </row>
    <row r="1760" spans="18:19">
      <c r="R1760" s="81" t="s">
        <v>647</v>
      </c>
      <c r="S1760" s="83" t="s">
        <v>647</v>
      </c>
    </row>
    <row r="1761" spans="18:19">
      <c r="R1761" s="81" t="s">
        <v>647</v>
      </c>
      <c r="S1761" s="83" t="s">
        <v>647</v>
      </c>
    </row>
    <row r="1762" spans="18:19">
      <c r="R1762" s="81" t="s">
        <v>647</v>
      </c>
      <c r="S1762" s="83" t="s">
        <v>647</v>
      </c>
    </row>
    <row r="1763" spans="18:19">
      <c r="R1763" s="81" t="s">
        <v>647</v>
      </c>
      <c r="S1763" s="83" t="s">
        <v>647</v>
      </c>
    </row>
    <row r="1764" spans="18:19">
      <c r="R1764" s="81" t="s">
        <v>647</v>
      </c>
      <c r="S1764" s="83" t="s">
        <v>647</v>
      </c>
    </row>
    <row r="1765" spans="18:19">
      <c r="R1765" s="81" t="s">
        <v>647</v>
      </c>
      <c r="S1765" s="83" t="s">
        <v>647</v>
      </c>
    </row>
    <row r="1766" spans="18:19">
      <c r="R1766" s="81" t="s">
        <v>647</v>
      </c>
      <c r="S1766" s="83" t="s">
        <v>647</v>
      </c>
    </row>
    <row r="1767" spans="18:19">
      <c r="R1767" s="81" t="s">
        <v>647</v>
      </c>
      <c r="S1767" s="83" t="s">
        <v>647</v>
      </c>
    </row>
    <row r="1768" spans="18:19">
      <c r="R1768" s="81" t="s">
        <v>647</v>
      </c>
      <c r="S1768" s="83" t="s">
        <v>647</v>
      </c>
    </row>
    <row r="1769" spans="18:19">
      <c r="R1769" s="81" t="s">
        <v>647</v>
      </c>
      <c r="S1769" s="83" t="s">
        <v>647</v>
      </c>
    </row>
    <row r="1770" spans="18:19">
      <c r="R1770" s="81" t="s">
        <v>647</v>
      </c>
      <c r="S1770" s="83" t="s">
        <v>647</v>
      </c>
    </row>
    <row r="1771" spans="18:19">
      <c r="R1771" s="81" t="s">
        <v>647</v>
      </c>
      <c r="S1771" s="83" t="s">
        <v>647</v>
      </c>
    </row>
    <row r="1772" spans="18:19">
      <c r="R1772" s="81" t="s">
        <v>647</v>
      </c>
      <c r="S1772" s="83" t="s">
        <v>647</v>
      </c>
    </row>
    <row r="1773" spans="18:19">
      <c r="R1773" s="81" t="s">
        <v>647</v>
      </c>
      <c r="S1773" s="83" t="s">
        <v>647</v>
      </c>
    </row>
    <row r="1774" spans="18:19">
      <c r="R1774" s="81" t="s">
        <v>647</v>
      </c>
      <c r="S1774" s="83" t="s">
        <v>647</v>
      </c>
    </row>
    <row r="1775" spans="18:19">
      <c r="R1775" s="81" t="s">
        <v>647</v>
      </c>
      <c r="S1775" s="83" t="s">
        <v>647</v>
      </c>
    </row>
    <row r="1776" spans="18:19">
      <c r="R1776" s="81" t="s">
        <v>647</v>
      </c>
      <c r="S1776" s="83" t="s">
        <v>647</v>
      </c>
    </row>
    <row r="1777" spans="18:19">
      <c r="R1777" s="81" t="s">
        <v>647</v>
      </c>
      <c r="S1777" s="83" t="s">
        <v>647</v>
      </c>
    </row>
    <row r="1778" spans="18:19">
      <c r="R1778" s="81" t="s">
        <v>647</v>
      </c>
      <c r="S1778" s="83" t="s">
        <v>647</v>
      </c>
    </row>
    <row r="1779" spans="18:19">
      <c r="R1779" s="81" t="s">
        <v>647</v>
      </c>
      <c r="S1779" s="83" t="s">
        <v>647</v>
      </c>
    </row>
    <row r="1780" spans="18:19">
      <c r="R1780" s="81" t="s">
        <v>647</v>
      </c>
      <c r="S1780" s="83" t="s">
        <v>647</v>
      </c>
    </row>
    <row r="1781" spans="18:19">
      <c r="R1781" s="81" t="s">
        <v>647</v>
      </c>
      <c r="S1781" s="83" t="s">
        <v>647</v>
      </c>
    </row>
    <row r="1782" spans="18:19">
      <c r="R1782" s="81" t="s">
        <v>647</v>
      </c>
      <c r="S1782" s="83" t="s">
        <v>647</v>
      </c>
    </row>
    <row r="1783" spans="18:19">
      <c r="R1783" s="81" t="s">
        <v>647</v>
      </c>
      <c r="S1783" s="83" t="s">
        <v>647</v>
      </c>
    </row>
    <row r="1784" spans="18:19">
      <c r="R1784" s="81" t="s">
        <v>647</v>
      </c>
      <c r="S1784" s="83" t="s">
        <v>647</v>
      </c>
    </row>
    <row r="1785" spans="18:19">
      <c r="R1785" s="81" t="s">
        <v>647</v>
      </c>
      <c r="S1785" s="83" t="s">
        <v>647</v>
      </c>
    </row>
    <row r="1786" spans="18:19">
      <c r="R1786" s="81" t="s">
        <v>647</v>
      </c>
      <c r="S1786" s="83" t="s">
        <v>647</v>
      </c>
    </row>
    <row r="1787" spans="18:19">
      <c r="R1787" s="81" t="s">
        <v>647</v>
      </c>
      <c r="S1787" s="83" t="s">
        <v>647</v>
      </c>
    </row>
    <row r="1788" spans="18:19">
      <c r="R1788" s="81" t="s">
        <v>647</v>
      </c>
      <c r="S1788" s="83" t="s">
        <v>647</v>
      </c>
    </row>
    <row r="1789" spans="18:19">
      <c r="R1789" s="81" t="s">
        <v>647</v>
      </c>
      <c r="S1789" s="83" t="s">
        <v>647</v>
      </c>
    </row>
    <row r="1790" spans="18:19">
      <c r="R1790" s="81" t="s">
        <v>647</v>
      </c>
      <c r="S1790" s="83" t="s">
        <v>647</v>
      </c>
    </row>
    <row r="1791" spans="18:19">
      <c r="R1791" s="81" t="s">
        <v>647</v>
      </c>
      <c r="S1791" s="83" t="s">
        <v>647</v>
      </c>
    </row>
    <row r="1792" spans="18:19">
      <c r="R1792" s="81" t="s">
        <v>647</v>
      </c>
      <c r="S1792" s="83" t="s">
        <v>647</v>
      </c>
    </row>
    <row r="1793" spans="18:19">
      <c r="R1793" s="81" t="s">
        <v>647</v>
      </c>
      <c r="S1793" s="83" t="s">
        <v>647</v>
      </c>
    </row>
    <row r="1794" spans="18:19">
      <c r="R1794" s="81" t="s">
        <v>647</v>
      </c>
      <c r="S1794" s="83" t="s">
        <v>647</v>
      </c>
    </row>
    <row r="1795" spans="18:19">
      <c r="R1795" s="81" t="s">
        <v>647</v>
      </c>
      <c r="S1795" s="83" t="s">
        <v>647</v>
      </c>
    </row>
    <row r="1796" spans="18:19">
      <c r="R1796" s="81" t="s">
        <v>647</v>
      </c>
      <c r="S1796" s="83" t="s">
        <v>647</v>
      </c>
    </row>
    <row r="1797" spans="18:19">
      <c r="R1797" s="81" t="s">
        <v>647</v>
      </c>
      <c r="S1797" s="83" t="s">
        <v>647</v>
      </c>
    </row>
    <row r="1798" spans="18:19">
      <c r="R1798" s="81" t="s">
        <v>647</v>
      </c>
      <c r="S1798" s="83" t="s">
        <v>647</v>
      </c>
    </row>
    <row r="1799" spans="18:19">
      <c r="R1799" s="81" t="s">
        <v>647</v>
      </c>
      <c r="S1799" s="83" t="s">
        <v>647</v>
      </c>
    </row>
    <row r="1800" spans="18:19">
      <c r="R1800" s="81" t="s">
        <v>647</v>
      </c>
      <c r="S1800" s="83" t="s">
        <v>647</v>
      </c>
    </row>
    <row r="1801" spans="18:19">
      <c r="R1801" s="81" t="s">
        <v>647</v>
      </c>
      <c r="S1801" s="83" t="s">
        <v>647</v>
      </c>
    </row>
    <row r="1802" spans="18:19">
      <c r="R1802" s="81" t="s">
        <v>647</v>
      </c>
      <c r="S1802" s="83" t="s">
        <v>647</v>
      </c>
    </row>
    <row r="1803" spans="18:19">
      <c r="R1803" s="81" t="s">
        <v>647</v>
      </c>
      <c r="S1803" s="83" t="s">
        <v>647</v>
      </c>
    </row>
    <row r="1804" spans="18:19">
      <c r="R1804" s="81" t="s">
        <v>647</v>
      </c>
      <c r="S1804" s="83" t="s">
        <v>647</v>
      </c>
    </row>
    <row r="1805" spans="18:19">
      <c r="R1805" s="81" t="s">
        <v>647</v>
      </c>
      <c r="S1805" s="83" t="s">
        <v>647</v>
      </c>
    </row>
    <row r="1806" spans="18:19">
      <c r="R1806" s="81" t="s">
        <v>647</v>
      </c>
      <c r="S1806" s="83" t="s">
        <v>647</v>
      </c>
    </row>
    <row r="1807" spans="18:19">
      <c r="R1807" s="81" t="s">
        <v>647</v>
      </c>
      <c r="S1807" s="83" t="s">
        <v>647</v>
      </c>
    </row>
    <row r="1808" spans="18:19">
      <c r="R1808" s="81" t="s">
        <v>647</v>
      </c>
      <c r="S1808" s="83" t="s">
        <v>647</v>
      </c>
    </row>
    <row r="1809" spans="18:19">
      <c r="R1809" s="81" t="s">
        <v>647</v>
      </c>
      <c r="S1809" s="83" t="s">
        <v>647</v>
      </c>
    </row>
    <row r="1810" spans="18:19">
      <c r="R1810" s="81" t="s">
        <v>647</v>
      </c>
      <c r="S1810" s="83" t="s">
        <v>647</v>
      </c>
    </row>
    <row r="1811" spans="18:19">
      <c r="R1811" s="81" t="s">
        <v>647</v>
      </c>
      <c r="S1811" s="83" t="s">
        <v>647</v>
      </c>
    </row>
    <row r="1812" spans="18:19">
      <c r="R1812" s="81" t="s">
        <v>647</v>
      </c>
      <c r="S1812" s="83" t="s">
        <v>647</v>
      </c>
    </row>
    <row r="1813" spans="18:19">
      <c r="R1813" s="81" t="s">
        <v>647</v>
      </c>
      <c r="S1813" s="83" t="s">
        <v>647</v>
      </c>
    </row>
    <row r="1814" spans="18:19">
      <c r="R1814" s="81" t="s">
        <v>647</v>
      </c>
      <c r="S1814" s="83" t="s">
        <v>647</v>
      </c>
    </row>
    <row r="1815" spans="18:19">
      <c r="R1815" s="81" t="s">
        <v>647</v>
      </c>
      <c r="S1815" s="83" t="s">
        <v>647</v>
      </c>
    </row>
    <row r="1816" spans="18:19">
      <c r="R1816" s="81" t="s">
        <v>647</v>
      </c>
      <c r="S1816" s="83" t="s">
        <v>647</v>
      </c>
    </row>
    <row r="1817" spans="18:19">
      <c r="R1817" s="81" t="s">
        <v>647</v>
      </c>
      <c r="S1817" s="83" t="s">
        <v>647</v>
      </c>
    </row>
    <row r="1818" spans="18:19">
      <c r="R1818" s="81" t="s">
        <v>647</v>
      </c>
      <c r="S1818" s="83" t="s">
        <v>647</v>
      </c>
    </row>
    <row r="1819" spans="18:19">
      <c r="R1819" s="81" t="s">
        <v>647</v>
      </c>
      <c r="S1819" s="83" t="s">
        <v>647</v>
      </c>
    </row>
    <row r="1820" spans="18:19">
      <c r="R1820" s="81" t="s">
        <v>647</v>
      </c>
      <c r="S1820" s="83" t="s">
        <v>647</v>
      </c>
    </row>
    <row r="1821" spans="18:19">
      <c r="R1821" s="81" t="s">
        <v>647</v>
      </c>
      <c r="S1821" s="83" t="s">
        <v>647</v>
      </c>
    </row>
    <row r="1822" spans="18:19">
      <c r="R1822" s="81" t="s">
        <v>647</v>
      </c>
      <c r="S1822" s="83" t="s">
        <v>647</v>
      </c>
    </row>
    <row r="1823" spans="18:19">
      <c r="R1823" s="81" t="s">
        <v>647</v>
      </c>
      <c r="S1823" s="83" t="s">
        <v>647</v>
      </c>
    </row>
    <row r="1824" spans="18:19">
      <c r="R1824" s="81" t="s">
        <v>647</v>
      </c>
      <c r="S1824" s="83" t="s">
        <v>647</v>
      </c>
    </row>
    <row r="1825" spans="18:19">
      <c r="R1825" s="81" t="s">
        <v>647</v>
      </c>
      <c r="S1825" s="83" t="s">
        <v>647</v>
      </c>
    </row>
    <row r="1826" spans="18:19">
      <c r="R1826" s="81" t="s">
        <v>647</v>
      </c>
      <c r="S1826" s="83" t="s">
        <v>647</v>
      </c>
    </row>
    <row r="1827" spans="18:19">
      <c r="R1827" s="81" t="s">
        <v>647</v>
      </c>
      <c r="S1827" s="83" t="s">
        <v>647</v>
      </c>
    </row>
    <row r="1828" spans="18:19">
      <c r="R1828" s="81" t="s">
        <v>647</v>
      </c>
      <c r="S1828" s="83" t="s">
        <v>647</v>
      </c>
    </row>
    <row r="1829" spans="18:19">
      <c r="R1829" s="81" t="s">
        <v>647</v>
      </c>
      <c r="S1829" s="83" t="s">
        <v>647</v>
      </c>
    </row>
    <row r="1830" spans="18:19">
      <c r="R1830" s="81" t="s">
        <v>647</v>
      </c>
      <c r="S1830" s="83" t="s">
        <v>647</v>
      </c>
    </row>
    <row r="1831" spans="18:19">
      <c r="R1831" s="81" t="s">
        <v>647</v>
      </c>
      <c r="S1831" s="83" t="s">
        <v>647</v>
      </c>
    </row>
    <row r="1832" spans="18:19">
      <c r="R1832" s="81" t="s">
        <v>647</v>
      </c>
      <c r="S1832" s="83" t="s">
        <v>647</v>
      </c>
    </row>
    <row r="1833" spans="18:19">
      <c r="R1833" s="81" t="s">
        <v>647</v>
      </c>
      <c r="S1833" s="83" t="s">
        <v>647</v>
      </c>
    </row>
    <row r="1834" spans="18:19">
      <c r="R1834" s="81" t="s">
        <v>647</v>
      </c>
      <c r="S1834" s="83" t="s">
        <v>647</v>
      </c>
    </row>
    <row r="1835" spans="18:19">
      <c r="R1835" s="81" t="s">
        <v>647</v>
      </c>
      <c r="S1835" s="83" t="s">
        <v>647</v>
      </c>
    </row>
    <row r="1836" spans="18:19">
      <c r="R1836" s="81" t="s">
        <v>647</v>
      </c>
      <c r="S1836" s="83" t="s">
        <v>647</v>
      </c>
    </row>
    <row r="1837" spans="18:19">
      <c r="R1837" s="81" t="s">
        <v>647</v>
      </c>
      <c r="S1837" s="83" t="s">
        <v>647</v>
      </c>
    </row>
    <row r="1838" spans="18:19">
      <c r="R1838" s="81" t="s">
        <v>647</v>
      </c>
      <c r="S1838" s="83" t="s">
        <v>647</v>
      </c>
    </row>
    <row r="1839" spans="18:19">
      <c r="R1839" s="81" t="s">
        <v>647</v>
      </c>
      <c r="S1839" s="83" t="s">
        <v>647</v>
      </c>
    </row>
    <row r="1840" spans="18:19">
      <c r="R1840" s="81" t="s">
        <v>647</v>
      </c>
      <c r="S1840" s="83" t="s">
        <v>647</v>
      </c>
    </row>
    <row r="1841" spans="18:19">
      <c r="R1841" s="81" t="s">
        <v>647</v>
      </c>
      <c r="S1841" s="83" t="s">
        <v>647</v>
      </c>
    </row>
    <row r="1842" spans="18:19">
      <c r="R1842" s="81" t="s">
        <v>647</v>
      </c>
      <c r="S1842" s="83" t="s">
        <v>647</v>
      </c>
    </row>
    <row r="1843" spans="18:19">
      <c r="R1843" s="81" t="s">
        <v>647</v>
      </c>
      <c r="S1843" s="83" t="s">
        <v>647</v>
      </c>
    </row>
    <row r="1844" spans="18:19">
      <c r="R1844" s="81" t="s">
        <v>647</v>
      </c>
      <c r="S1844" s="83" t="s">
        <v>647</v>
      </c>
    </row>
    <row r="1845" spans="18:19">
      <c r="R1845" s="81" t="s">
        <v>647</v>
      </c>
      <c r="S1845" s="83" t="s">
        <v>647</v>
      </c>
    </row>
    <row r="1846" spans="18:19">
      <c r="R1846" s="81" t="s">
        <v>647</v>
      </c>
      <c r="S1846" s="83" t="s">
        <v>647</v>
      </c>
    </row>
    <row r="1847" spans="18:19">
      <c r="R1847" s="81" t="s">
        <v>647</v>
      </c>
      <c r="S1847" s="83" t="s">
        <v>647</v>
      </c>
    </row>
    <row r="1848" spans="18:19">
      <c r="R1848" s="81" t="s">
        <v>647</v>
      </c>
      <c r="S1848" s="83" t="s">
        <v>647</v>
      </c>
    </row>
    <row r="1849" spans="18:19">
      <c r="R1849" s="81" t="s">
        <v>647</v>
      </c>
      <c r="S1849" s="83" t="s">
        <v>647</v>
      </c>
    </row>
    <row r="1850" spans="18:19">
      <c r="R1850" s="81" t="s">
        <v>647</v>
      </c>
      <c r="S1850" s="83" t="s">
        <v>647</v>
      </c>
    </row>
    <row r="1851" spans="18:19">
      <c r="R1851" s="81" t="s">
        <v>647</v>
      </c>
      <c r="S1851" s="83" t="s">
        <v>647</v>
      </c>
    </row>
    <row r="1852" spans="18:19">
      <c r="R1852" s="81" t="s">
        <v>647</v>
      </c>
      <c r="S1852" s="83" t="s">
        <v>647</v>
      </c>
    </row>
    <row r="1853" spans="18:19">
      <c r="R1853" s="81" t="s">
        <v>647</v>
      </c>
      <c r="S1853" s="83" t="s">
        <v>647</v>
      </c>
    </row>
    <row r="1854" spans="18:19">
      <c r="R1854" s="81" t="s">
        <v>647</v>
      </c>
      <c r="S1854" s="83" t="s">
        <v>647</v>
      </c>
    </row>
    <row r="1855" spans="18:19">
      <c r="R1855" s="81" t="s">
        <v>647</v>
      </c>
      <c r="S1855" s="83" t="s">
        <v>647</v>
      </c>
    </row>
    <row r="1856" spans="18:19">
      <c r="R1856" s="81" t="s">
        <v>647</v>
      </c>
      <c r="S1856" s="83" t="s">
        <v>647</v>
      </c>
    </row>
    <row r="1857" spans="18:19">
      <c r="R1857" s="81" t="s">
        <v>647</v>
      </c>
      <c r="S1857" s="83" t="s">
        <v>647</v>
      </c>
    </row>
    <row r="1858" spans="18:19">
      <c r="R1858" s="81" t="s">
        <v>647</v>
      </c>
      <c r="S1858" s="83" t="s">
        <v>647</v>
      </c>
    </row>
    <row r="1859" spans="18:19">
      <c r="R1859" s="81" t="s">
        <v>647</v>
      </c>
      <c r="S1859" s="83" t="s">
        <v>647</v>
      </c>
    </row>
    <row r="1860" spans="18:19">
      <c r="R1860" s="81" t="s">
        <v>647</v>
      </c>
      <c r="S1860" s="83" t="s">
        <v>647</v>
      </c>
    </row>
    <row r="1861" spans="18:19">
      <c r="R1861" s="81" t="s">
        <v>647</v>
      </c>
      <c r="S1861" s="83" t="s">
        <v>647</v>
      </c>
    </row>
    <row r="1862" spans="18:19">
      <c r="R1862" s="81" t="s">
        <v>647</v>
      </c>
      <c r="S1862" s="83" t="s">
        <v>647</v>
      </c>
    </row>
    <row r="1863" spans="18:19">
      <c r="R1863" s="81" t="s">
        <v>647</v>
      </c>
      <c r="S1863" s="83" t="s">
        <v>647</v>
      </c>
    </row>
    <row r="1864" spans="18:19">
      <c r="R1864" s="81" t="s">
        <v>647</v>
      </c>
      <c r="S1864" s="83" t="s">
        <v>647</v>
      </c>
    </row>
    <row r="1865" spans="18:19">
      <c r="R1865" s="81" t="s">
        <v>647</v>
      </c>
      <c r="S1865" s="83" t="s">
        <v>647</v>
      </c>
    </row>
    <row r="1866" spans="18:19">
      <c r="R1866" s="81" t="s">
        <v>647</v>
      </c>
      <c r="S1866" s="83" t="s">
        <v>647</v>
      </c>
    </row>
    <row r="1867" spans="18:19">
      <c r="R1867" s="81" t="s">
        <v>647</v>
      </c>
      <c r="S1867" s="83" t="s">
        <v>647</v>
      </c>
    </row>
    <row r="1868" spans="18:19">
      <c r="R1868" s="81" t="s">
        <v>647</v>
      </c>
      <c r="S1868" s="83" t="s">
        <v>647</v>
      </c>
    </row>
    <row r="1869" spans="18:19">
      <c r="R1869" s="81" t="s">
        <v>647</v>
      </c>
      <c r="S1869" s="83" t="s">
        <v>647</v>
      </c>
    </row>
    <row r="1870" spans="18:19">
      <c r="R1870" s="81" t="s">
        <v>647</v>
      </c>
      <c r="S1870" s="83" t="s">
        <v>647</v>
      </c>
    </row>
    <row r="1871" spans="18:19">
      <c r="R1871" s="81" t="s">
        <v>647</v>
      </c>
      <c r="S1871" s="83" t="s">
        <v>647</v>
      </c>
    </row>
    <row r="1872" spans="18:19">
      <c r="R1872" s="81" t="s">
        <v>647</v>
      </c>
      <c r="S1872" s="83" t="s">
        <v>647</v>
      </c>
    </row>
    <row r="1873" spans="18:19">
      <c r="R1873" s="81" t="s">
        <v>647</v>
      </c>
      <c r="S1873" s="83" t="s">
        <v>647</v>
      </c>
    </row>
    <row r="1874" spans="18:19">
      <c r="R1874" s="81" t="s">
        <v>647</v>
      </c>
      <c r="S1874" s="83" t="s">
        <v>647</v>
      </c>
    </row>
    <row r="1875" spans="18:19">
      <c r="R1875" s="81" t="s">
        <v>647</v>
      </c>
      <c r="S1875" s="83" t="s">
        <v>647</v>
      </c>
    </row>
    <row r="1876" spans="18:19">
      <c r="R1876" s="81" t="s">
        <v>647</v>
      </c>
      <c r="S1876" s="83" t="s">
        <v>647</v>
      </c>
    </row>
    <row r="1877" spans="18:19">
      <c r="R1877" s="81" t="s">
        <v>647</v>
      </c>
      <c r="S1877" s="83" t="s">
        <v>647</v>
      </c>
    </row>
    <row r="1878" spans="18:19">
      <c r="R1878" s="81" t="s">
        <v>647</v>
      </c>
      <c r="S1878" s="83" t="s">
        <v>647</v>
      </c>
    </row>
    <row r="1879" spans="18:19">
      <c r="R1879" s="81" t="s">
        <v>647</v>
      </c>
      <c r="S1879" s="83" t="s">
        <v>647</v>
      </c>
    </row>
    <row r="1880" spans="18:19">
      <c r="R1880" s="81" t="s">
        <v>647</v>
      </c>
      <c r="S1880" s="83" t="s">
        <v>647</v>
      </c>
    </row>
    <row r="1881" spans="18:19">
      <c r="R1881" s="81" t="s">
        <v>647</v>
      </c>
      <c r="S1881" s="83" t="s">
        <v>647</v>
      </c>
    </row>
    <row r="1882" spans="18:19">
      <c r="R1882" s="81" t="s">
        <v>647</v>
      </c>
      <c r="S1882" s="83" t="s">
        <v>647</v>
      </c>
    </row>
    <row r="1883" spans="18:19">
      <c r="R1883" s="81" t="s">
        <v>647</v>
      </c>
      <c r="S1883" s="83" t="s">
        <v>647</v>
      </c>
    </row>
    <row r="1884" spans="18:19">
      <c r="R1884" s="81" t="s">
        <v>647</v>
      </c>
      <c r="S1884" s="83" t="s">
        <v>647</v>
      </c>
    </row>
    <row r="1885" spans="18:19">
      <c r="R1885" s="81" t="s">
        <v>647</v>
      </c>
      <c r="S1885" s="83" t="s">
        <v>647</v>
      </c>
    </row>
    <row r="1886" spans="18:19">
      <c r="R1886" s="81" t="s">
        <v>647</v>
      </c>
      <c r="S1886" s="83" t="s">
        <v>647</v>
      </c>
    </row>
    <row r="1887" spans="18:19">
      <c r="R1887" s="81" t="s">
        <v>647</v>
      </c>
      <c r="S1887" s="83" t="s">
        <v>647</v>
      </c>
    </row>
    <row r="1888" spans="18:19">
      <c r="R1888" s="81" t="s">
        <v>647</v>
      </c>
      <c r="S1888" s="83" t="s">
        <v>647</v>
      </c>
    </row>
    <row r="1889" spans="18:19">
      <c r="R1889" s="81" t="s">
        <v>647</v>
      </c>
      <c r="S1889" s="83" t="s">
        <v>647</v>
      </c>
    </row>
    <row r="1890" spans="18:19">
      <c r="R1890" s="81" t="s">
        <v>647</v>
      </c>
      <c r="S1890" s="83" t="s">
        <v>647</v>
      </c>
    </row>
    <row r="1891" spans="18:19">
      <c r="R1891" s="81" t="s">
        <v>647</v>
      </c>
      <c r="S1891" s="83" t="s">
        <v>647</v>
      </c>
    </row>
    <row r="1892" spans="18:19">
      <c r="R1892" s="81" t="s">
        <v>647</v>
      </c>
      <c r="S1892" s="83" t="s">
        <v>647</v>
      </c>
    </row>
    <row r="1893" spans="18:19">
      <c r="R1893" s="81" t="s">
        <v>647</v>
      </c>
      <c r="S1893" s="83" t="s">
        <v>647</v>
      </c>
    </row>
    <row r="1894" spans="18:19">
      <c r="R1894" s="81" t="s">
        <v>647</v>
      </c>
      <c r="S1894" s="83" t="s">
        <v>647</v>
      </c>
    </row>
    <row r="1895" spans="18:19">
      <c r="R1895" s="81" t="s">
        <v>647</v>
      </c>
      <c r="S1895" s="83" t="s">
        <v>647</v>
      </c>
    </row>
    <row r="1896" spans="18:19">
      <c r="R1896" s="81" t="s">
        <v>647</v>
      </c>
      <c r="S1896" s="83" t="s">
        <v>647</v>
      </c>
    </row>
    <row r="1897" spans="18:19">
      <c r="R1897" s="81" t="s">
        <v>647</v>
      </c>
      <c r="S1897" s="83" t="s">
        <v>647</v>
      </c>
    </row>
    <row r="1898" spans="18:19">
      <c r="R1898" s="81" t="s">
        <v>647</v>
      </c>
      <c r="S1898" s="83" t="s">
        <v>647</v>
      </c>
    </row>
    <row r="1899" spans="18:19">
      <c r="R1899" s="81" t="s">
        <v>647</v>
      </c>
      <c r="S1899" s="83" t="s">
        <v>647</v>
      </c>
    </row>
    <row r="1900" spans="18:19">
      <c r="R1900" s="81" t="s">
        <v>647</v>
      </c>
      <c r="S1900" s="83" t="s">
        <v>647</v>
      </c>
    </row>
    <row r="1901" spans="18:19">
      <c r="R1901" s="81" t="s">
        <v>647</v>
      </c>
      <c r="S1901" s="83" t="s">
        <v>647</v>
      </c>
    </row>
    <row r="1902" spans="18:19">
      <c r="R1902" s="81" t="s">
        <v>647</v>
      </c>
      <c r="S1902" s="83" t="s">
        <v>647</v>
      </c>
    </row>
    <row r="1903" spans="18:19">
      <c r="R1903" s="81" t="s">
        <v>647</v>
      </c>
      <c r="S1903" s="83" t="s">
        <v>647</v>
      </c>
    </row>
    <row r="1904" spans="18:19">
      <c r="R1904" s="81" t="s">
        <v>647</v>
      </c>
      <c r="S1904" s="83" t="s">
        <v>647</v>
      </c>
    </row>
    <row r="1905" spans="18:19">
      <c r="R1905" s="81" t="s">
        <v>647</v>
      </c>
      <c r="S1905" s="83" t="s">
        <v>647</v>
      </c>
    </row>
    <row r="1906" spans="18:19">
      <c r="R1906" s="81" t="s">
        <v>647</v>
      </c>
      <c r="S1906" s="83" t="s">
        <v>647</v>
      </c>
    </row>
    <row r="1907" spans="18:19">
      <c r="R1907" s="81" t="s">
        <v>647</v>
      </c>
      <c r="S1907" s="83" t="s">
        <v>647</v>
      </c>
    </row>
    <row r="1908" spans="18:19">
      <c r="R1908" s="81" t="s">
        <v>647</v>
      </c>
      <c r="S1908" s="83" t="s">
        <v>647</v>
      </c>
    </row>
    <row r="1909" spans="18:19">
      <c r="R1909" s="81" t="s">
        <v>647</v>
      </c>
      <c r="S1909" s="83" t="s">
        <v>647</v>
      </c>
    </row>
    <row r="1910" spans="18:19">
      <c r="R1910" s="81" t="s">
        <v>647</v>
      </c>
      <c r="S1910" s="83" t="s">
        <v>647</v>
      </c>
    </row>
    <row r="1911" spans="18:19">
      <c r="R1911" s="81" t="s">
        <v>647</v>
      </c>
      <c r="S1911" s="83" t="s">
        <v>647</v>
      </c>
    </row>
    <row r="1912" spans="18:19">
      <c r="R1912" s="81" t="s">
        <v>647</v>
      </c>
      <c r="S1912" s="83" t="s">
        <v>647</v>
      </c>
    </row>
    <row r="1913" spans="18:19">
      <c r="R1913" s="81" t="s">
        <v>647</v>
      </c>
      <c r="S1913" s="83" t="s">
        <v>647</v>
      </c>
    </row>
    <row r="1914" spans="18:19">
      <c r="R1914" s="81" t="s">
        <v>647</v>
      </c>
      <c r="S1914" s="83" t="s">
        <v>647</v>
      </c>
    </row>
    <row r="1915" spans="18:19">
      <c r="R1915" s="81" t="s">
        <v>647</v>
      </c>
      <c r="S1915" s="83" t="s">
        <v>647</v>
      </c>
    </row>
    <row r="1916" spans="18:19">
      <c r="R1916" s="81" t="s">
        <v>647</v>
      </c>
      <c r="S1916" s="83" t="s">
        <v>647</v>
      </c>
    </row>
    <row r="1917" spans="18:19">
      <c r="R1917" s="81" t="s">
        <v>647</v>
      </c>
      <c r="S1917" s="83" t="s">
        <v>647</v>
      </c>
    </row>
    <row r="1918" spans="18:19">
      <c r="R1918" s="81" t="s">
        <v>647</v>
      </c>
      <c r="S1918" s="83" t="s">
        <v>647</v>
      </c>
    </row>
    <row r="1919" spans="18:19">
      <c r="R1919" s="81" t="s">
        <v>647</v>
      </c>
      <c r="S1919" s="83" t="s">
        <v>647</v>
      </c>
    </row>
    <row r="1920" spans="18:19">
      <c r="R1920" s="81" t="s">
        <v>647</v>
      </c>
      <c r="S1920" s="83" t="s">
        <v>647</v>
      </c>
    </row>
    <row r="1921" spans="18:19">
      <c r="R1921" s="81" t="s">
        <v>647</v>
      </c>
      <c r="S1921" s="83" t="s">
        <v>647</v>
      </c>
    </row>
    <row r="1922" spans="18:19">
      <c r="R1922" s="81" t="s">
        <v>647</v>
      </c>
      <c r="S1922" s="83" t="s">
        <v>647</v>
      </c>
    </row>
    <row r="1923" spans="18:19">
      <c r="R1923" s="81" t="s">
        <v>647</v>
      </c>
      <c r="S1923" s="83" t="s">
        <v>647</v>
      </c>
    </row>
    <row r="1924" spans="18:19">
      <c r="R1924" s="81" t="s">
        <v>647</v>
      </c>
      <c r="S1924" s="83" t="s">
        <v>647</v>
      </c>
    </row>
    <row r="1925" spans="18:19">
      <c r="R1925" s="81" t="s">
        <v>647</v>
      </c>
      <c r="S1925" s="83" t="s">
        <v>647</v>
      </c>
    </row>
    <row r="1926" spans="18:19">
      <c r="R1926" s="81" t="s">
        <v>647</v>
      </c>
      <c r="S1926" s="83" t="s">
        <v>647</v>
      </c>
    </row>
    <row r="1927" spans="18:19">
      <c r="R1927" s="81" t="s">
        <v>647</v>
      </c>
      <c r="S1927" s="83" t="s">
        <v>647</v>
      </c>
    </row>
    <row r="1928" spans="18:19">
      <c r="R1928" s="81" t="s">
        <v>647</v>
      </c>
      <c r="S1928" s="83" t="s">
        <v>647</v>
      </c>
    </row>
    <row r="1929" spans="18:19">
      <c r="R1929" s="81" t="s">
        <v>647</v>
      </c>
      <c r="S1929" s="83" t="s">
        <v>647</v>
      </c>
    </row>
    <row r="1930" spans="18:19">
      <c r="R1930" s="81" t="s">
        <v>647</v>
      </c>
      <c r="S1930" s="83" t="s">
        <v>647</v>
      </c>
    </row>
    <row r="1931" spans="18:19">
      <c r="R1931" s="81" t="s">
        <v>647</v>
      </c>
      <c r="S1931" s="83" t="s">
        <v>647</v>
      </c>
    </row>
    <row r="1932" spans="18:19">
      <c r="R1932" s="81" t="s">
        <v>647</v>
      </c>
      <c r="S1932" s="83" t="s">
        <v>647</v>
      </c>
    </row>
    <row r="1933" spans="18:19">
      <c r="R1933" s="81" t="s">
        <v>647</v>
      </c>
      <c r="S1933" s="83" t="s">
        <v>647</v>
      </c>
    </row>
    <row r="1934" spans="18:19">
      <c r="R1934" s="81" t="s">
        <v>647</v>
      </c>
      <c r="S1934" s="83" t="s">
        <v>647</v>
      </c>
    </row>
    <row r="1935" spans="18:19">
      <c r="R1935" s="81" t="s">
        <v>647</v>
      </c>
      <c r="S1935" s="83" t="s">
        <v>647</v>
      </c>
    </row>
    <row r="1936" spans="18:19">
      <c r="R1936" s="81" t="s">
        <v>647</v>
      </c>
      <c r="S1936" s="83" t="s">
        <v>647</v>
      </c>
    </row>
    <row r="1937" spans="18:19">
      <c r="R1937" s="81" t="s">
        <v>647</v>
      </c>
      <c r="S1937" s="83" t="s">
        <v>647</v>
      </c>
    </row>
    <row r="1938" spans="18:19">
      <c r="R1938" s="81" t="s">
        <v>647</v>
      </c>
      <c r="S1938" s="83" t="s">
        <v>647</v>
      </c>
    </row>
    <row r="1939" spans="18:19">
      <c r="R1939" s="81" t="s">
        <v>647</v>
      </c>
      <c r="S1939" s="83" t="s">
        <v>647</v>
      </c>
    </row>
    <row r="1940" spans="18:19">
      <c r="R1940" s="81" t="s">
        <v>647</v>
      </c>
      <c r="S1940" s="83" t="s">
        <v>647</v>
      </c>
    </row>
    <row r="1941" spans="18:19">
      <c r="R1941" s="81" t="s">
        <v>647</v>
      </c>
      <c r="S1941" s="83" t="s">
        <v>647</v>
      </c>
    </row>
    <row r="1942" spans="18:19">
      <c r="R1942" s="81" t="s">
        <v>647</v>
      </c>
      <c r="S1942" s="83" t="s">
        <v>647</v>
      </c>
    </row>
    <row r="1943" spans="18:19">
      <c r="R1943" s="81" t="s">
        <v>647</v>
      </c>
      <c r="S1943" s="83" t="s">
        <v>647</v>
      </c>
    </row>
    <row r="1944" spans="18:19">
      <c r="R1944" s="81" t="s">
        <v>647</v>
      </c>
      <c r="S1944" s="83" t="s">
        <v>647</v>
      </c>
    </row>
    <row r="1945" spans="18:19">
      <c r="R1945" s="81" t="s">
        <v>647</v>
      </c>
      <c r="S1945" s="83" t="s">
        <v>647</v>
      </c>
    </row>
    <row r="1946" spans="18:19">
      <c r="R1946" s="81" t="s">
        <v>647</v>
      </c>
      <c r="S1946" s="83" t="s">
        <v>647</v>
      </c>
    </row>
    <row r="1947" spans="18:19">
      <c r="R1947" s="81" t="s">
        <v>647</v>
      </c>
      <c r="S1947" s="83" t="s">
        <v>647</v>
      </c>
    </row>
    <row r="1948" spans="18:19">
      <c r="R1948" s="81" t="s">
        <v>647</v>
      </c>
      <c r="S1948" s="83" t="s">
        <v>647</v>
      </c>
    </row>
    <row r="1949" spans="18:19">
      <c r="R1949" s="81" t="s">
        <v>647</v>
      </c>
      <c r="S1949" s="83" t="s">
        <v>647</v>
      </c>
    </row>
    <row r="1950" spans="18:19">
      <c r="R1950" s="81" t="s">
        <v>647</v>
      </c>
      <c r="S1950" s="83" t="s">
        <v>647</v>
      </c>
    </row>
    <row r="1951" spans="18:19">
      <c r="R1951" s="81" t="s">
        <v>647</v>
      </c>
      <c r="S1951" s="83" t="s">
        <v>647</v>
      </c>
    </row>
    <row r="1952" spans="18:19">
      <c r="R1952" s="81" t="s">
        <v>647</v>
      </c>
      <c r="S1952" s="83" t="s">
        <v>647</v>
      </c>
    </row>
    <row r="1953" spans="18:19">
      <c r="R1953" s="81" t="s">
        <v>647</v>
      </c>
      <c r="S1953" s="83" t="s">
        <v>647</v>
      </c>
    </row>
    <row r="1954" spans="18:19">
      <c r="R1954" s="81" t="s">
        <v>647</v>
      </c>
      <c r="S1954" s="83" t="s">
        <v>647</v>
      </c>
    </row>
    <row r="1955" spans="18:19">
      <c r="R1955" s="81" t="s">
        <v>647</v>
      </c>
      <c r="S1955" s="83" t="s">
        <v>647</v>
      </c>
    </row>
    <row r="1956" spans="18:19">
      <c r="R1956" s="81" t="s">
        <v>647</v>
      </c>
      <c r="S1956" s="83" t="s">
        <v>647</v>
      </c>
    </row>
    <row r="1957" spans="18:19">
      <c r="R1957" s="81" t="s">
        <v>647</v>
      </c>
      <c r="S1957" s="83" t="s">
        <v>647</v>
      </c>
    </row>
    <row r="1958" spans="18:19">
      <c r="R1958" s="81" t="s">
        <v>647</v>
      </c>
      <c r="S1958" s="83" t="s">
        <v>647</v>
      </c>
    </row>
    <row r="1959" spans="18:19">
      <c r="R1959" s="81" t="s">
        <v>647</v>
      </c>
      <c r="S1959" s="83" t="s">
        <v>647</v>
      </c>
    </row>
    <row r="1960" spans="18:19">
      <c r="R1960" s="81" t="s">
        <v>647</v>
      </c>
      <c r="S1960" s="83" t="s">
        <v>647</v>
      </c>
    </row>
    <row r="1961" spans="18:19">
      <c r="R1961" s="81" t="s">
        <v>647</v>
      </c>
      <c r="S1961" s="83" t="s">
        <v>647</v>
      </c>
    </row>
    <row r="1962" spans="18:19">
      <c r="R1962" s="81" t="s">
        <v>647</v>
      </c>
      <c r="S1962" s="83" t="s">
        <v>647</v>
      </c>
    </row>
    <row r="1963" spans="18:19">
      <c r="R1963" s="81" t="s">
        <v>647</v>
      </c>
      <c r="S1963" s="83" t="s">
        <v>647</v>
      </c>
    </row>
    <row r="1964" spans="18:19">
      <c r="R1964" s="81" t="s">
        <v>647</v>
      </c>
      <c r="S1964" s="83" t="s">
        <v>647</v>
      </c>
    </row>
    <row r="1965" spans="18:19">
      <c r="R1965" s="81" t="s">
        <v>647</v>
      </c>
      <c r="S1965" s="83" t="s">
        <v>647</v>
      </c>
    </row>
    <row r="1966" spans="18:19">
      <c r="R1966" s="81" t="s">
        <v>647</v>
      </c>
      <c r="S1966" s="83" t="s">
        <v>647</v>
      </c>
    </row>
    <row r="1967" spans="18:19">
      <c r="R1967" s="81" t="s">
        <v>647</v>
      </c>
      <c r="S1967" s="83" t="s">
        <v>647</v>
      </c>
    </row>
    <row r="1968" spans="18:19">
      <c r="R1968" s="81" t="s">
        <v>647</v>
      </c>
      <c r="S1968" s="83" t="s">
        <v>647</v>
      </c>
    </row>
    <row r="1969" spans="18:19">
      <c r="R1969" s="81" t="s">
        <v>647</v>
      </c>
      <c r="S1969" s="83" t="s">
        <v>647</v>
      </c>
    </row>
    <row r="1970" spans="18:19">
      <c r="R1970" s="81" t="s">
        <v>647</v>
      </c>
      <c r="S1970" s="83" t="s">
        <v>647</v>
      </c>
    </row>
    <row r="1971" spans="18:19">
      <c r="R1971" s="81" t="s">
        <v>647</v>
      </c>
      <c r="S1971" s="83" t="s">
        <v>647</v>
      </c>
    </row>
    <row r="1972" spans="18:19">
      <c r="R1972" s="81" t="s">
        <v>647</v>
      </c>
      <c r="S1972" s="83" t="s">
        <v>647</v>
      </c>
    </row>
    <row r="1973" spans="18:19">
      <c r="R1973" s="81" t="s">
        <v>647</v>
      </c>
      <c r="S1973" s="83" t="s">
        <v>647</v>
      </c>
    </row>
    <row r="1974" spans="18:19">
      <c r="R1974" s="81" t="s">
        <v>647</v>
      </c>
      <c r="S1974" s="83" t="s">
        <v>647</v>
      </c>
    </row>
    <row r="1975" spans="18:19">
      <c r="R1975" s="81" t="s">
        <v>647</v>
      </c>
      <c r="S1975" s="83" t="s">
        <v>647</v>
      </c>
    </row>
    <row r="1976" spans="18:19">
      <c r="R1976" s="81" t="s">
        <v>647</v>
      </c>
      <c r="S1976" s="83" t="s">
        <v>647</v>
      </c>
    </row>
    <row r="1977" spans="18:19">
      <c r="R1977" s="81" t="s">
        <v>647</v>
      </c>
      <c r="S1977" s="83" t="s">
        <v>647</v>
      </c>
    </row>
    <row r="1978" spans="18:19">
      <c r="R1978" s="81" t="s">
        <v>647</v>
      </c>
      <c r="S1978" s="83" t="s">
        <v>647</v>
      </c>
    </row>
    <row r="1979" spans="18:19">
      <c r="R1979" s="81" t="s">
        <v>647</v>
      </c>
      <c r="S1979" s="83" t="s">
        <v>647</v>
      </c>
    </row>
    <row r="1980" spans="18:19">
      <c r="R1980" s="81" t="s">
        <v>647</v>
      </c>
      <c r="S1980" s="83" t="s">
        <v>647</v>
      </c>
    </row>
    <row r="1981" spans="18:19">
      <c r="R1981" s="81" t="s">
        <v>647</v>
      </c>
      <c r="S1981" s="83" t="s">
        <v>647</v>
      </c>
    </row>
    <row r="1982" spans="18:19">
      <c r="R1982" s="81" t="s">
        <v>647</v>
      </c>
      <c r="S1982" s="83" t="s">
        <v>647</v>
      </c>
    </row>
    <row r="1983" spans="18:19">
      <c r="R1983" s="81" t="s">
        <v>647</v>
      </c>
      <c r="S1983" s="83" t="s">
        <v>647</v>
      </c>
    </row>
    <row r="1984" spans="18:19">
      <c r="R1984" s="81" t="s">
        <v>647</v>
      </c>
      <c r="S1984" s="83" t="s">
        <v>647</v>
      </c>
    </row>
    <row r="1985" spans="18:19">
      <c r="R1985" s="81" t="s">
        <v>647</v>
      </c>
      <c r="S1985" s="83" t="s">
        <v>647</v>
      </c>
    </row>
    <row r="1986" spans="18:19">
      <c r="R1986" s="81" t="s">
        <v>647</v>
      </c>
      <c r="S1986" s="83" t="s">
        <v>647</v>
      </c>
    </row>
    <row r="1987" spans="18:19">
      <c r="R1987" s="81" t="s">
        <v>647</v>
      </c>
      <c r="S1987" s="83" t="s">
        <v>647</v>
      </c>
    </row>
    <row r="1988" spans="18:19">
      <c r="R1988" s="81" t="s">
        <v>647</v>
      </c>
      <c r="S1988" s="83" t="s">
        <v>647</v>
      </c>
    </row>
    <row r="1989" spans="18:19">
      <c r="R1989" s="81" t="s">
        <v>647</v>
      </c>
      <c r="S1989" s="83" t="s">
        <v>647</v>
      </c>
    </row>
    <row r="1990" spans="18:19">
      <c r="R1990" s="81" t="s">
        <v>647</v>
      </c>
      <c r="S1990" s="83" t="s">
        <v>647</v>
      </c>
    </row>
    <row r="1991" spans="18:19">
      <c r="R1991" s="81" t="s">
        <v>647</v>
      </c>
      <c r="S1991" s="83" t="s">
        <v>647</v>
      </c>
    </row>
    <row r="1992" spans="18:19">
      <c r="R1992" s="81" t="s">
        <v>647</v>
      </c>
      <c r="S1992" s="83" t="s">
        <v>647</v>
      </c>
    </row>
    <row r="1993" spans="18:19">
      <c r="R1993" s="81" t="s">
        <v>647</v>
      </c>
      <c r="S1993" s="83" t="s">
        <v>647</v>
      </c>
    </row>
    <row r="1994" spans="18:19">
      <c r="R1994" s="81" t="s">
        <v>647</v>
      </c>
      <c r="S1994" s="83" t="s">
        <v>647</v>
      </c>
    </row>
    <row r="1995" spans="18:19">
      <c r="R1995" s="81" t="s">
        <v>647</v>
      </c>
      <c r="S1995" s="83" t="s">
        <v>647</v>
      </c>
    </row>
    <row r="1996" spans="18:19">
      <c r="R1996" s="81" t="s">
        <v>647</v>
      </c>
      <c r="S1996" s="83" t="s">
        <v>647</v>
      </c>
    </row>
    <row r="1997" spans="18:19">
      <c r="R1997" s="81" t="s">
        <v>647</v>
      </c>
      <c r="S1997" s="83" t="s">
        <v>647</v>
      </c>
    </row>
    <row r="1998" spans="18:19">
      <c r="R1998" s="81" t="s">
        <v>647</v>
      </c>
      <c r="S1998" s="83" t="s">
        <v>647</v>
      </c>
    </row>
    <row r="1999" spans="18:19">
      <c r="R1999" s="81" t="s">
        <v>647</v>
      </c>
      <c r="S1999" s="83" t="s">
        <v>647</v>
      </c>
    </row>
    <row r="2000" spans="18:19">
      <c r="R2000" s="81" t="s">
        <v>647</v>
      </c>
      <c r="S2000" s="83" t="s">
        <v>647</v>
      </c>
    </row>
    <row r="2001" spans="18:19">
      <c r="R2001" s="81" t="s">
        <v>647</v>
      </c>
      <c r="S2001" s="83" t="s">
        <v>647</v>
      </c>
    </row>
    <row r="2002" spans="18:19">
      <c r="R2002" s="81" t="s">
        <v>647</v>
      </c>
      <c r="S2002" s="83" t="s">
        <v>647</v>
      </c>
    </row>
    <row r="2003" spans="18:19">
      <c r="R2003" s="81" t="s">
        <v>647</v>
      </c>
      <c r="S2003" s="83" t="s">
        <v>647</v>
      </c>
    </row>
    <row r="2004" spans="18:19">
      <c r="R2004" s="81" t="s">
        <v>647</v>
      </c>
      <c r="S2004" s="83" t="s">
        <v>647</v>
      </c>
    </row>
    <row r="2005" spans="18:19">
      <c r="R2005" s="81" t="s">
        <v>647</v>
      </c>
      <c r="S2005" s="83" t="s">
        <v>647</v>
      </c>
    </row>
    <row r="2006" spans="18:19">
      <c r="R2006" s="81" t="s">
        <v>647</v>
      </c>
      <c r="S2006" s="83" t="s">
        <v>647</v>
      </c>
    </row>
    <row r="2007" spans="18:19">
      <c r="R2007" s="81" t="s">
        <v>647</v>
      </c>
      <c r="S2007" s="83" t="s">
        <v>647</v>
      </c>
    </row>
    <row r="2008" spans="18:19">
      <c r="R2008" s="81" t="s">
        <v>647</v>
      </c>
      <c r="S2008" s="83" t="s">
        <v>647</v>
      </c>
    </row>
    <row r="2009" spans="18:19">
      <c r="R2009" s="81" t="s">
        <v>647</v>
      </c>
      <c r="S2009" s="83" t="s">
        <v>647</v>
      </c>
    </row>
    <row r="2010" spans="18:19">
      <c r="R2010" s="81" t="s">
        <v>647</v>
      </c>
      <c r="S2010" s="83" t="s">
        <v>647</v>
      </c>
    </row>
    <row r="2011" spans="18:19">
      <c r="R2011" s="81" t="s">
        <v>647</v>
      </c>
      <c r="S2011" s="83" t="s">
        <v>647</v>
      </c>
    </row>
    <row r="2012" spans="18:19">
      <c r="R2012" s="81" t="s">
        <v>647</v>
      </c>
      <c r="S2012" s="83" t="s">
        <v>647</v>
      </c>
    </row>
    <row r="2013" spans="18:19">
      <c r="R2013" s="81" t="s">
        <v>647</v>
      </c>
      <c r="S2013" s="83" t="s">
        <v>647</v>
      </c>
    </row>
    <row r="2014" spans="18:19">
      <c r="R2014" s="81" t="s">
        <v>647</v>
      </c>
      <c r="S2014" s="83" t="s">
        <v>647</v>
      </c>
    </row>
    <row r="2015" spans="18:19">
      <c r="R2015" s="81" t="s">
        <v>647</v>
      </c>
      <c r="S2015" s="83" t="s">
        <v>647</v>
      </c>
    </row>
    <row r="2016" spans="18:19">
      <c r="R2016" s="81" t="s">
        <v>647</v>
      </c>
      <c r="S2016" s="83" t="s">
        <v>647</v>
      </c>
    </row>
    <row r="2017" spans="18:19">
      <c r="R2017" s="81" t="s">
        <v>647</v>
      </c>
      <c r="S2017" s="83" t="s">
        <v>647</v>
      </c>
    </row>
    <row r="2018" spans="18:19">
      <c r="R2018" s="81" t="s">
        <v>647</v>
      </c>
      <c r="S2018" s="83" t="s">
        <v>647</v>
      </c>
    </row>
    <row r="2019" spans="18:19">
      <c r="R2019" s="81" t="s">
        <v>647</v>
      </c>
      <c r="S2019" s="83" t="s">
        <v>647</v>
      </c>
    </row>
    <row r="2020" spans="18:19">
      <c r="R2020" s="81" t="s">
        <v>647</v>
      </c>
      <c r="S2020" s="83" t="s">
        <v>647</v>
      </c>
    </row>
    <row r="2021" spans="18:19">
      <c r="R2021" s="81" t="s">
        <v>647</v>
      </c>
      <c r="S2021" s="83" t="s">
        <v>647</v>
      </c>
    </row>
    <row r="2022" spans="18:19">
      <c r="R2022" s="81" t="s">
        <v>647</v>
      </c>
      <c r="S2022" s="83" t="s">
        <v>647</v>
      </c>
    </row>
    <row r="2023" spans="18:19">
      <c r="R2023" s="81" t="s">
        <v>647</v>
      </c>
      <c r="S2023" s="83" t="s">
        <v>647</v>
      </c>
    </row>
    <row r="2024" spans="18:19">
      <c r="R2024" s="81" t="s">
        <v>647</v>
      </c>
      <c r="S2024" s="83" t="s">
        <v>647</v>
      </c>
    </row>
    <row r="2025" spans="18:19">
      <c r="R2025" s="81" t="s">
        <v>647</v>
      </c>
      <c r="S2025" s="83" t="s">
        <v>647</v>
      </c>
    </row>
    <row r="2026" spans="18:19">
      <c r="R2026" s="81" t="s">
        <v>647</v>
      </c>
      <c r="S2026" s="83" t="s">
        <v>647</v>
      </c>
    </row>
    <row r="2027" spans="18:19">
      <c r="R2027" s="81" t="s">
        <v>647</v>
      </c>
      <c r="S2027" s="83" t="s">
        <v>647</v>
      </c>
    </row>
    <row r="2028" spans="18:19">
      <c r="R2028" s="81" t="s">
        <v>647</v>
      </c>
      <c r="S2028" s="83" t="s">
        <v>647</v>
      </c>
    </row>
    <row r="2029" spans="18:19">
      <c r="R2029" s="81" t="s">
        <v>647</v>
      </c>
      <c r="S2029" s="83" t="s">
        <v>647</v>
      </c>
    </row>
    <row r="2030" spans="18:19">
      <c r="R2030" s="81" t="s">
        <v>647</v>
      </c>
      <c r="S2030" s="83" t="s">
        <v>647</v>
      </c>
    </row>
    <row r="2031" spans="18:19">
      <c r="R2031" s="81" t="s">
        <v>647</v>
      </c>
      <c r="S2031" s="83" t="s">
        <v>647</v>
      </c>
    </row>
    <row r="2032" spans="18:19">
      <c r="R2032" s="81" t="s">
        <v>647</v>
      </c>
      <c r="S2032" s="83" t="s">
        <v>647</v>
      </c>
    </row>
    <row r="2033" spans="18:19">
      <c r="R2033" s="81" t="s">
        <v>647</v>
      </c>
      <c r="S2033" s="83" t="s">
        <v>647</v>
      </c>
    </row>
    <row r="2034" spans="18:19">
      <c r="R2034" s="81" t="s">
        <v>647</v>
      </c>
      <c r="S2034" s="83" t="s">
        <v>647</v>
      </c>
    </row>
    <row r="2035" spans="18:19">
      <c r="R2035" s="81" t="s">
        <v>647</v>
      </c>
      <c r="S2035" s="83" t="s">
        <v>647</v>
      </c>
    </row>
    <row r="2036" spans="18:19">
      <c r="R2036" s="81" t="s">
        <v>647</v>
      </c>
      <c r="S2036" s="83" t="s">
        <v>647</v>
      </c>
    </row>
    <row r="2037" spans="18:19">
      <c r="R2037" s="81" t="s">
        <v>647</v>
      </c>
      <c r="S2037" s="83" t="s">
        <v>647</v>
      </c>
    </row>
    <row r="2038" spans="18:19">
      <c r="R2038" s="81" t="s">
        <v>647</v>
      </c>
      <c r="S2038" s="83" t="s">
        <v>647</v>
      </c>
    </row>
    <row r="2039" spans="18:19">
      <c r="R2039" s="81" t="s">
        <v>647</v>
      </c>
      <c r="S2039" s="83" t="s">
        <v>647</v>
      </c>
    </row>
    <row r="2040" spans="18:19">
      <c r="R2040" s="81" t="s">
        <v>647</v>
      </c>
      <c r="S2040" s="83" t="s">
        <v>647</v>
      </c>
    </row>
    <row r="2041" spans="18:19">
      <c r="R2041" s="81" t="s">
        <v>647</v>
      </c>
      <c r="S2041" s="83" t="s">
        <v>647</v>
      </c>
    </row>
    <row r="2042" spans="18:19">
      <c r="R2042" s="81" t="s">
        <v>647</v>
      </c>
      <c r="S2042" s="83" t="s">
        <v>647</v>
      </c>
    </row>
    <row r="2043" spans="18:19">
      <c r="R2043" s="81" t="s">
        <v>647</v>
      </c>
      <c r="S2043" s="83" t="s">
        <v>647</v>
      </c>
    </row>
    <row r="2044" spans="18:19">
      <c r="R2044" s="81" t="s">
        <v>647</v>
      </c>
      <c r="S2044" s="83" t="s">
        <v>647</v>
      </c>
    </row>
    <row r="2045" spans="18:19">
      <c r="R2045" s="81" t="s">
        <v>647</v>
      </c>
      <c r="S2045" s="83" t="s">
        <v>647</v>
      </c>
    </row>
    <row r="2046" spans="18:19">
      <c r="R2046" s="81" t="s">
        <v>647</v>
      </c>
      <c r="S2046" s="83" t="s">
        <v>647</v>
      </c>
    </row>
    <row r="2047" spans="18:19">
      <c r="R2047" s="81" t="s">
        <v>647</v>
      </c>
      <c r="S2047" s="83" t="s">
        <v>647</v>
      </c>
    </row>
    <row r="2048" spans="18:19">
      <c r="R2048" s="81" t="s">
        <v>647</v>
      </c>
      <c r="S2048" s="83" t="s">
        <v>647</v>
      </c>
    </row>
    <row r="2049" spans="18:19">
      <c r="R2049" s="81" t="s">
        <v>647</v>
      </c>
      <c r="S2049" s="83" t="s">
        <v>647</v>
      </c>
    </row>
    <row r="2050" spans="18:19">
      <c r="R2050" s="81" t="s">
        <v>647</v>
      </c>
      <c r="S2050" s="83" t="s">
        <v>647</v>
      </c>
    </row>
    <row r="2051" spans="18:19">
      <c r="R2051" s="81" t="s">
        <v>647</v>
      </c>
      <c r="S2051" s="83" t="s">
        <v>647</v>
      </c>
    </row>
    <row r="2052" spans="18:19">
      <c r="R2052" s="81" t="s">
        <v>647</v>
      </c>
      <c r="S2052" s="83" t="s">
        <v>647</v>
      </c>
    </row>
    <row r="2053" spans="18:19">
      <c r="R2053" s="81" t="s">
        <v>647</v>
      </c>
      <c r="S2053" s="83" t="s">
        <v>647</v>
      </c>
    </row>
    <row r="2054" spans="18:19">
      <c r="R2054" s="81" t="s">
        <v>647</v>
      </c>
      <c r="S2054" s="83" t="s">
        <v>647</v>
      </c>
    </row>
    <row r="2055" spans="18:19">
      <c r="R2055" s="81" t="s">
        <v>647</v>
      </c>
      <c r="S2055" s="83" t="s">
        <v>647</v>
      </c>
    </row>
    <row r="2056" spans="18:19">
      <c r="R2056" s="81" t="s">
        <v>647</v>
      </c>
      <c r="S2056" s="83" t="s">
        <v>647</v>
      </c>
    </row>
    <row r="2057" spans="18:19">
      <c r="R2057" s="81" t="s">
        <v>647</v>
      </c>
      <c r="S2057" s="83" t="s">
        <v>647</v>
      </c>
    </row>
    <row r="2058" spans="18:19">
      <c r="R2058" s="81" t="s">
        <v>647</v>
      </c>
      <c r="S2058" s="83" t="s">
        <v>647</v>
      </c>
    </row>
    <row r="2059" spans="18:19">
      <c r="R2059" s="81" t="s">
        <v>647</v>
      </c>
      <c r="S2059" s="83" t="s">
        <v>647</v>
      </c>
    </row>
    <row r="2060" spans="18:19">
      <c r="R2060" s="81" t="s">
        <v>647</v>
      </c>
      <c r="S2060" s="83" t="s">
        <v>647</v>
      </c>
    </row>
    <row r="2061" spans="18:19">
      <c r="R2061" s="81" t="s">
        <v>647</v>
      </c>
      <c r="S2061" s="83" t="s">
        <v>647</v>
      </c>
    </row>
    <row r="2062" spans="18:19">
      <c r="R2062" s="81" t="s">
        <v>647</v>
      </c>
      <c r="S2062" s="83" t="s">
        <v>647</v>
      </c>
    </row>
    <row r="2063" spans="18:19">
      <c r="R2063" s="81" t="s">
        <v>647</v>
      </c>
      <c r="S2063" s="83" t="s">
        <v>647</v>
      </c>
    </row>
    <row r="2064" spans="18:19">
      <c r="R2064" s="81" t="s">
        <v>647</v>
      </c>
      <c r="S2064" s="83" t="s">
        <v>647</v>
      </c>
    </row>
    <row r="2065" spans="18:19">
      <c r="R2065" s="81" t="s">
        <v>647</v>
      </c>
      <c r="S2065" s="83" t="s">
        <v>647</v>
      </c>
    </row>
    <row r="2066" spans="18:19">
      <c r="R2066" s="81" t="s">
        <v>647</v>
      </c>
      <c r="S2066" s="83" t="s">
        <v>647</v>
      </c>
    </row>
    <row r="2067" spans="18:19">
      <c r="R2067" s="81" t="s">
        <v>647</v>
      </c>
      <c r="S2067" s="83" t="s">
        <v>647</v>
      </c>
    </row>
    <row r="2068" spans="18:19">
      <c r="R2068" s="81" t="s">
        <v>647</v>
      </c>
      <c r="S2068" s="83" t="s">
        <v>647</v>
      </c>
    </row>
    <row r="2069" spans="18:19">
      <c r="R2069" s="81" t="s">
        <v>647</v>
      </c>
      <c r="S2069" s="83" t="s">
        <v>647</v>
      </c>
    </row>
    <row r="2070" spans="18:19">
      <c r="R2070" s="81" t="s">
        <v>647</v>
      </c>
      <c r="S2070" s="83" t="s">
        <v>647</v>
      </c>
    </row>
    <row r="2071" spans="18:19">
      <c r="R2071" s="81" t="s">
        <v>647</v>
      </c>
      <c r="S2071" s="83" t="s">
        <v>647</v>
      </c>
    </row>
    <row r="2072" spans="18:19">
      <c r="R2072" s="81" t="s">
        <v>647</v>
      </c>
      <c r="S2072" s="83" t="s">
        <v>647</v>
      </c>
    </row>
    <row r="2073" spans="18:19">
      <c r="R2073" s="81" t="s">
        <v>647</v>
      </c>
      <c r="S2073" s="83" t="s">
        <v>647</v>
      </c>
    </row>
    <row r="2074" spans="18:19">
      <c r="R2074" s="81" t="s">
        <v>647</v>
      </c>
      <c r="S2074" s="83" t="s">
        <v>647</v>
      </c>
    </row>
    <row r="2075" spans="18:19">
      <c r="R2075" s="81" t="s">
        <v>647</v>
      </c>
      <c r="S2075" s="83" t="s">
        <v>647</v>
      </c>
    </row>
    <row r="2076" spans="18:19">
      <c r="R2076" s="81" t="s">
        <v>647</v>
      </c>
      <c r="S2076" s="83" t="s">
        <v>647</v>
      </c>
    </row>
    <row r="2077" spans="18:19">
      <c r="R2077" s="81" t="s">
        <v>647</v>
      </c>
      <c r="S2077" s="83" t="s">
        <v>647</v>
      </c>
    </row>
    <row r="2078" spans="18:19">
      <c r="R2078" s="81" t="s">
        <v>647</v>
      </c>
      <c r="S2078" s="83" t="s">
        <v>647</v>
      </c>
    </row>
    <row r="2079" spans="18:19">
      <c r="R2079" s="81" t="s">
        <v>647</v>
      </c>
      <c r="S2079" s="83" t="s">
        <v>647</v>
      </c>
    </row>
    <row r="2080" spans="18:19">
      <c r="R2080" s="81" t="s">
        <v>647</v>
      </c>
      <c r="S2080" s="83" t="s">
        <v>647</v>
      </c>
    </row>
    <row r="2081" spans="18:19">
      <c r="R2081" s="81" t="s">
        <v>647</v>
      </c>
      <c r="S2081" s="83" t="s">
        <v>647</v>
      </c>
    </row>
    <row r="2082" spans="18:19">
      <c r="R2082" s="81" t="s">
        <v>647</v>
      </c>
      <c r="S2082" s="83" t="s">
        <v>647</v>
      </c>
    </row>
    <row r="2083" spans="18:19">
      <c r="R2083" s="81" t="s">
        <v>647</v>
      </c>
      <c r="S2083" s="83" t="s">
        <v>647</v>
      </c>
    </row>
    <row r="2084" spans="18:19">
      <c r="R2084" s="81" t="s">
        <v>647</v>
      </c>
      <c r="S2084" s="83" t="s">
        <v>647</v>
      </c>
    </row>
    <row r="2085" spans="18:19">
      <c r="R2085" s="81" t="s">
        <v>647</v>
      </c>
      <c r="S2085" s="83" t="s">
        <v>647</v>
      </c>
    </row>
    <row r="2086" spans="18:19">
      <c r="R2086" s="81" t="s">
        <v>647</v>
      </c>
      <c r="S2086" s="83" t="s">
        <v>647</v>
      </c>
    </row>
    <row r="2087" spans="18:19">
      <c r="R2087" s="81" t="s">
        <v>647</v>
      </c>
      <c r="S2087" s="83" t="s">
        <v>647</v>
      </c>
    </row>
    <row r="2088" spans="18:19">
      <c r="R2088" s="81" t="s">
        <v>647</v>
      </c>
      <c r="S2088" s="83" t="s">
        <v>647</v>
      </c>
    </row>
    <row r="2089" spans="18:19">
      <c r="R2089" s="81" t="s">
        <v>647</v>
      </c>
      <c r="S2089" s="83" t="s">
        <v>647</v>
      </c>
    </row>
    <row r="2090" spans="18:19">
      <c r="R2090" s="81" t="s">
        <v>647</v>
      </c>
      <c r="S2090" s="83" t="s">
        <v>647</v>
      </c>
    </row>
    <row r="2091" spans="18:19">
      <c r="R2091" s="81" t="s">
        <v>647</v>
      </c>
      <c r="S2091" s="83" t="s">
        <v>647</v>
      </c>
    </row>
    <row r="2092" spans="18:19">
      <c r="R2092" s="81" t="s">
        <v>647</v>
      </c>
      <c r="S2092" s="83" t="s">
        <v>647</v>
      </c>
    </row>
    <row r="2093" spans="18:19">
      <c r="R2093" s="81" t="s">
        <v>647</v>
      </c>
      <c r="S2093" s="83" t="s">
        <v>647</v>
      </c>
    </row>
    <row r="2094" spans="18:19">
      <c r="R2094" s="81" t="s">
        <v>647</v>
      </c>
      <c r="S2094" s="83" t="s">
        <v>647</v>
      </c>
    </row>
    <row r="2095" spans="18:19">
      <c r="R2095" s="81" t="s">
        <v>647</v>
      </c>
      <c r="S2095" s="83" t="s">
        <v>647</v>
      </c>
    </row>
    <row r="2096" spans="18:19">
      <c r="R2096" s="81" t="s">
        <v>647</v>
      </c>
      <c r="S2096" s="83" t="s">
        <v>647</v>
      </c>
    </row>
    <row r="2097" spans="18:19">
      <c r="R2097" s="81" t="s">
        <v>647</v>
      </c>
      <c r="S2097" s="83" t="s">
        <v>647</v>
      </c>
    </row>
    <row r="2098" spans="18:19">
      <c r="R2098" s="81" t="s">
        <v>647</v>
      </c>
      <c r="S2098" s="83" t="s">
        <v>647</v>
      </c>
    </row>
    <row r="2099" spans="18:19">
      <c r="R2099" s="81" t="s">
        <v>647</v>
      </c>
      <c r="S2099" s="83" t="s">
        <v>647</v>
      </c>
    </row>
    <row r="2100" spans="18:19">
      <c r="R2100" s="81" t="s">
        <v>647</v>
      </c>
      <c r="S2100" s="83" t="s">
        <v>647</v>
      </c>
    </row>
    <row r="2101" spans="18:19">
      <c r="R2101" s="81" t="s">
        <v>647</v>
      </c>
      <c r="S2101" s="83" t="s">
        <v>647</v>
      </c>
    </row>
    <row r="2102" spans="18:19">
      <c r="R2102" s="81" t="s">
        <v>647</v>
      </c>
      <c r="S2102" s="83" t="s">
        <v>647</v>
      </c>
    </row>
    <row r="2103" spans="18:19">
      <c r="R2103" s="81" t="s">
        <v>647</v>
      </c>
      <c r="S2103" s="83" t="s">
        <v>647</v>
      </c>
    </row>
    <row r="2104" spans="18:19">
      <c r="R2104" s="81" t="s">
        <v>647</v>
      </c>
      <c r="S2104" s="83" t="s">
        <v>647</v>
      </c>
    </row>
    <row r="2105" spans="18:19">
      <c r="R2105" s="81" t="s">
        <v>647</v>
      </c>
      <c r="S2105" s="83" t="s">
        <v>647</v>
      </c>
    </row>
    <row r="2106" spans="18:19">
      <c r="R2106" s="81" t="s">
        <v>647</v>
      </c>
      <c r="S2106" s="83" t="s">
        <v>647</v>
      </c>
    </row>
    <row r="2107" spans="18:19">
      <c r="R2107" s="81" t="s">
        <v>647</v>
      </c>
      <c r="S2107" s="83" t="s">
        <v>647</v>
      </c>
    </row>
    <row r="2108" spans="18:19">
      <c r="R2108" s="81" t="s">
        <v>647</v>
      </c>
      <c r="S2108" s="83" t="s">
        <v>647</v>
      </c>
    </row>
    <row r="2109" spans="18:19">
      <c r="R2109" s="81" t="s">
        <v>647</v>
      </c>
      <c r="S2109" s="83" t="s">
        <v>647</v>
      </c>
    </row>
    <row r="2110" spans="18:19">
      <c r="R2110" s="81" t="s">
        <v>647</v>
      </c>
      <c r="S2110" s="83" t="s">
        <v>647</v>
      </c>
    </row>
    <row r="2111" spans="18:19">
      <c r="R2111" s="81" t="s">
        <v>647</v>
      </c>
      <c r="S2111" s="83" t="s">
        <v>647</v>
      </c>
    </row>
    <row r="2112" spans="18:19">
      <c r="R2112" s="81" t="s">
        <v>647</v>
      </c>
      <c r="S2112" s="83" t="s">
        <v>647</v>
      </c>
    </row>
    <row r="2113" spans="18:19">
      <c r="R2113" s="81" t="s">
        <v>647</v>
      </c>
      <c r="S2113" s="83" t="s">
        <v>647</v>
      </c>
    </row>
    <row r="2114" spans="18:19">
      <c r="R2114" s="81" t="s">
        <v>647</v>
      </c>
      <c r="S2114" s="83" t="s">
        <v>647</v>
      </c>
    </row>
    <row r="2115" spans="18:19">
      <c r="R2115" s="81" t="s">
        <v>647</v>
      </c>
      <c r="S2115" s="83" t="s">
        <v>647</v>
      </c>
    </row>
    <row r="2116" spans="18:19">
      <c r="R2116" s="81" t="s">
        <v>647</v>
      </c>
      <c r="S2116" s="83" t="s">
        <v>647</v>
      </c>
    </row>
    <row r="2117" spans="18:19">
      <c r="R2117" s="81" t="s">
        <v>647</v>
      </c>
      <c r="S2117" s="83" t="s">
        <v>647</v>
      </c>
    </row>
    <row r="2118" spans="18:19">
      <c r="R2118" s="81" t="s">
        <v>647</v>
      </c>
      <c r="S2118" s="83" t="s">
        <v>647</v>
      </c>
    </row>
    <row r="2119" spans="18:19">
      <c r="R2119" s="81" t="s">
        <v>647</v>
      </c>
      <c r="S2119" s="83" t="s">
        <v>647</v>
      </c>
    </row>
    <row r="2120" spans="18:19">
      <c r="R2120" s="81" t="s">
        <v>647</v>
      </c>
      <c r="S2120" s="83" t="s">
        <v>647</v>
      </c>
    </row>
    <row r="2121" spans="18:19">
      <c r="R2121" s="81" t="s">
        <v>647</v>
      </c>
      <c r="S2121" s="83" t="s">
        <v>647</v>
      </c>
    </row>
    <row r="2122" spans="18:19">
      <c r="R2122" s="81" t="s">
        <v>647</v>
      </c>
      <c r="S2122" s="83" t="s">
        <v>647</v>
      </c>
    </row>
    <row r="2123" spans="18:19">
      <c r="R2123" s="81" t="s">
        <v>647</v>
      </c>
      <c r="S2123" s="83" t="s">
        <v>647</v>
      </c>
    </row>
    <row r="2124" spans="18:19">
      <c r="R2124" s="81" t="s">
        <v>647</v>
      </c>
      <c r="S2124" s="83" t="s">
        <v>647</v>
      </c>
    </row>
    <row r="2125" spans="18:19">
      <c r="R2125" s="81" t="s">
        <v>647</v>
      </c>
      <c r="S2125" s="83" t="s">
        <v>647</v>
      </c>
    </row>
    <row r="2126" spans="18:19">
      <c r="R2126" s="81" t="s">
        <v>647</v>
      </c>
      <c r="S2126" s="83" t="s">
        <v>647</v>
      </c>
    </row>
    <row r="2127" spans="18:19">
      <c r="R2127" s="81" t="s">
        <v>647</v>
      </c>
      <c r="S2127" s="83" t="s">
        <v>647</v>
      </c>
    </row>
    <row r="2128" spans="18:19">
      <c r="R2128" s="81" t="s">
        <v>647</v>
      </c>
      <c r="S2128" s="83" t="s">
        <v>647</v>
      </c>
    </row>
    <row r="2129" spans="18:19">
      <c r="R2129" s="81" t="s">
        <v>647</v>
      </c>
      <c r="S2129" s="83" t="s">
        <v>647</v>
      </c>
    </row>
    <row r="2130" spans="18:19">
      <c r="R2130" s="81" t="s">
        <v>647</v>
      </c>
      <c r="S2130" s="83" t="s">
        <v>647</v>
      </c>
    </row>
    <row r="2131" spans="18:19">
      <c r="R2131" s="81" t="s">
        <v>647</v>
      </c>
      <c r="S2131" s="83" t="s">
        <v>647</v>
      </c>
    </row>
    <row r="2132" spans="18:19">
      <c r="R2132" s="81" t="s">
        <v>647</v>
      </c>
      <c r="S2132" s="83" t="s">
        <v>647</v>
      </c>
    </row>
    <row r="2133" spans="18:19">
      <c r="R2133" s="81" t="s">
        <v>647</v>
      </c>
      <c r="S2133" s="83" t="s">
        <v>647</v>
      </c>
    </row>
    <row r="2134" spans="18:19">
      <c r="R2134" s="81" t="s">
        <v>647</v>
      </c>
      <c r="S2134" s="83" t="s">
        <v>647</v>
      </c>
    </row>
    <row r="2135" spans="18:19">
      <c r="R2135" s="81" t="s">
        <v>647</v>
      </c>
      <c r="S2135" s="83" t="s">
        <v>647</v>
      </c>
    </row>
    <row r="2136" spans="18:19">
      <c r="R2136" s="81" t="s">
        <v>647</v>
      </c>
      <c r="S2136" s="83" t="s">
        <v>647</v>
      </c>
    </row>
    <row r="2137" spans="18:19">
      <c r="R2137" s="81" t="s">
        <v>647</v>
      </c>
      <c r="S2137" s="83" t="s">
        <v>647</v>
      </c>
    </row>
    <row r="2138" spans="18:19">
      <c r="R2138" s="81" t="s">
        <v>647</v>
      </c>
      <c r="S2138" s="83" t="s">
        <v>647</v>
      </c>
    </row>
    <row r="2139" spans="18:19">
      <c r="R2139" s="81" t="s">
        <v>647</v>
      </c>
      <c r="S2139" s="83" t="s">
        <v>647</v>
      </c>
    </row>
    <row r="2140" spans="18:19">
      <c r="R2140" s="81" t="s">
        <v>647</v>
      </c>
      <c r="S2140" s="83" t="s">
        <v>647</v>
      </c>
    </row>
    <row r="2141" spans="18:19">
      <c r="R2141" s="81" t="s">
        <v>647</v>
      </c>
      <c r="S2141" s="83" t="s">
        <v>647</v>
      </c>
    </row>
    <row r="2142" spans="18:19">
      <c r="R2142" s="81" t="s">
        <v>647</v>
      </c>
      <c r="S2142" s="83" t="s">
        <v>647</v>
      </c>
    </row>
    <row r="2143" spans="18:19">
      <c r="R2143" s="81" t="s">
        <v>647</v>
      </c>
      <c r="S2143" s="83" t="s">
        <v>647</v>
      </c>
    </row>
    <row r="2144" spans="18:19">
      <c r="R2144" s="81" t="s">
        <v>647</v>
      </c>
      <c r="S2144" s="83" t="s">
        <v>647</v>
      </c>
    </row>
    <row r="2145" spans="18:19">
      <c r="R2145" s="81" t="s">
        <v>647</v>
      </c>
      <c r="S2145" s="83" t="s">
        <v>647</v>
      </c>
    </row>
    <row r="2146" spans="18:19">
      <c r="R2146" s="81" t="s">
        <v>647</v>
      </c>
      <c r="S2146" s="83" t="s">
        <v>647</v>
      </c>
    </row>
    <row r="2147" spans="18:19">
      <c r="R2147" s="81" t="s">
        <v>647</v>
      </c>
      <c r="S2147" s="83" t="s">
        <v>647</v>
      </c>
    </row>
    <row r="2148" spans="18:19">
      <c r="R2148" s="81" t="s">
        <v>647</v>
      </c>
      <c r="S2148" s="83" t="s">
        <v>647</v>
      </c>
    </row>
    <row r="2149" spans="18:19">
      <c r="R2149" s="81" t="s">
        <v>647</v>
      </c>
      <c r="S2149" s="83" t="s">
        <v>647</v>
      </c>
    </row>
    <row r="2150" spans="18:19">
      <c r="R2150" s="81" t="s">
        <v>647</v>
      </c>
      <c r="S2150" s="83" t="s">
        <v>647</v>
      </c>
    </row>
    <row r="2151" spans="18:19">
      <c r="R2151" s="81" t="s">
        <v>647</v>
      </c>
      <c r="S2151" s="83" t="s">
        <v>647</v>
      </c>
    </row>
    <row r="2152" spans="18:19">
      <c r="R2152" s="81" t="s">
        <v>647</v>
      </c>
      <c r="S2152" s="83" t="s">
        <v>647</v>
      </c>
    </row>
    <row r="2153" spans="18:19">
      <c r="R2153" s="81" t="s">
        <v>647</v>
      </c>
      <c r="S2153" s="83" t="s">
        <v>647</v>
      </c>
    </row>
    <row r="2154" spans="18:19">
      <c r="R2154" s="81" t="s">
        <v>647</v>
      </c>
      <c r="S2154" s="83" t="s">
        <v>647</v>
      </c>
    </row>
    <row r="2155" spans="18:19">
      <c r="R2155" s="81" t="s">
        <v>647</v>
      </c>
      <c r="S2155" s="83" t="s">
        <v>647</v>
      </c>
    </row>
    <row r="2156" spans="18:19">
      <c r="R2156" s="81" t="s">
        <v>647</v>
      </c>
      <c r="S2156" s="83" t="s">
        <v>647</v>
      </c>
    </row>
    <row r="2157" spans="18:19">
      <c r="R2157" s="81" t="s">
        <v>647</v>
      </c>
      <c r="S2157" s="83" t="s">
        <v>647</v>
      </c>
    </row>
    <row r="2158" spans="18:19">
      <c r="R2158" s="81" t="s">
        <v>647</v>
      </c>
      <c r="S2158" s="83" t="s">
        <v>647</v>
      </c>
    </row>
    <row r="2159" spans="18:19">
      <c r="R2159" s="81" t="s">
        <v>647</v>
      </c>
      <c r="S2159" s="83" t="s">
        <v>647</v>
      </c>
    </row>
    <row r="2160" spans="18:19">
      <c r="R2160" s="81" t="s">
        <v>647</v>
      </c>
      <c r="S2160" s="83" t="s">
        <v>647</v>
      </c>
    </row>
    <row r="2161" spans="18:19">
      <c r="R2161" s="81" t="s">
        <v>647</v>
      </c>
      <c r="S2161" s="83" t="s">
        <v>647</v>
      </c>
    </row>
    <row r="2162" spans="18:19">
      <c r="R2162" s="81" t="s">
        <v>647</v>
      </c>
      <c r="S2162" s="83" t="s">
        <v>647</v>
      </c>
    </row>
    <row r="2163" spans="18:19">
      <c r="R2163" s="81" t="s">
        <v>647</v>
      </c>
      <c r="S2163" s="83" t="s">
        <v>647</v>
      </c>
    </row>
    <row r="2164" spans="18:19">
      <c r="R2164" s="81" t="s">
        <v>647</v>
      </c>
      <c r="S2164" s="83" t="s">
        <v>647</v>
      </c>
    </row>
    <row r="2165" spans="18:19">
      <c r="R2165" s="81" t="s">
        <v>647</v>
      </c>
      <c r="S2165" s="83" t="s">
        <v>647</v>
      </c>
    </row>
    <row r="2166" spans="18:19">
      <c r="R2166" s="81" t="s">
        <v>647</v>
      </c>
      <c r="S2166" s="83" t="s">
        <v>647</v>
      </c>
    </row>
    <row r="2167" spans="18:19">
      <c r="R2167" s="81" t="s">
        <v>647</v>
      </c>
      <c r="S2167" s="83" t="s">
        <v>647</v>
      </c>
    </row>
    <row r="2168" spans="18:19">
      <c r="R2168" s="81" t="s">
        <v>647</v>
      </c>
      <c r="S2168" s="83" t="s">
        <v>647</v>
      </c>
    </row>
    <row r="2169" spans="18:19">
      <c r="R2169" s="81" t="s">
        <v>647</v>
      </c>
      <c r="S2169" s="83" t="s">
        <v>647</v>
      </c>
    </row>
    <row r="2170" spans="18:19">
      <c r="R2170" s="81" t="s">
        <v>647</v>
      </c>
      <c r="S2170" s="83" t="s">
        <v>647</v>
      </c>
    </row>
    <row r="2171" spans="18:19">
      <c r="R2171" s="81" t="s">
        <v>647</v>
      </c>
      <c r="S2171" s="83" t="s">
        <v>647</v>
      </c>
    </row>
    <row r="2172" spans="18:19">
      <c r="R2172" s="81" t="s">
        <v>647</v>
      </c>
      <c r="S2172" s="83" t="s">
        <v>647</v>
      </c>
    </row>
    <row r="2173" spans="18:19">
      <c r="R2173" s="81" t="s">
        <v>647</v>
      </c>
      <c r="S2173" s="83" t="s">
        <v>647</v>
      </c>
    </row>
    <row r="2174" spans="18:19">
      <c r="R2174" s="81" t="s">
        <v>647</v>
      </c>
      <c r="S2174" s="83" t="s">
        <v>647</v>
      </c>
    </row>
    <row r="2175" spans="18:19">
      <c r="R2175" s="81" t="s">
        <v>647</v>
      </c>
      <c r="S2175" s="83" t="s">
        <v>647</v>
      </c>
    </row>
    <row r="2176" spans="18:19">
      <c r="R2176" s="81" t="s">
        <v>647</v>
      </c>
      <c r="S2176" s="83" t="s">
        <v>647</v>
      </c>
    </row>
    <row r="2177" spans="18:19">
      <c r="R2177" s="81" t="s">
        <v>647</v>
      </c>
      <c r="S2177" s="83" t="s">
        <v>647</v>
      </c>
    </row>
    <row r="2178" spans="18:19">
      <c r="R2178" s="81" t="s">
        <v>647</v>
      </c>
      <c r="S2178" s="83" t="s">
        <v>647</v>
      </c>
    </row>
    <row r="2179" spans="18:19">
      <c r="R2179" s="81" t="s">
        <v>647</v>
      </c>
      <c r="S2179" s="83" t="s">
        <v>647</v>
      </c>
    </row>
    <row r="2180" spans="18:19">
      <c r="R2180" s="81" t="s">
        <v>647</v>
      </c>
      <c r="S2180" s="83" t="s">
        <v>647</v>
      </c>
    </row>
    <row r="2181" spans="18:19">
      <c r="R2181" s="81" t="s">
        <v>647</v>
      </c>
      <c r="S2181" s="83" t="s">
        <v>647</v>
      </c>
    </row>
    <row r="2182" spans="18:19">
      <c r="R2182" s="81" t="s">
        <v>647</v>
      </c>
      <c r="S2182" s="83" t="s">
        <v>647</v>
      </c>
    </row>
    <row r="2183" spans="18:19">
      <c r="R2183" s="81" t="s">
        <v>647</v>
      </c>
      <c r="S2183" s="83" t="s">
        <v>647</v>
      </c>
    </row>
    <row r="2184" spans="18:19">
      <c r="R2184" s="81" t="s">
        <v>647</v>
      </c>
      <c r="S2184" s="83" t="s">
        <v>647</v>
      </c>
    </row>
    <row r="2185" spans="18:19">
      <c r="R2185" s="81" t="s">
        <v>647</v>
      </c>
      <c r="S2185" s="83" t="s">
        <v>647</v>
      </c>
    </row>
    <row r="2186" spans="18:19">
      <c r="R2186" s="81" t="s">
        <v>647</v>
      </c>
      <c r="S2186" s="83" t="s">
        <v>647</v>
      </c>
    </row>
    <row r="2187" spans="18:19">
      <c r="R2187" s="81" t="s">
        <v>647</v>
      </c>
      <c r="S2187" s="83" t="s">
        <v>647</v>
      </c>
    </row>
    <row r="2188" spans="18:19">
      <c r="R2188" s="81" t="s">
        <v>647</v>
      </c>
      <c r="S2188" s="83" t="s">
        <v>647</v>
      </c>
    </row>
    <row r="2189" spans="18:19">
      <c r="R2189" s="81" t="s">
        <v>647</v>
      </c>
      <c r="S2189" s="83" t="s">
        <v>647</v>
      </c>
    </row>
    <row r="2190" spans="18:19">
      <c r="R2190" s="81" t="s">
        <v>647</v>
      </c>
      <c r="S2190" s="83" t="s">
        <v>647</v>
      </c>
    </row>
    <row r="2191" spans="18:19">
      <c r="R2191" s="81" t="s">
        <v>647</v>
      </c>
      <c r="S2191" s="83" t="s">
        <v>647</v>
      </c>
    </row>
    <row r="2192" spans="18:19">
      <c r="R2192" s="81" t="s">
        <v>647</v>
      </c>
      <c r="S2192" s="83" t="s">
        <v>647</v>
      </c>
    </row>
    <row r="2193" spans="18:19">
      <c r="R2193" s="81" t="s">
        <v>647</v>
      </c>
      <c r="S2193" s="83" t="s">
        <v>647</v>
      </c>
    </row>
    <row r="2194" spans="18:19">
      <c r="R2194" s="81" t="s">
        <v>647</v>
      </c>
      <c r="S2194" s="83" t="s">
        <v>647</v>
      </c>
    </row>
    <row r="2195" spans="18:19">
      <c r="R2195" s="81" t="s">
        <v>647</v>
      </c>
      <c r="S2195" s="83" t="s">
        <v>647</v>
      </c>
    </row>
    <row r="2196" spans="18:19">
      <c r="R2196" s="81" t="s">
        <v>647</v>
      </c>
      <c r="S2196" s="83" t="s">
        <v>647</v>
      </c>
    </row>
    <row r="2197" spans="18:19">
      <c r="R2197" s="81" t="s">
        <v>647</v>
      </c>
      <c r="S2197" s="83" t="s">
        <v>647</v>
      </c>
    </row>
    <row r="2198" spans="18:19">
      <c r="R2198" s="81" t="s">
        <v>647</v>
      </c>
      <c r="S2198" s="83" t="s">
        <v>647</v>
      </c>
    </row>
    <row r="2199" spans="18:19">
      <c r="R2199" s="81" t="s">
        <v>647</v>
      </c>
      <c r="S2199" s="83" t="s">
        <v>647</v>
      </c>
    </row>
    <row r="2200" spans="18:19">
      <c r="R2200" s="81" t="s">
        <v>647</v>
      </c>
      <c r="S2200" s="83" t="s">
        <v>647</v>
      </c>
    </row>
    <row r="2201" spans="18:19">
      <c r="R2201" s="81" t="s">
        <v>647</v>
      </c>
      <c r="S2201" s="83" t="s">
        <v>647</v>
      </c>
    </row>
    <row r="2202" spans="18:19">
      <c r="R2202" s="81" t="s">
        <v>647</v>
      </c>
      <c r="S2202" s="83" t="s">
        <v>647</v>
      </c>
    </row>
    <row r="2203" spans="18:19">
      <c r="R2203" s="81" t="s">
        <v>647</v>
      </c>
      <c r="S2203" s="83" t="s">
        <v>647</v>
      </c>
    </row>
    <row r="2204" spans="18:19">
      <c r="R2204" s="81" t="s">
        <v>647</v>
      </c>
      <c r="S2204" s="83" t="s">
        <v>647</v>
      </c>
    </row>
    <row r="2205" spans="18:19">
      <c r="R2205" s="81" t="s">
        <v>647</v>
      </c>
      <c r="S2205" s="83" t="s">
        <v>647</v>
      </c>
    </row>
    <row r="2206" spans="18:19">
      <c r="R2206" s="81" t="s">
        <v>647</v>
      </c>
      <c r="S2206" s="83" t="s">
        <v>647</v>
      </c>
    </row>
    <row r="2207" spans="18:19">
      <c r="R2207" s="81" t="s">
        <v>647</v>
      </c>
      <c r="S2207" s="83" t="s">
        <v>647</v>
      </c>
    </row>
    <row r="2208" spans="18:19">
      <c r="R2208" s="81" t="s">
        <v>647</v>
      </c>
      <c r="S2208" s="83" t="s">
        <v>647</v>
      </c>
    </row>
    <row r="2209" spans="18:19">
      <c r="R2209" s="81" t="s">
        <v>647</v>
      </c>
      <c r="S2209" s="83" t="s">
        <v>647</v>
      </c>
    </row>
    <row r="2210" spans="18:19">
      <c r="R2210" s="81" t="s">
        <v>647</v>
      </c>
      <c r="S2210" s="83" t="s">
        <v>647</v>
      </c>
    </row>
    <row r="2211" spans="18:19">
      <c r="R2211" s="81" t="s">
        <v>647</v>
      </c>
      <c r="S2211" s="83" t="s">
        <v>647</v>
      </c>
    </row>
    <row r="2212" spans="18:19">
      <c r="R2212" s="81" t="s">
        <v>647</v>
      </c>
      <c r="S2212" s="83" t="s">
        <v>647</v>
      </c>
    </row>
    <row r="2213" spans="18:19">
      <c r="R2213" s="81" t="s">
        <v>647</v>
      </c>
      <c r="S2213" s="83" t="s">
        <v>647</v>
      </c>
    </row>
    <row r="2214" spans="18:19">
      <c r="R2214" s="81" t="s">
        <v>647</v>
      </c>
      <c r="S2214" s="83" t="s">
        <v>647</v>
      </c>
    </row>
    <row r="2215" spans="18:19">
      <c r="R2215" s="81" t="s">
        <v>647</v>
      </c>
      <c r="S2215" s="83" t="s">
        <v>647</v>
      </c>
    </row>
    <row r="2216" spans="18:19">
      <c r="R2216" s="81" t="s">
        <v>647</v>
      </c>
      <c r="S2216" s="83" t="s">
        <v>647</v>
      </c>
    </row>
    <row r="2217" spans="18:19">
      <c r="R2217" s="81" t="s">
        <v>647</v>
      </c>
      <c r="S2217" s="83" t="s">
        <v>647</v>
      </c>
    </row>
    <row r="2218" spans="18:19">
      <c r="R2218" s="81" t="s">
        <v>647</v>
      </c>
      <c r="S2218" s="83" t="s">
        <v>647</v>
      </c>
    </row>
    <row r="2219" spans="18:19">
      <c r="R2219" s="81" t="s">
        <v>647</v>
      </c>
      <c r="S2219" s="83" t="s">
        <v>647</v>
      </c>
    </row>
    <row r="2220" spans="18:19">
      <c r="R2220" s="81" t="s">
        <v>647</v>
      </c>
      <c r="S2220" s="83" t="s">
        <v>647</v>
      </c>
    </row>
    <row r="2221" spans="18:19">
      <c r="R2221" s="81" t="s">
        <v>647</v>
      </c>
      <c r="S2221" s="83" t="s">
        <v>647</v>
      </c>
    </row>
    <row r="2222" spans="18:19">
      <c r="R2222" s="81" t="s">
        <v>647</v>
      </c>
      <c r="S2222" s="83" t="s">
        <v>647</v>
      </c>
    </row>
    <row r="2223" spans="18:19">
      <c r="R2223" s="81" t="s">
        <v>647</v>
      </c>
      <c r="S2223" s="83" t="s">
        <v>647</v>
      </c>
    </row>
    <row r="2224" spans="18:19">
      <c r="R2224" s="81" t="s">
        <v>647</v>
      </c>
      <c r="S2224" s="83" t="s">
        <v>647</v>
      </c>
    </row>
    <row r="2225" spans="18:19">
      <c r="R2225" s="81" t="s">
        <v>647</v>
      </c>
      <c r="S2225" s="83" t="s">
        <v>647</v>
      </c>
    </row>
    <row r="2226" spans="18:19">
      <c r="R2226" s="81" t="s">
        <v>647</v>
      </c>
      <c r="S2226" s="83" t="s">
        <v>647</v>
      </c>
    </row>
    <row r="2227" spans="18:19">
      <c r="R2227" s="81" t="s">
        <v>647</v>
      </c>
      <c r="S2227" s="83" t="s">
        <v>647</v>
      </c>
    </row>
    <row r="2228" spans="18:19">
      <c r="R2228" s="81" t="s">
        <v>647</v>
      </c>
      <c r="S2228" s="83" t="s">
        <v>647</v>
      </c>
    </row>
    <row r="2229" spans="18:19">
      <c r="R2229" s="81" t="s">
        <v>647</v>
      </c>
      <c r="S2229" s="83" t="s">
        <v>647</v>
      </c>
    </row>
    <row r="2230" spans="18:19">
      <c r="R2230" s="81" t="s">
        <v>647</v>
      </c>
      <c r="S2230" s="83" t="s">
        <v>647</v>
      </c>
    </row>
    <row r="2231" spans="18:19">
      <c r="R2231" s="81" t="s">
        <v>647</v>
      </c>
      <c r="S2231" s="83" t="s">
        <v>647</v>
      </c>
    </row>
    <row r="2232" spans="18:19">
      <c r="R2232" s="81" t="s">
        <v>647</v>
      </c>
      <c r="S2232" s="83" t="s">
        <v>647</v>
      </c>
    </row>
    <row r="2233" spans="18:19">
      <c r="R2233" s="81" t="s">
        <v>647</v>
      </c>
      <c r="S2233" s="83" t="s">
        <v>647</v>
      </c>
    </row>
    <row r="2234" spans="18:19">
      <c r="R2234" s="81" t="s">
        <v>647</v>
      </c>
      <c r="S2234" s="83" t="s">
        <v>647</v>
      </c>
    </row>
    <row r="2235" spans="18:19">
      <c r="R2235" s="81" t="s">
        <v>647</v>
      </c>
      <c r="S2235" s="83" t="s">
        <v>647</v>
      </c>
    </row>
    <row r="2236" spans="18:19">
      <c r="R2236" s="81" t="s">
        <v>647</v>
      </c>
      <c r="S2236" s="83" t="s">
        <v>647</v>
      </c>
    </row>
    <row r="2237" spans="18:19">
      <c r="R2237" s="81" t="s">
        <v>647</v>
      </c>
      <c r="S2237" s="83" t="s">
        <v>647</v>
      </c>
    </row>
    <row r="2238" spans="18:19">
      <c r="R2238" s="81" t="s">
        <v>647</v>
      </c>
      <c r="S2238" s="83" t="s">
        <v>647</v>
      </c>
    </row>
    <row r="2239" spans="18:19">
      <c r="R2239" s="81" t="s">
        <v>647</v>
      </c>
      <c r="S2239" s="83" t="s">
        <v>647</v>
      </c>
    </row>
    <row r="2240" spans="18:19">
      <c r="R2240" s="81" t="s">
        <v>647</v>
      </c>
      <c r="S2240" s="83" t="s">
        <v>647</v>
      </c>
    </row>
    <row r="2241" spans="18:19">
      <c r="R2241" s="81" t="s">
        <v>647</v>
      </c>
      <c r="S2241" s="83" t="s">
        <v>647</v>
      </c>
    </row>
    <row r="2242" spans="18:19">
      <c r="R2242" s="81" t="s">
        <v>647</v>
      </c>
      <c r="S2242" s="83" t="s">
        <v>647</v>
      </c>
    </row>
    <row r="2243" spans="18:19">
      <c r="R2243" s="81" t="s">
        <v>647</v>
      </c>
      <c r="S2243" s="83" t="s">
        <v>647</v>
      </c>
    </row>
    <row r="2244" spans="18:19">
      <c r="R2244" s="81" t="s">
        <v>647</v>
      </c>
      <c r="S2244" s="83" t="s">
        <v>647</v>
      </c>
    </row>
    <row r="2245" spans="18:19">
      <c r="R2245" s="81" t="s">
        <v>647</v>
      </c>
      <c r="S2245" s="83" t="s">
        <v>647</v>
      </c>
    </row>
    <row r="2246" spans="18:19">
      <c r="R2246" s="81" t="s">
        <v>647</v>
      </c>
      <c r="S2246" s="83" t="s">
        <v>647</v>
      </c>
    </row>
    <row r="2247" spans="18:19">
      <c r="R2247" s="81" t="s">
        <v>647</v>
      </c>
      <c r="S2247" s="83" t="s">
        <v>647</v>
      </c>
    </row>
    <row r="2248" spans="18:19">
      <c r="R2248" s="81" t="s">
        <v>647</v>
      </c>
      <c r="S2248" s="83" t="s">
        <v>647</v>
      </c>
    </row>
    <row r="2249" spans="18:19">
      <c r="R2249" s="81" t="s">
        <v>647</v>
      </c>
      <c r="S2249" s="83" t="s">
        <v>647</v>
      </c>
    </row>
    <row r="2250" spans="18:19">
      <c r="R2250" s="81" t="s">
        <v>647</v>
      </c>
      <c r="S2250" s="83" t="s">
        <v>647</v>
      </c>
    </row>
    <row r="2251" spans="18:19">
      <c r="R2251" s="81" t="s">
        <v>647</v>
      </c>
      <c r="S2251" s="83" t="s">
        <v>647</v>
      </c>
    </row>
    <row r="2252" spans="18:19">
      <c r="R2252" s="81" t="s">
        <v>647</v>
      </c>
      <c r="S2252" s="83" t="s">
        <v>647</v>
      </c>
    </row>
    <row r="2253" spans="18:19">
      <c r="R2253" s="81" t="s">
        <v>647</v>
      </c>
      <c r="S2253" s="83" t="s">
        <v>647</v>
      </c>
    </row>
    <row r="2254" spans="18:19">
      <c r="R2254" s="81" t="s">
        <v>647</v>
      </c>
      <c r="S2254" s="83" t="s">
        <v>647</v>
      </c>
    </row>
    <row r="2255" spans="18:19">
      <c r="R2255" s="81" t="s">
        <v>647</v>
      </c>
      <c r="S2255" s="83" t="s">
        <v>647</v>
      </c>
    </row>
    <row r="2256" spans="18:19">
      <c r="R2256" s="81" t="s">
        <v>647</v>
      </c>
      <c r="S2256" s="83" t="s">
        <v>647</v>
      </c>
    </row>
    <row r="2257" spans="18:19">
      <c r="R2257" s="81" t="s">
        <v>647</v>
      </c>
      <c r="S2257" s="83" t="s">
        <v>647</v>
      </c>
    </row>
    <row r="2258" spans="18:19">
      <c r="R2258" s="81" t="s">
        <v>647</v>
      </c>
      <c r="S2258" s="83" t="s">
        <v>647</v>
      </c>
    </row>
    <row r="2259" spans="18:19">
      <c r="R2259" s="81" t="s">
        <v>647</v>
      </c>
      <c r="S2259" s="83" t="s">
        <v>647</v>
      </c>
    </row>
    <row r="2260" spans="18:19">
      <c r="R2260" s="81" t="s">
        <v>647</v>
      </c>
      <c r="S2260" s="83" t="s">
        <v>647</v>
      </c>
    </row>
    <row r="2261" spans="18:19">
      <c r="R2261" s="81" t="s">
        <v>647</v>
      </c>
      <c r="S2261" s="83" t="s">
        <v>647</v>
      </c>
    </row>
    <row r="2262" spans="18:19">
      <c r="R2262" s="81" t="s">
        <v>647</v>
      </c>
      <c r="S2262" s="83" t="s">
        <v>647</v>
      </c>
    </row>
    <row r="2263" spans="18:19">
      <c r="R2263" s="81" t="s">
        <v>647</v>
      </c>
      <c r="S2263" s="83" t="s">
        <v>647</v>
      </c>
    </row>
    <row r="2264" spans="18:19">
      <c r="R2264" s="81" t="s">
        <v>647</v>
      </c>
      <c r="S2264" s="83" t="s">
        <v>647</v>
      </c>
    </row>
    <row r="2265" spans="18:19">
      <c r="R2265" s="81" t="s">
        <v>647</v>
      </c>
      <c r="S2265" s="83" t="s">
        <v>647</v>
      </c>
    </row>
    <row r="2266" spans="18:19">
      <c r="R2266" s="81" t="s">
        <v>647</v>
      </c>
      <c r="S2266" s="83" t="s">
        <v>647</v>
      </c>
    </row>
    <row r="2267" spans="18:19">
      <c r="R2267" s="81" t="s">
        <v>647</v>
      </c>
      <c r="S2267" s="83" t="s">
        <v>647</v>
      </c>
    </row>
    <row r="2268" spans="18:19">
      <c r="R2268" s="81" t="s">
        <v>647</v>
      </c>
      <c r="S2268" s="83" t="s">
        <v>647</v>
      </c>
    </row>
    <row r="2269" spans="18:19">
      <c r="R2269" s="81" t="s">
        <v>647</v>
      </c>
      <c r="S2269" s="83" t="s">
        <v>647</v>
      </c>
    </row>
    <row r="2270" spans="18:19">
      <c r="R2270" s="81" t="s">
        <v>647</v>
      </c>
      <c r="S2270" s="83" t="s">
        <v>647</v>
      </c>
    </row>
    <row r="2271" spans="18:19">
      <c r="R2271" s="81" t="s">
        <v>647</v>
      </c>
      <c r="S2271" s="83" t="s">
        <v>647</v>
      </c>
    </row>
    <row r="2272" spans="18:19">
      <c r="R2272" s="81" t="s">
        <v>647</v>
      </c>
      <c r="S2272" s="83" t="s">
        <v>647</v>
      </c>
    </row>
    <row r="2273" spans="18:19">
      <c r="R2273" s="81" t="s">
        <v>647</v>
      </c>
      <c r="S2273" s="83" t="s">
        <v>647</v>
      </c>
    </row>
    <row r="2274" spans="18:19">
      <c r="R2274" s="81" t="s">
        <v>647</v>
      </c>
      <c r="S2274" s="83" t="s">
        <v>647</v>
      </c>
    </row>
    <row r="2275" spans="18:19">
      <c r="R2275" s="81" t="s">
        <v>647</v>
      </c>
      <c r="S2275" s="83" t="s">
        <v>647</v>
      </c>
    </row>
    <row r="2276" spans="18:19">
      <c r="R2276" s="81" t="s">
        <v>647</v>
      </c>
      <c r="S2276" s="83" t="s">
        <v>647</v>
      </c>
    </row>
    <row r="2277" spans="18:19">
      <c r="R2277" s="81" t="s">
        <v>647</v>
      </c>
      <c r="S2277" s="83" t="s">
        <v>647</v>
      </c>
    </row>
    <row r="2278" spans="18:19">
      <c r="R2278" s="81" t="s">
        <v>647</v>
      </c>
      <c r="S2278" s="83" t="s">
        <v>647</v>
      </c>
    </row>
    <row r="2279" spans="18:19">
      <c r="R2279" s="81" t="s">
        <v>647</v>
      </c>
      <c r="S2279" s="83" t="s">
        <v>647</v>
      </c>
    </row>
    <row r="2280" spans="18:19">
      <c r="R2280" s="81" t="s">
        <v>647</v>
      </c>
      <c r="S2280" s="83" t="s">
        <v>647</v>
      </c>
    </row>
    <row r="2281" spans="18:19">
      <c r="R2281" s="81" t="s">
        <v>647</v>
      </c>
      <c r="S2281" s="83" t="s">
        <v>647</v>
      </c>
    </row>
    <row r="2282" spans="18:19">
      <c r="R2282" s="81" t="s">
        <v>647</v>
      </c>
      <c r="S2282" s="83" t="s">
        <v>647</v>
      </c>
    </row>
    <row r="2283" spans="18:19">
      <c r="R2283" s="81" t="s">
        <v>647</v>
      </c>
      <c r="S2283" s="83" t="s">
        <v>647</v>
      </c>
    </row>
    <row r="2284" spans="18:19">
      <c r="R2284" s="81" t="s">
        <v>647</v>
      </c>
      <c r="S2284" s="83" t="s">
        <v>647</v>
      </c>
    </row>
    <row r="2285" spans="18:19">
      <c r="R2285" s="81" t="s">
        <v>647</v>
      </c>
      <c r="S2285" s="83" t="s">
        <v>647</v>
      </c>
    </row>
    <row r="2286" spans="18:19">
      <c r="R2286" s="81" t="s">
        <v>647</v>
      </c>
      <c r="S2286" s="83" t="s">
        <v>647</v>
      </c>
    </row>
    <row r="2287" spans="18:19">
      <c r="R2287" s="81" t="s">
        <v>647</v>
      </c>
      <c r="S2287" s="83" t="s">
        <v>647</v>
      </c>
    </row>
    <row r="2288" spans="18:19">
      <c r="R2288" s="81" t="s">
        <v>647</v>
      </c>
      <c r="S2288" s="83" t="s">
        <v>647</v>
      </c>
    </row>
    <row r="2289" spans="18:19">
      <c r="R2289" s="81" t="s">
        <v>647</v>
      </c>
      <c r="S2289" s="83" t="s">
        <v>647</v>
      </c>
    </row>
    <row r="2290" spans="18:19">
      <c r="R2290" s="81" t="s">
        <v>647</v>
      </c>
      <c r="S2290" s="83" t="s">
        <v>647</v>
      </c>
    </row>
    <row r="2291" spans="18:19">
      <c r="R2291" s="81" t="s">
        <v>647</v>
      </c>
      <c r="S2291" s="83" t="s">
        <v>647</v>
      </c>
    </row>
    <row r="2292" spans="18:19">
      <c r="R2292" s="81" t="s">
        <v>647</v>
      </c>
      <c r="S2292" s="83" t="s">
        <v>647</v>
      </c>
    </row>
    <row r="2293" spans="18:19">
      <c r="R2293" s="81" t="s">
        <v>647</v>
      </c>
      <c r="S2293" s="83" t="s">
        <v>647</v>
      </c>
    </row>
    <row r="2294" spans="18:19">
      <c r="R2294" s="81" t="s">
        <v>647</v>
      </c>
      <c r="S2294" s="83" t="s">
        <v>647</v>
      </c>
    </row>
    <row r="2295" spans="18:19">
      <c r="R2295" s="81" t="s">
        <v>647</v>
      </c>
      <c r="S2295" s="83" t="s">
        <v>647</v>
      </c>
    </row>
    <row r="2296" spans="18:19">
      <c r="R2296" s="81" t="s">
        <v>647</v>
      </c>
      <c r="S2296" s="83" t="s">
        <v>647</v>
      </c>
    </row>
    <row r="2297" spans="18:19">
      <c r="R2297" s="81" t="s">
        <v>647</v>
      </c>
      <c r="S2297" s="83" t="s">
        <v>647</v>
      </c>
    </row>
    <row r="2298" spans="18:19">
      <c r="R2298" s="81" t="s">
        <v>647</v>
      </c>
      <c r="S2298" s="83" t="s">
        <v>647</v>
      </c>
    </row>
    <row r="2299" spans="18:19">
      <c r="R2299" s="81" t="s">
        <v>647</v>
      </c>
      <c r="S2299" s="83" t="s">
        <v>647</v>
      </c>
    </row>
    <row r="2300" spans="18:19">
      <c r="R2300" s="81" t="s">
        <v>647</v>
      </c>
      <c r="S2300" s="83" t="s">
        <v>647</v>
      </c>
    </row>
    <row r="2301" spans="18:19">
      <c r="R2301" s="81" t="s">
        <v>647</v>
      </c>
      <c r="S2301" s="83" t="s">
        <v>647</v>
      </c>
    </row>
    <row r="2302" spans="18:19">
      <c r="R2302" s="81" t="s">
        <v>647</v>
      </c>
      <c r="S2302" s="83" t="s">
        <v>647</v>
      </c>
    </row>
    <row r="2303" spans="18:19">
      <c r="R2303" s="81" t="s">
        <v>647</v>
      </c>
      <c r="S2303" s="83" t="s">
        <v>647</v>
      </c>
    </row>
    <row r="2304" spans="18:19">
      <c r="R2304" s="81" t="s">
        <v>647</v>
      </c>
      <c r="S2304" s="83" t="s">
        <v>647</v>
      </c>
    </row>
    <row r="2305" spans="18:19">
      <c r="R2305" s="81" t="s">
        <v>647</v>
      </c>
      <c r="S2305" s="83" t="s">
        <v>647</v>
      </c>
    </row>
    <row r="2306" spans="18:19">
      <c r="R2306" s="81" t="s">
        <v>647</v>
      </c>
      <c r="S2306" s="83" t="s">
        <v>647</v>
      </c>
    </row>
    <row r="2307" spans="18:19">
      <c r="R2307" s="81" t="s">
        <v>647</v>
      </c>
      <c r="S2307" s="83" t="s">
        <v>647</v>
      </c>
    </row>
    <row r="2308" spans="18:19">
      <c r="R2308" s="81" t="s">
        <v>647</v>
      </c>
      <c r="S2308" s="83" t="s">
        <v>647</v>
      </c>
    </row>
    <row r="2309" spans="18:19">
      <c r="R2309" s="81" t="s">
        <v>647</v>
      </c>
      <c r="S2309" s="83" t="s">
        <v>647</v>
      </c>
    </row>
    <row r="2310" spans="18:19">
      <c r="R2310" s="81" t="s">
        <v>647</v>
      </c>
      <c r="S2310" s="83" t="s">
        <v>647</v>
      </c>
    </row>
    <row r="2311" spans="18:19">
      <c r="R2311" s="81" t="s">
        <v>647</v>
      </c>
      <c r="S2311" s="83" t="s">
        <v>647</v>
      </c>
    </row>
    <row r="2312" spans="18:19">
      <c r="R2312" s="81" t="s">
        <v>647</v>
      </c>
      <c r="S2312" s="83" t="s">
        <v>647</v>
      </c>
    </row>
    <row r="2313" spans="18:19">
      <c r="R2313" s="81" t="s">
        <v>647</v>
      </c>
      <c r="S2313" s="83" t="s">
        <v>647</v>
      </c>
    </row>
    <row r="2314" spans="18:19">
      <c r="R2314" s="81" t="s">
        <v>647</v>
      </c>
      <c r="S2314" s="83" t="s">
        <v>647</v>
      </c>
    </row>
    <row r="2315" spans="18:19">
      <c r="R2315" s="81" t="s">
        <v>647</v>
      </c>
      <c r="S2315" s="83" t="s">
        <v>647</v>
      </c>
    </row>
    <row r="2316" spans="18:19">
      <c r="R2316" s="81" t="s">
        <v>647</v>
      </c>
      <c r="S2316" s="83" t="s">
        <v>647</v>
      </c>
    </row>
    <row r="2317" spans="18:19">
      <c r="R2317" s="81" t="s">
        <v>647</v>
      </c>
      <c r="S2317" s="83" t="s">
        <v>647</v>
      </c>
    </row>
    <row r="2318" spans="18:19">
      <c r="R2318" s="81" t="s">
        <v>647</v>
      </c>
      <c r="S2318" s="83" t="s">
        <v>647</v>
      </c>
    </row>
    <row r="2319" spans="18:19">
      <c r="R2319" s="81" t="s">
        <v>647</v>
      </c>
      <c r="S2319" s="83" t="s">
        <v>647</v>
      </c>
    </row>
    <row r="2320" spans="18:19">
      <c r="R2320" s="81" t="s">
        <v>647</v>
      </c>
      <c r="S2320" s="83" t="s">
        <v>647</v>
      </c>
    </row>
    <row r="2321" spans="18:19">
      <c r="R2321" s="81" t="s">
        <v>647</v>
      </c>
      <c r="S2321" s="83" t="s">
        <v>647</v>
      </c>
    </row>
    <row r="2322" spans="18:19">
      <c r="R2322" s="81" t="s">
        <v>647</v>
      </c>
      <c r="S2322" s="83" t="s">
        <v>647</v>
      </c>
    </row>
    <row r="2323" spans="18:19">
      <c r="R2323" s="81" t="s">
        <v>647</v>
      </c>
      <c r="S2323" s="83" t="s">
        <v>647</v>
      </c>
    </row>
    <row r="2324" spans="18:19">
      <c r="R2324" s="81" t="s">
        <v>647</v>
      </c>
      <c r="S2324" s="83" t="s">
        <v>647</v>
      </c>
    </row>
    <row r="2325" spans="18:19">
      <c r="R2325" s="81" t="s">
        <v>647</v>
      </c>
      <c r="S2325" s="83" t="s">
        <v>647</v>
      </c>
    </row>
    <row r="2326" spans="18:19">
      <c r="R2326" s="81" t="s">
        <v>647</v>
      </c>
      <c r="S2326" s="83" t="s">
        <v>647</v>
      </c>
    </row>
    <row r="2327" spans="18:19">
      <c r="R2327" s="81" t="s">
        <v>647</v>
      </c>
      <c r="S2327" s="83" t="s">
        <v>647</v>
      </c>
    </row>
    <row r="2328" spans="18:19">
      <c r="R2328" s="81" t="s">
        <v>647</v>
      </c>
      <c r="S2328" s="83" t="s">
        <v>647</v>
      </c>
    </row>
    <row r="2329" spans="18:19">
      <c r="R2329" s="81" t="s">
        <v>647</v>
      </c>
      <c r="S2329" s="83" t="s">
        <v>647</v>
      </c>
    </row>
    <row r="2330" spans="18:19">
      <c r="R2330" s="81" t="s">
        <v>647</v>
      </c>
      <c r="S2330" s="83" t="s">
        <v>647</v>
      </c>
    </row>
    <row r="2331" spans="18:19">
      <c r="R2331" s="81" t="s">
        <v>647</v>
      </c>
      <c r="S2331" s="83" t="s">
        <v>647</v>
      </c>
    </row>
    <row r="2332" spans="18:19">
      <c r="R2332" s="81" t="s">
        <v>647</v>
      </c>
      <c r="S2332" s="83" t="s">
        <v>647</v>
      </c>
    </row>
    <row r="2333" spans="18:19">
      <c r="R2333" s="81" t="s">
        <v>647</v>
      </c>
      <c r="S2333" s="83" t="s">
        <v>647</v>
      </c>
    </row>
    <row r="2334" spans="18:19">
      <c r="R2334" s="81" t="s">
        <v>647</v>
      </c>
      <c r="S2334" s="83" t="s">
        <v>647</v>
      </c>
    </row>
    <row r="2335" spans="18:19">
      <c r="R2335" s="81" t="s">
        <v>647</v>
      </c>
      <c r="S2335" s="83" t="s">
        <v>647</v>
      </c>
    </row>
    <row r="2336" spans="18:19">
      <c r="R2336" s="81" t="s">
        <v>647</v>
      </c>
      <c r="S2336" s="83" t="s">
        <v>647</v>
      </c>
    </row>
    <row r="2337" spans="18:19">
      <c r="R2337" s="81" t="s">
        <v>647</v>
      </c>
      <c r="S2337" s="83" t="s">
        <v>647</v>
      </c>
    </row>
    <row r="2338" spans="18:19">
      <c r="R2338" s="81" t="s">
        <v>647</v>
      </c>
      <c r="S2338" s="83" t="s">
        <v>647</v>
      </c>
    </row>
    <row r="2339" spans="18:19">
      <c r="R2339" s="81" t="s">
        <v>647</v>
      </c>
      <c r="S2339" s="83" t="s">
        <v>647</v>
      </c>
    </row>
    <row r="2340" spans="18:19">
      <c r="R2340" s="81" t="s">
        <v>647</v>
      </c>
      <c r="S2340" s="83" t="s">
        <v>647</v>
      </c>
    </row>
    <row r="2341" spans="18:19">
      <c r="R2341" s="81" t="s">
        <v>647</v>
      </c>
      <c r="S2341" s="83" t="s">
        <v>647</v>
      </c>
    </row>
    <row r="2342" spans="18:19">
      <c r="R2342" s="81" t="s">
        <v>647</v>
      </c>
      <c r="S2342" s="83" t="s">
        <v>647</v>
      </c>
    </row>
    <row r="2343" spans="18:19">
      <c r="R2343" s="81" t="s">
        <v>647</v>
      </c>
      <c r="S2343" s="83" t="s">
        <v>647</v>
      </c>
    </row>
    <row r="2344" spans="18:19">
      <c r="R2344" s="81" t="s">
        <v>647</v>
      </c>
      <c r="S2344" s="83" t="s">
        <v>647</v>
      </c>
    </row>
    <row r="2345" spans="18:19">
      <c r="R2345" s="81" t="s">
        <v>647</v>
      </c>
      <c r="S2345" s="83" t="s">
        <v>647</v>
      </c>
    </row>
    <row r="2346" spans="18:19">
      <c r="R2346" s="81" t="s">
        <v>647</v>
      </c>
      <c r="S2346" s="83" t="s">
        <v>647</v>
      </c>
    </row>
    <row r="2347" spans="18:19">
      <c r="R2347" s="81" t="s">
        <v>647</v>
      </c>
      <c r="S2347" s="83" t="s">
        <v>647</v>
      </c>
    </row>
    <row r="2348" spans="18:19">
      <c r="R2348" s="81" t="s">
        <v>647</v>
      </c>
      <c r="S2348" s="83" t="s">
        <v>647</v>
      </c>
    </row>
    <row r="2349" spans="18:19">
      <c r="R2349" s="81" t="s">
        <v>647</v>
      </c>
      <c r="S2349" s="83" t="s">
        <v>647</v>
      </c>
    </row>
    <row r="2350" spans="18:19">
      <c r="R2350" s="81" t="s">
        <v>647</v>
      </c>
      <c r="S2350" s="83" t="s">
        <v>647</v>
      </c>
    </row>
    <row r="2351" spans="18:19">
      <c r="R2351" s="81" t="s">
        <v>647</v>
      </c>
      <c r="S2351" s="83" t="s">
        <v>647</v>
      </c>
    </row>
    <row r="2352" spans="18:19">
      <c r="R2352" s="81" t="s">
        <v>647</v>
      </c>
      <c r="S2352" s="83" t="s">
        <v>647</v>
      </c>
    </row>
    <row r="2353" spans="18:19">
      <c r="R2353" s="81" t="s">
        <v>647</v>
      </c>
      <c r="S2353" s="83" t="s">
        <v>647</v>
      </c>
    </row>
    <row r="2354" spans="18:19">
      <c r="R2354" s="81" t="s">
        <v>647</v>
      </c>
      <c r="S2354" s="83" t="s">
        <v>647</v>
      </c>
    </row>
    <row r="2355" spans="18:19">
      <c r="R2355" s="81" t="s">
        <v>647</v>
      </c>
      <c r="S2355" s="83" t="s">
        <v>647</v>
      </c>
    </row>
    <row r="2356" spans="18:19">
      <c r="R2356" s="81" t="s">
        <v>647</v>
      </c>
      <c r="S2356" s="83" t="s">
        <v>647</v>
      </c>
    </row>
    <row r="2357" spans="18:19">
      <c r="R2357" s="81" t="s">
        <v>647</v>
      </c>
      <c r="S2357" s="83" t="s">
        <v>647</v>
      </c>
    </row>
    <row r="2358" spans="18:19">
      <c r="R2358" s="81" t="s">
        <v>647</v>
      </c>
      <c r="S2358" s="83" t="s">
        <v>647</v>
      </c>
    </row>
    <row r="2359" spans="18:19">
      <c r="R2359" s="81" t="s">
        <v>647</v>
      </c>
      <c r="S2359" s="83" t="s">
        <v>647</v>
      </c>
    </row>
    <row r="2360" spans="18:19">
      <c r="R2360" s="81" t="s">
        <v>647</v>
      </c>
      <c r="S2360" s="83" t="s">
        <v>647</v>
      </c>
    </row>
    <row r="2361" spans="18:19">
      <c r="R2361" s="81" t="s">
        <v>647</v>
      </c>
      <c r="S2361" s="83" t="s">
        <v>647</v>
      </c>
    </row>
    <row r="2362" spans="18:19">
      <c r="R2362" s="81" t="s">
        <v>647</v>
      </c>
      <c r="S2362" s="83" t="s">
        <v>647</v>
      </c>
    </row>
    <row r="2363" spans="18:19">
      <c r="R2363" s="81" t="s">
        <v>647</v>
      </c>
      <c r="S2363" s="83" t="s">
        <v>647</v>
      </c>
    </row>
    <row r="2364" spans="18:19">
      <c r="R2364" s="81" t="s">
        <v>647</v>
      </c>
      <c r="S2364" s="83" t="s">
        <v>647</v>
      </c>
    </row>
    <row r="2365" spans="18:19">
      <c r="R2365" s="81" t="s">
        <v>647</v>
      </c>
      <c r="S2365" s="83" t="s">
        <v>647</v>
      </c>
    </row>
    <row r="2366" spans="18:19">
      <c r="R2366" s="81" t="s">
        <v>647</v>
      </c>
      <c r="S2366" s="83" t="s">
        <v>647</v>
      </c>
    </row>
    <row r="2367" spans="18:19">
      <c r="R2367" s="81" t="s">
        <v>647</v>
      </c>
      <c r="S2367" s="83" t="s">
        <v>647</v>
      </c>
    </row>
    <row r="2368" spans="18:19">
      <c r="R2368" s="81" t="s">
        <v>647</v>
      </c>
      <c r="S2368" s="83" t="s">
        <v>647</v>
      </c>
    </row>
    <row r="2369" spans="18:19">
      <c r="R2369" s="81" t="s">
        <v>647</v>
      </c>
      <c r="S2369" s="83" t="s">
        <v>647</v>
      </c>
    </row>
    <row r="2370" spans="18:19">
      <c r="R2370" s="81" t="s">
        <v>647</v>
      </c>
      <c r="S2370" s="83" t="s">
        <v>647</v>
      </c>
    </row>
    <row r="2371" spans="18:19">
      <c r="R2371" s="81" t="s">
        <v>647</v>
      </c>
      <c r="S2371" s="83" t="s">
        <v>647</v>
      </c>
    </row>
    <row r="2372" spans="18:19">
      <c r="R2372" s="81" t="s">
        <v>647</v>
      </c>
      <c r="S2372" s="83" t="s">
        <v>647</v>
      </c>
    </row>
    <row r="2373" spans="18:19">
      <c r="R2373" s="81" t="s">
        <v>647</v>
      </c>
      <c r="S2373" s="83" t="s">
        <v>647</v>
      </c>
    </row>
    <row r="2374" spans="18:19">
      <c r="R2374" s="81" t="s">
        <v>647</v>
      </c>
      <c r="S2374" s="83" t="s">
        <v>647</v>
      </c>
    </row>
    <row r="2375" spans="18:19">
      <c r="R2375" s="81" t="s">
        <v>647</v>
      </c>
      <c r="S2375" s="83" t="s">
        <v>647</v>
      </c>
    </row>
    <row r="2376" spans="18:19">
      <c r="R2376" s="81" t="s">
        <v>647</v>
      </c>
      <c r="S2376" s="83" t="s">
        <v>647</v>
      </c>
    </row>
    <row r="2377" spans="18:19">
      <c r="R2377" s="81" t="s">
        <v>647</v>
      </c>
      <c r="S2377" s="83" t="s">
        <v>647</v>
      </c>
    </row>
    <row r="2378" spans="18:19">
      <c r="R2378" s="81" t="s">
        <v>647</v>
      </c>
      <c r="S2378" s="83" t="s">
        <v>647</v>
      </c>
    </row>
    <row r="2379" spans="18:19">
      <c r="R2379" s="81" t="s">
        <v>647</v>
      </c>
      <c r="S2379" s="83" t="s">
        <v>647</v>
      </c>
    </row>
    <row r="2380" spans="18:19">
      <c r="R2380" s="81" t="s">
        <v>647</v>
      </c>
      <c r="S2380" s="83" t="s">
        <v>647</v>
      </c>
    </row>
    <row r="2381" spans="18:19">
      <c r="R2381" s="81" t="s">
        <v>647</v>
      </c>
      <c r="S2381" s="83" t="s">
        <v>647</v>
      </c>
    </row>
    <row r="2382" spans="18:19">
      <c r="R2382" s="81" t="s">
        <v>647</v>
      </c>
      <c r="S2382" s="83" t="s">
        <v>647</v>
      </c>
    </row>
    <row r="2383" spans="18:19">
      <c r="R2383" s="81" t="s">
        <v>647</v>
      </c>
      <c r="S2383" s="83" t="s">
        <v>647</v>
      </c>
    </row>
    <row r="2384" spans="18:19">
      <c r="R2384" s="81" t="s">
        <v>647</v>
      </c>
      <c r="S2384" s="83" t="s">
        <v>647</v>
      </c>
    </row>
    <row r="2385" spans="18:19">
      <c r="R2385" s="81" t="s">
        <v>647</v>
      </c>
      <c r="S2385" s="83" t="s">
        <v>647</v>
      </c>
    </row>
    <row r="2386" spans="18:19">
      <c r="R2386" s="81" t="s">
        <v>647</v>
      </c>
      <c r="S2386" s="83" t="s">
        <v>647</v>
      </c>
    </row>
    <row r="2387" spans="18:19">
      <c r="R2387" s="81" t="s">
        <v>647</v>
      </c>
      <c r="S2387" s="83" t="s">
        <v>647</v>
      </c>
    </row>
    <row r="2388" spans="18:19">
      <c r="R2388" s="81" t="s">
        <v>647</v>
      </c>
      <c r="S2388" s="83" t="s">
        <v>647</v>
      </c>
    </row>
    <row r="2389" spans="18:19">
      <c r="R2389" s="81" t="s">
        <v>647</v>
      </c>
      <c r="S2389" s="83" t="s">
        <v>647</v>
      </c>
    </row>
    <row r="2390" spans="18:19">
      <c r="R2390" s="81" t="s">
        <v>647</v>
      </c>
      <c r="S2390" s="83" t="s">
        <v>647</v>
      </c>
    </row>
    <row r="2391" spans="18:19">
      <c r="R2391" s="81" t="s">
        <v>647</v>
      </c>
      <c r="S2391" s="83" t="s">
        <v>647</v>
      </c>
    </row>
    <row r="2392" spans="18:19">
      <c r="R2392" s="81" t="s">
        <v>647</v>
      </c>
      <c r="S2392" s="83" t="s">
        <v>647</v>
      </c>
    </row>
    <row r="2393" spans="18:19">
      <c r="R2393" s="81" t="s">
        <v>647</v>
      </c>
      <c r="S2393" s="83" t="s">
        <v>647</v>
      </c>
    </row>
    <row r="2394" spans="18:19">
      <c r="R2394" s="81" t="s">
        <v>647</v>
      </c>
      <c r="S2394" s="83" t="s">
        <v>647</v>
      </c>
    </row>
    <row r="2395" spans="18:19">
      <c r="R2395" s="81" t="s">
        <v>647</v>
      </c>
      <c r="S2395" s="83" t="s">
        <v>647</v>
      </c>
    </row>
    <row r="2396" spans="18:19">
      <c r="R2396" s="81" t="s">
        <v>647</v>
      </c>
      <c r="S2396" s="83" t="s">
        <v>647</v>
      </c>
    </row>
    <row r="2397" spans="18:19">
      <c r="R2397" s="81" t="s">
        <v>647</v>
      </c>
      <c r="S2397" s="83" t="s">
        <v>647</v>
      </c>
    </row>
    <row r="2398" spans="18:19">
      <c r="R2398" s="81" t="s">
        <v>647</v>
      </c>
      <c r="S2398" s="83" t="s">
        <v>647</v>
      </c>
    </row>
    <row r="2399" spans="18:19">
      <c r="R2399" s="81" t="s">
        <v>647</v>
      </c>
      <c r="S2399" s="83" t="s">
        <v>647</v>
      </c>
    </row>
    <row r="2400" spans="18:19">
      <c r="R2400" s="81" t="s">
        <v>647</v>
      </c>
      <c r="S2400" s="83" t="s">
        <v>647</v>
      </c>
    </row>
    <row r="2401" spans="18:19">
      <c r="R2401" s="81" t="s">
        <v>647</v>
      </c>
      <c r="S2401" s="83" t="s">
        <v>647</v>
      </c>
    </row>
    <row r="2402" spans="18:19">
      <c r="R2402" s="81" t="s">
        <v>647</v>
      </c>
      <c r="S2402" s="83" t="s">
        <v>647</v>
      </c>
    </row>
    <row r="2403" spans="18:19">
      <c r="R2403" s="81" t="s">
        <v>647</v>
      </c>
      <c r="S2403" s="83" t="s">
        <v>647</v>
      </c>
    </row>
    <row r="2404" spans="18:19">
      <c r="R2404" s="81" t="s">
        <v>647</v>
      </c>
      <c r="S2404" s="83" t="s">
        <v>647</v>
      </c>
    </row>
    <row r="2405" spans="18:19">
      <c r="R2405" s="81" t="s">
        <v>647</v>
      </c>
      <c r="S2405" s="83" t="s">
        <v>647</v>
      </c>
    </row>
    <row r="2406" spans="18:19">
      <c r="R2406" s="81" t="s">
        <v>647</v>
      </c>
      <c r="S2406" s="83" t="s">
        <v>647</v>
      </c>
    </row>
    <row r="2407" spans="18:19">
      <c r="R2407" s="81" t="s">
        <v>647</v>
      </c>
      <c r="S2407" s="83" t="s">
        <v>647</v>
      </c>
    </row>
    <row r="2408" spans="18:19">
      <c r="R2408" s="81" t="s">
        <v>647</v>
      </c>
      <c r="S2408" s="83" t="s">
        <v>647</v>
      </c>
    </row>
    <row r="2409" spans="18:19">
      <c r="R2409" s="81" t="s">
        <v>647</v>
      </c>
      <c r="S2409" s="83" t="s">
        <v>647</v>
      </c>
    </row>
    <row r="2410" spans="18:19">
      <c r="R2410" s="81" t="s">
        <v>647</v>
      </c>
      <c r="S2410" s="83" t="s">
        <v>647</v>
      </c>
    </row>
    <row r="2411" spans="18:19">
      <c r="R2411" s="81" t="s">
        <v>647</v>
      </c>
      <c r="S2411" s="83" t="s">
        <v>647</v>
      </c>
    </row>
    <row r="2412" spans="18:19">
      <c r="R2412" s="81" t="s">
        <v>647</v>
      </c>
      <c r="S2412" s="83" t="s">
        <v>647</v>
      </c>
    </row>
    <row r="2413" spans="18:19">
      <c r="R2413" s="81" t="s">
        <v>647</v>
      </c>
      <c r="S2413" s="83" t="s">
        <v>647</v>
      </c>
    </row>
    <row r="2414" spans="18:19">
      <c r="R2414" s="81" t="s">
        <v>647</v>
      </c>
      <c r="S2414" s="83" t="s">
        <v>647</v>
      </c>
    </row>
    <row r="2415" spans="18:19">
      <c r="R2415" s="81" t="s">
        <v>647</v>
      </c>
      <c r="S2415" s="83" t="s">
        <v>647</v>
      </c>
    </row>
    <row r="2416" spans="18:19">
      <c r="R2416" s="81" t="s">
        <v>647</v>
      </c>
      <c r="S2416" s="83" t="s">
        <v>647</v>
      </c>
    </row>
    <row r="2417" spans="18:19">
      <c r="R2417" s="81" t="s">
        <v>647</v>
      </c>
      <c r="S2417" s="83" t="s">
        <v>647</v>
      </c>
    </row>
    <row r="2418" spans="18:19">
      <c r="R2418" s="81" t="s">
        <v>647</v>
      </c>
      <c r="S2418" s="83" t="s">
        <v>647</v>
      </c>
    </row>
    <row r="2419" spans="18:19">
      <c r="R2419" s="81" t="s">
        <v>647</v>
      </c>
      <c r="S2419" s="83" t="s">
        <v>647</v>
      </c>
    </row>
    <row r="2420" spans="18:19">
      <c r="R2420" s="81" t="s">
        <v>647</v>
      </c>
      <c r="S2420" s="83" t="s">
        <v>647</v>
      </c>
    </row>
    <row r="2421" spans="18:19">
      <c r="R2421" s="81" t="s">
        <v>647</v>
      </c>
      <c r="S2421" s="83" t="s">
        <v>647</v>
      </c>
    </row>
    <row r="2422" spans="18:19">
      <c r="R2422" s="81" t="s">
        <v>647</v>
      </c>
      <c r="S2422" s="83" t="s">
        <v>647</v>
      </c>
    </row>
    <row r="2423" spans="18:19">
      <c r="R2423" s="81" t="s">
        <v>647</v>
      </c>
      <c r="S2423" s="83" t="s">
        <v>647</v>
      </c>
    </row>
    <row r="2424" spans="18:19">
      <c r="R2424" s="81" t="s">
        <v>647</v>
      </c>
      <c r="S2424" s="83" t="s">
        <v>647</v>
      </c>
    </row>
    <row r="2425" spans="18:19">
      <c r="R2425" s="81" t="s">
        <v>647</v>
      </c>
      <c r="S2425" s="83" t="s">
        <v>647</v>
      </c>
    </row>
    <row r="2426" spans="18:19">
      <c r="R2426" s="81" t="s">
        <v>647</v>
      </c>
      <c r="S2426" s="83" t="s">
        <v>647</v>
      </c>
    </row>
    <row r="2427" spans="18:19">
      <c r="R2427" s="81" t="s">
        <v>647</v>
      </c>
      <c r="S2427" s="83" t="s">
        <v>647</v>
      </c>
    </row>
    <row r="2428" spans="18:19">
      <c r="R2428" s="81" t="s">
        <v>647</v>
      </c>
      <c r="S2428" s="83" t="s">
        <v>647</v>
      </c>
    </row>
    <row r="2429" spans="18:19">
      <c r="R2429" s="81" t="s">
        <v>647</v>
      </c>
      <c r="S2429" s="83" t="s">
        <v>647</v>
      </c>
    </row>
    <row r="2430" spans="18:19">
      <c r="R2430" s="81" t="s">
        <v>647</v>
      </c>
      <c r="S2430" s="83" t="s">
        <v>647</v>
      </c>
    </row>
    <row r="2431" spans="18:19">
      <c r="R2431" s="81" t="s">
        <v>647</v>
      </c>
      <c r="S2431" s="83" t="s">
        <v>647</v>
      </c>
    </row>
    <row r="2432" spans="18:19">
      <c r="R2432" s="81" t="s">
        <v>647</v>
      </c>
      <c r="S2432" s="83" t="s">
        <v>647</v>
      </c>
    </row>
    <row r="2433" spans="18:19">
      <c r="R2433" s="81" t="s">
        <v>647</v>
      </c>
      <c r="S2433" s="83" t="s">
        <v>647</v>
      </c>
    </row>
    <row r="2434" spans="18:19">
      <c r="R2434" s="81" t="s">
        <v>647</v>
      </c>
      <c r="S2434" s="83" t="s">
        <v>647</v>
      </c>
    </row>
    <row r="2435" spans="18:19">
      <c r="R2435" s="81" t="s">
        <v>647</v>
      </c>
      <c r="S2435" s="83" t="s">
        <v>647</v>
      </c>
    </row>
    <row r="2436" spans="18:19">
      <c r="R2436" s="81" t="s">
        <v>647</v>
      </c>
      <c r="S2436" s="83" t="s">
        <v>647</v>
      </c>
    </row>
    <row r="2437" spans="18:19">
      <c r="R2437" s="81" t="s">
        <v>647</v>
      </c>
      <c r="S2437" s="83" t="s">
        <v>647</v>
      </c>
    </row>
    <row r="2438" spans="18:19">
      <c r="R2438" s="81" t="s">
        <v>647</v>
      </c>
      <c r="S2438" s="83" t="s">
        <v>647</v>
      </c>
    </row>
    <row r="2439" spans="18:19">
      <c r="R2439" s="81" t="s">
        <v>647</v>
      </c>
      <c r="S2439" s="83" t="s">
        <v>647</v>
      </c>
    </row>
    <row r="2440" spans="18:19">
      <c r="R2440" s="81" t="s">
        <v>647</v>
      </c>
      <c r="S2440" s="83" t="s">
        <v>647</v>
      </c>
    </row>
    <row r="2441" spans="18:19">
      <c r="R2441" s="81" t="s">
        <v>647</v>
      </c>
      <c r="S2441" s="83" t="s">
        <v>647</v>
      </c>
    </row>
    <row r="2442" spans="18:19">
      <c r="R2442" s="81" t="s">
        <v>647</v>
      </c>
      <c r="S2442" s="83" t="s">
        <v>647</v>
      </c>
    </row>
    <row r="2443" spans="18:19">
      <c r="R2443" s="81" t="s">
        <v>647</v>
      </c>
      <c r="S2443" s="83" t="s">
        <v>647</v>
      </c>
    </row>
    <row r="2444" spans="18:19">
      <c r="R2444" s="81" t="s">
        <v>647</v>
      </c>
      <c r="S2444" s="83" t="s">
        <v>647</v>
      </c>
    </row>
    <row r="2445" spans="18:19">
      <c r="R2445" s="81" t="s">
        <v>647</v>
      </c>
      <c r="S2445" s="83" t="s">
        <v>647</v>
      </c>
    </row>
    <row r="2446" spans="18:19">
      <c r="R2446" s="81" t="s">
        <v>647</v>
      </c>
      <c r="S2446" s="83" t="s">
        <v>647</v>
      </c>
    </row>
    <row r="2447" spans="18:19">
      <c r="R2447" s="81" t="s">
        <v>647</v>
      </c>
      <c r="S2447" s="83" t="s">
        <v>647</v>
      </c>
    </row>
    <row r="2448" spans="18:19">
      <c r="R2448" s="81" t="s">
        <v>647</v>
      </c>
      <c r="S2448" s="83" t="s">
        <v>647</v>
      </c>
    </row>
    <row r="2449" spans="18:19">
      <c r="R2449" s="81" t="s">
        <v>647</v>
      </c>
      <c r="S2449" s="83" t="s">
        <v>647</v>
      </c>
    </row>
    <row r="2450" spans="18:19">
      <c r="R2450" s="81" t="s">
        <v>647</v>
      </c>
      <c r="S2450" s="83" t="s">
        <v>647</v>
      </c>
    </row>
    <row r="2451" spans="18:19">
      <c r="R2451" s="81" t="s">
        <v>647</v>
      </c>
      <c r="S2451" s="83" t="s">
        <v>647</v>
      </c>
    </row>
    <row r="2452" spans="18:19">
      <c r="R2452" s="81" t="s">
        <v>647</v>
      </c>
      <c r="S2452" s="83" t="s">
        <v>647</v>
      </c>
    </row>
    <row r="2453" spans="18:19">
      <c r="R2453" s="81" t="s">
        <v>647</v>
      </c>
      <c r="S2453" s="83" t="s">
        <v>647</v>
      </c>
    </row>
    <row r="2454" spans="18:19">
      <c r="R2454" s="81" t="s">
        <v>647</v>
      </c>
      <c r="S2454" s="83" t="s">
        <v>647</v>
      </c>
    </row>
    <row r="2455" spans="18:19">
      <c r="R2455" s="81" t="s">
        <v>647</v>
      </c>
      <c r="S2455" s="83" t="s">
        <v>647</v>
      </c>
    </row>
    <row r="2456" spans="18:19">
      <c r="R2456" s="81" t="s">
        <v>647</v>
      </c>
      <c r="S2456" s="83" t="s">
        <v>647</v>
      </c>
    </row>
    <row r="2457" spans="18:19">
      <c r="R2457" s="81" t="s">
        <v>647</v>
      </c>
      <c r="S2457" s="83" t="s">
        <v>647</v>
      </c>
    </row>
    <row r="2458" spans="18:19">
      <c r="R2458" s="81" t="s">
        <v>647</v>
      </c>
      <c r="S2458" s="83" t="s">
        <v>647</v>
      </c>
    </row>
    <row r="2459" spans="18:19">
      <c r="R2459" s="81" t="s">
        <v>647</v>
      </c>
      <c r="S2459" s="83" t="s">
        <v>647</v>
      </c>
    </row>
    <row r="2460" spans="18:19">
      <c r="R2460" s="81" t="s">
        <v>647</v>
      </c>
      <c r="S2460" s="83" t="s">
        <v>647</v>
      </c>
    </row>
    <row r="2461" spans="18:19">
      <c r="R2461" s="81" t="s">
        <v>647</v>
      </c>
      <c r="S2461" s="83" t="s">
        <v>647</v>
      </c>
    </row>
    <row r="2462" spans="18:19">
      <c r="R2462" s="81" t="s">
        <v>647</v>
      </c>
      <c r="S2462" s="83" t="s">
        <v>647</v>
      </c>
    </row>
    <row r="2463" spans="18:19">
      <c r="R2463" s="81" t="s">
        <v>647</v>
      </c>
      <c r="S2463" s="83" t="s">
        <v>647</v>
      </c>
    </row>
    <row r="2464" spans="18:19">
      <c r="R2464" s="81" t="s">
        <v>647</v>
      </c>
      <c r="S2464" s="83" t="s">
        <v>647</v>
      </c>
    </row>
    <row r="2465" spans="18:19">
      <c r="R2465" s="81" t="s">
        <v>647</v>
      </c>
      <c r="S2465" s="83" t="s">
        <v>647</v>
      </c>
    </row>
    <row r="2466" spans="18:19">
      <c r="R2466" s="81" t="s">
        <v>647</v>
      </c>
      <c r="S2466" s="83" t="s">
        <v>647</v>
      </c>
    </row>
    <row r="2467" spans="18:19">
      <c r="R2467" s="81" t="s">
        <v>647</v>
      </c>
      <c r="S2467" s="83" t="s">
        <v>647</v>
      </c>
    </row>
    <row r="2468" spans="18:19">
      <c r="R2468" s="81" t="s">
        <v>647</v>
      </c>
      <c r="S2468" s="83" t="s">
        <v>647</v>
      </c>
    </row>
    <row r="2469" spans="18:19">
      <c r="R2469" s="81" t="s">
        <v>647</v>
      </c>
      <c r="S2469" s="83" t="s">
        <v>647</v>
      </c>
    </row>
    <row r="2470" spans="18:19">
      <c r="R2470" s="81" t="s">
        <v>647</v>
      </c>
      <c r="S2470" s="83" t="s">
        <v>647</v>
      </c>
    </row>
    <row r="2471" spans="18:19">
      <c r="R2471" s="81" t="s">
        <v>647</v>
      </c>
      <c r="S2471" s="83" t="s">
        <v>647</v>
      </c>
    </row>
    <row r="2472" spans="18:19">
      <c r="R2472" s="81" t="s">
        <v>647</v>
      </c>
      <c r="S2472" s="83" t="s">
        <v>647</v>
      </c>
    </row>
    <row r="2473" spans="18:19">
      <c r="R2473" s="81" t="s">
        <v>647</v>
      </c>
      <c r="S2473" s="83" t="s">
        <v>647</v>
      </c>
    </row>
    <row r="2474" spans="18:19">
      <c r="R2474" s="81" t="s">
        <v>647</v>
      </c>
      <c r="S2474" s="83" t="s">
        <v>647</v>
      </c>
    </row>
    <row r="2475" spans="18:19">
      <c r="R2475" s="81" t="s">
        <v>647</v>
      </c>
      <c r="S2475" s="83" t="s">
        <v>647</v>
      </c>
    </row>
    <row r="2476" spans="18:19">
      <c r="R2476" s="81" t="s">
        <v>647</v>
      </c>
      <c r="S2476" s="83" t="s">
        <v>647</v>
      </c>
    </row>
    <row r="2477" spans="18:19">
      <c r="R2477" s="81" t="s">
        <v>647</v>
      </c>
      <c r="S2477" s="83" t="s">
        <v>647</v>
      </c>
    </row>
    <row r="2478" spans="18:19">
      <c r="R2478" s="81" t="s">
        <v>647</v>
      </c>
      <c r="S2478" s="83" t="s">
        <v>647</v>
      </c>
    </row>
    <row r="2479" spans="18:19">
      <c r="R2479" s="81" t="s">
        <v>647</v>
      </c>
      <c r="S2479" s="83" t="s">
        <v>647</v>
      </c>
    </row>
    <row r="2480" spans="18:19">
      <c r="R2480" s="81" t="s">
        <v>647</v>
      </c>
      <c r="S2480" s="83" t="s">
        <v>647</v>
      </c>
    </row>
    <row r="2481" spans="18:19">
      <c r="R2481" s="81" t="s">
        <v>647</v>
      </c>
      <c r="S2481" s="83" t="s">
        <v>647</v>
      </c>
    </row>
    <row r="2482" spans="18:19">
      <c r="R2482" s="81" t="s">
        <v>647</v>
      </c>
      <c r="S2482" s="83" t="s">
        <v>647</v>
      </c>
    </row>
    <row r="2483" spans="18:19">
      <c r="R2483" s="81" t="s">
        <v>647</v>
      </c>
      <c r="S2483" s="83" t="s">
        <v>647</v>
      </c>
    </row>
    <row r="2484" spans="18:19">
      <c r="R2484" s="81" t="s">
        <v>647</v>
      </c>
      <c r="S2484" s="83" t="s">
        <v>647</v>
      </c>
    </row>
    <row r="2485" spans="18:19">
      <c r="R2485" s="81" t="s">
        <v>647</v>
      </c>
      <c r="S2485" s="83" t="s">
        <v>647</v>
      </c>
    </row>
    <row r="2486" spans="18:19">
      <c r="R2486" s="81" t="s">
        <v>647</v>
      </c>
      <c r="S2486" s="83" t="s">
        <v>647</v>
      </c>
    </row>
    <row r="2487" spans="18:19">
      <c r="R2487" s="81" t="s">
        <v>647</v>
      </c>
      <c r="S2487" s="83" t="s">
        <v>647</v>
      </c>
    </row>
    <row r="2488" spans="18:19">
      <c r="R2488" s="81" t="s">
        <v>647</v>
      </c>
      <c r="S2488" s="83" t="s">
        <v>647</v>
      </c>
    </row>
    <row r="2489" spans="18:19">
      <c r="R2489" s="81" t="s">
        <v>647</v>
      </c>
      <c r="S2489" s="83" t="s">
        <v>647</v>
      </c>
    </row>
    <row r="2490" spans="18:19">
      <c r="R2490" s="81" t="s">
        <v>647</v>
      </c>
      <c r="S2490" s="83" t="s">
        <v>647</v>
      </c>
    </row>
    <row r="2491" spans="18:19">
      <c r="R2491" s="81" t="s">
        <v>647</v>
      </c>
      <c r="S2491" s="83" t="s">
        <v>647</v>
      </c>
    </row>
    <row r="2492" spans="18:19">
      <c r="R2492" s="81" t="s">
        <v>647</v>
      </c>
      <c r="S2492" s="83" t="s">
        <v>647</v>
      </c>
    </row>
    <row r="2493" spans="18:19">
      <c r="R2493" s="81" t="s">
        <v>647</v>
      </c>
      <c r="S2493" s="83" t="s">
        <v>647</v>
      </c>
    </row>
    <row r="2494" spans="18:19">
      <c r="R2494" s="81" t="s">
        <v>647</v>
      </c>
      <c r="S2494" s="83" t="s">
        <v>647</v>
      </c>
    </row>
    <row r="2495" spans="18:19">
      <c r="R2495" s="81" t="s">
        <v>647</v>
      </c>
      <c r="S2495" s="83" t="s">
        <v>647</v>
      </c>
    </row>
    <row r="2496" spans="18:19">
      <c r="R2496" s="81" t="s">
        <v>647</v>
      </c>
      <c r="S2496" s="83" t="s">
        <v>647</v>
      </c>
    </row>
    <row r="2497" spans="18:19">
      <c r="R2497" s="81" t="s">
        <v>647</v>
      </c>
      <c r="S2497" s="83" t="s">
        <v>647</v>
      </c>
    </row>
    <row r="2498" spans="18:19">
      <c r="R2498" s="81" t="s">
        <v>647</v>
      </c>
      <c r="S2498" s="83" t="s">
        <v>647</v>
      </c>
    </row>
    <row r="2499" spans="18:19">
      <c r="R2499" s="81" t="s">
        <v>647</v>
      </c>
      <c r="S2499" s="83" t="s">
        <v>647</v>
      </c>
    </row>
    <row r="2500" spans="18:19">
      <c r="R2500" s="81" t="s">
        <v>647</v>
      </c>
      <c r="S2500" s="83" t="s">
        <v>647</v>
      </c>
    </row>
    <row r="2501" spans="18:19">
      <c r="R2501" s="81" t="s">
        <v>647</v>
      </c>
      <c r="S2501" s="83" t="s">
        <v>647</v>
      </c>
    </row>
    <row r="2502" spans="18:19">
      <c r="R2502" s="81" t="s">
        <v>647</v>
      </c>
      <c r="S2502" s="83" t="s">
        <v>647</v>
      </c>
    </row>
    <row r="2503" spans="18:19">
      <c r="R2503" s="81" t="s">
        <v>647</v>
      </c>
      <c r="S2503" s="83" t="s">
        <v>647</v>
      </c>
    </row>
    <row r="2504" spans="18:19">
      <c r="R2504" s="81" t="s">
        <v>647</v>
      </c>
      <c r="S2504" s="83" t="s">
        <v>647</v>
      </c>
    </row>
    <row r="2505" spans="18:19">
      <c r="R2505" s="81" t="s">
        <v>647</v>
      </c>
      <c r="S2505" s="83" t="s">
        <v>647</v>
      </c>
    </row>
    <row r="2506" spans="18:19">
      <c r="R2506" s="81" t="s">
        <v>647</v>
      </c>
      <c r="S2506" s="83" t="s">
        <v>647</v>
      </c>
    </row>
    <row r="2507" spans="18:19">
      <c r="R2507" s="81" t="s">
        <v>647</v>
      </c>
      <c r="S2507" s="83" t="s">
        <v>647</v>
      </c>
    </row>
    <row r="2508" spans="18:19">
      <c r="R2508" s="81" t="s">
        <v>647</v>
      </c>
      <c r="S2508" s="83" t="s">
        <v>647</v>
      </c>
    </row>
    <row r="2509" spans="18:19">
      <c r="R2509" s="81" t="s">
        <v>647</v>
      </c>
      <c r="S2509" s="83" t="s">
        <v>647</v>
      </c>
    </row>
    <row r="2510" spans="18:19">
      <c r="R2510" s="81" t="s">
        <v>647</v>
      </c>
      <c r="S2510" s="83" t="s">
        <v>647</v>
      </c>
    </row>
    <row r="2511" spans="18:19">
      <c r="R2511" s="81" t="s">
        <v>647</v>
      </c>
      <c r="S2511" s="83" t="s">
        <v>647</v>
      </c>
    </row>
    <row r="2512" spans="18:19">
      <c r="R2512" s="81" t="s">
        <v>647</v>
      </c>
      <c r="S2512" s="83" t="s">
        <v>647</v>
      </c>
    </row>
    <row r="2513" spans="18:19">
      <c r="R2513" s="81" t="s">
        <v>647</v>
      </c>
      <c r="S2513" s="83" t="s">
        <v>647</v>
      </c>
    </row>
    <row r="2514" spans="18:19">
      <c r="R2514" s="81" t="s">
        <v>647</v>
      </c>
      <c r="S2514" s="83" t="s">
        <v>647</v>
      </c>
    </row>
    <row r="2515" spans="18:19">
      <c r="R2515" s="81" t="s">
        <v>647</v>
      </c>
      <c r="S2515" s="83" t="s">
        <v>647</v>
      </c>
    </row>
    <row r="2516" spans="18:19">
      <c r="R2516" s="81" t="s">
        <v>647</v>
      </c>
      <c r="S2516" s="83" t="s">
        <v>647</v>
      </c>
    </row>
    <row r="2517" spans="18:19">
      <c r="R2517" s="81" t="s">
        <v>647</v>
      </c>
      <c r="S2517" s="83" t="s">
        <v>647</v>
      </c>
    </row>
    <row r="2518" spans="18:19">
      <c r="R2518" s="81" t="s">
        <v>647</v>
      </c>
      <c r="S2518" s="83" t="s">
        <v>647</v>
      </c>
    </row>
    <row r="2519" spans="18:19">
      <c r="R2519" s="81" t="s">
        <v>647</v>
      </c>
      <c r="S2519" s="83" t="s">
        <v>647</v>
      </c>
    </row>
    <row r="2520" spans="18:19">
      <c r="R2520" s="81" t="s">
        <v>647</v>
      </c>
      <c r="S2520" s="83" t="s">
        <v>647</v>
      </c>
    </row>
    <row r="2521" spans="18:19">
      <c r="R2521" s="81" t="s">
        <v>647</v>
      </c>
      <c r="S2521" s="83" t="s">
        <v>647</v>
      </c>
    </row>
    <row r="2522" spans="18:19">
      <c r="R2522" s="81" t="s">
        <v>647</v>
      </c>
      <c r="S2522" s="83" t="s">
        <v>647</v>
      </c>
    </row>
    <row r="2523" spans="18:19">
      <c r="R2523" s="81" t="s">
        <v>647</v>
      </c>
      <c r="S2523" s="83" t="s">
        <v>647</v>
      </c>
    </row>
    <row r="2524" spans="18:19">
      <c r="R2524" s="81" t="s">
        <v>647</v>
      </c>
      <c r="S2524" s="83" t="s">
        <v>647</v>
      </c>
    </row>
    <row r="2525" spans="18:19">
      <c r="R2525" s="81" t="s">
        <v>647</v>
      </c>
      <c r="S2525" s="83" t="s">
        <v>647</v>
      </c>
    </row>
    <row r="2526" spans="18:19">
      <c r="R2526" s="81" t="s">
        <v>647</v>
      </c>
      <c r="S2526" s="83" t="s">
        <v>647</v>
      </c>
    </row>
    <row r="2527" spans="18:19">
      <c r="R2527" s="81" t="s">
        <v>647</v>
      </c>
      <c r="S2527" s="83" t="s">
        <v>647</v>
      </c>
    </row>
    <row r="2528" spans="18:19">
      <c r="R2528" s="81" t="s">
        <v>647</v>
      </c>
      <c r="S2528" s="83" t="s">
        <v>647</v>
      </c>
    </row>
    <row r="2529" spans="18:19">
      <c r="R2529" s="81" t="s">
        <v>647</v>
      </c>
      <c r="S2529" s="83" t="s">
        <v>647</v>
      </c>
    </row>
    <row r="2530" spans="18:19">
      <c r="R2530" s="81" t="s">
        <v>647</v>
      </c>
      <c r="S2530" s="83" t="s">
        <v>647</v>
      </c>
    </row>
    <row r="2531" spans="18:19">
      <c r="R2531" s="81" t="s">
        <v>647</v>
      </c>
      <c r="S2531" s="83" t="s">
        <v>647</v>
      </c>
    </row>
    <row r="2532" spans="18:19">
      <c r="R2532" s="81" t="s">
        <v>647</v>
      </c>
      <c r="S2532" s="83" t="s">
        <v>647</v>
      </c>
    </row>
    <row r="2533" spans="18:19">
      <c r="R2533" s="81" t="s">
        <v>647</v>
      </c>
      <c r="S2533" s="83" t="s">
        <v>647</v>
      </c>
    </row>
    <row r="2534" spans="18:19">
      <c r="R2534" s="81" t="s">
        <v>647</v>
      </c>
      <c r="S2534" s="83" t="s">
        <v>647</v>
      </c>
    </row>
    <row r="2535" spans="18:19">
      <c r="R2535" s="81" t="s">
        <v>647</v>
      </c>
      <c r="S2535" s="83" t="s">
        <v>647</v>
      </c>
    </row>
    <row r="2536" spans="18:19">
      <c r="R2536" s="81" t="s">
        <v>647</v>
      </c>
      <c r="S2536" s="83" t="s">
        <v>647</v>
      </c>
    </row>
    <row r="2537" spans="18:19">
      <c r="R2537" s="81" t="s">
        <v>647</v>
      </c>
      <c r="S2537" s="83" t="s">
        <v>647</v>
      </c>
    </row>
    <row r="2538" spans="18:19">
      <c r="R2538" s="81" t="s">
        <v>647</v>
      </c>
      <c r="S2538" s="83" t="s">
        <v>647</v>
      </c>
    </row>
    <row r="2539" spans="18:19">
      <c r="R2539" s="81" t="s">
        <v>647</v>
      </c>
      <c r="S2539" s="83" t="s">
        <v>647</v>
      </c>
    </row>
    <row r="2540" spans="18:19">
      <c r="R2540" s="81" t="s">
        <v>647</v>
      </c>
      <c r="S2540" s="83" t="s">
        <v>647</v>
      </c>
    </row>
    <row r="2541" spans="18:19">
      <c r="R2541" s="81" t="s">
        <v>647</v>
      </c>
      <c r="S2541" s="83" t="s">
        <v>647</v>
      </c>
    </row>
    <row r="2542" spans="18:19">
      <c r="R2542" s="81" t="s">
        <v>647</v>
      </c>
      <c r="S2542" s="83" t="s">
        <v>647</v>
      </c>
    </row>
    <row r="2543" spans="18:19">
      <c r="R2543" s="81" t="s">
        <v>647</v>
      </c>
      <c r="S2543" s="83" t="s">
        <v>647</v>
      </c>
    </row>
    <row r="2544" spans="18:19">
      <c r="R2544" s="81" t="s">
        <v>647</v>
      </c>
      <c r="S2544" s="83" t="s">
        <v>647</v>
      </c>
    </row>
    <row r="2545" spans="18:19">
      <c r="R2545" s="81" t="s">
        <v>647</v>
      </c>
      <c r="S2545" s="83" t="s">
        <v>647</v>
      </c>
    </row>
    <row r="2546" spans="18:19">
      <c r="R2546" s="81" t="s">
        <v>647</v>
      </c>
      <c r="S2546" s="83" t="s">
        <v>647</v>
      </c>
    </row>
    <row r="2547" spans="18:19">
      <c r="R2547" s="81" t="s">
        <v>647</v>
      </c>
      <c r="S2547" s="83" t="s">
        <v>647</v>
      </c>
    </row>
    <row r="2548" spans="18:19">
      <c r="R2548" s="81" t="s">
        <v>647</v>
      </c>
      <c r="S2548" s="83" t="s">
        <v>647</v>
      </c>
    </row>
    <row r="2549" spans="18:19">
      <c r="R2549" s="81" t="s">
        <v>647</v>
      </c>
      <c r="S2549" s="83" t="s">
        <v>647</v>
      </c>
    </row>
    <row r="2550" spans="18:19">
      <c r="R2550" s="81" t="s">
        <v>647</v>
      </c>
      <c r="S2550" s="83" t="s">
        <v>647</v>
      </c>
    </row>
    <row r="2551" spans="18:19">
      <c r="R2551" s="81" t="s">
        <v>647</v>
      </c>
      <c r="S2551" s="83" t="s">
        <v>647</v>
      </c>
    </row>
    <row r="2552" spans="18:19">
      <c r="R2552" s="81" t="s">
        <v>647</v>
      </c>
      <c r="S2552" s="83" t="s">
        <v>647</v>
      </c>
    </row>
    <row r="2553" spans="18:19">
      <c r="R2553" s="81" t="s">
        <v>647</v>
      </c>
      <c r="S2553" s="83" t="s">
        <v>647</v>
      </c>
    </row>
    <row r="2554" spans="18:19">
      <c r="R2554" s="81" t="s">
        <v>647</v>
      </c>
      <c r="S2554" s="83" t="s">
        <v>647</v>
      </c>
    </row>
    <row r="2555" spans="18:19">
      <c r="R2555" s="81" t="s">
        <v>647</v>
      </c>
      <c r="S2555" s="83" t="s">
        <v>647</v>
      </c>
    </row>
    <row r="2556" spans="18:19">
      <c r="R2556" s="81" t="s">
        <v>647</v>
      </c>
      <c r="S2556" s="83" t="s">
        <v>647</v>
      </c>
    </row>
    <row r="2557" spans="18:19">
      <c r="R2557" s="81" t="s">
        <v>647</v>
      </c>
      <c r="S2557" s="83" t="s">
        <v>647</v>
      </c>
    </row>
    <row r="2558" spans="18:19">
      <c r="R2558" s="81" t="s">
        <v>647</v>
      </c>
      <c r="S2558" s="83" t="s">
        <v>647</v>
      </c>
    </row>
    <row r="2559" spans="18:19">
      <c r="R2559" s="81" t="s">
        <v>647</v>
      </c>
      <c r="S2559" s="83" t="s">
        <v>647</v>
      </c>
    </row>
    <row r="2560" spans="18:19">
      <c r="R2560" s="81" t="s">
        <v>647</v>
      </c>
      <c r="S2560" s="83" t="s">
        <v>647</v>
      </c>
    </row>
    <row r="2561" spans="18:19">
      <c r="R2561" s="81" t="s">
        <v>647</v>
      </c>
      <c r="S2561" s="83" t="s">
        <v>647</v>
      </c>
    </row>
    <row r="2562" spans="18:19">
      <c r="R2562" s="81" t="s">
        <v>647</v>
      </c>
      <c r="S2562" s="83" t="s">
        <v>647</v>
      </c>
    </row>
    <row r="2563" spans="18:19">
      <c r="R2563" s="81" t="s">
        <v>647</v>
      </c>
      <c r="S2563" s="83" t="s">
        <v>647</v>
      </c>
    </row>
    <row r="2564" spans="18:19">
      <c r="R2564" s="81" t="s">
        <v>647</v>
      </c>
      <c r="S2564" s="83" t="s">
        <v>647</v>
      </c>
    </row>
    <row r="2565" spans="18:19">
      <c r="R2565" s="81" t="s">
        <v>647</v>
      </c>
      <c r="S2565" s="83" t="s">
        <v>647</v>
      </c>
    </row>
    <row r="2566" spans="18:19">
      <c r="R2566" s="81" t="s">
        <v>647</v>
      </c>
      <c r="S2566" s="83" t="s">
        <v>647</v>
      </c>
    </row>
    <row r="2567" spans="18:19">
      <c r="R2567" s="81" t="s">
        <v>647</v>
      </c>
      <c r="S2567" s="83" t="s">
        <v>647</v>
      </c>
    </row>
    <row r="2568" spans="18:19">
      <c r="R2568" s="81" t="s">
        <v>647</v>
      </c>
      <c r="S2568" s="83" t="s">
        <v>647</v>
      </c>
    </row>
    <row r="2569" spans="18:19">
      <c r="R2569" s="81" t="s">
        <v>647</v>
      </c>
      <c r="S2569" s="83" t="s">
        <v>647</v>
      </c>
    </row>
    <row r="2570" spans="18:19">
      <c r="R2570" s="81" t="s">
        <v>647</v>
      </c>
      <c r="S2570" s="83" t="s">
        <v>647</v>
      </c>
    </row>
    <row r="2571" spans="18:19">
      <c r="R2571" s="81" t="s">
        <v>647</v>
      </c>
      <c r="S2571" s="83" t="s">
        <v>647</v>
      </c>
    </row>
    <row r="2572" spans="18:19">
      <c r="R2572" s="81" t="s">
        <v>647</v>
      </c>
      <c r="S2572" s="83" t="s">
        <v>647</v>
      </c>
    </row>
    <row r="2573" spans="18:19">
      <c r="R2573" s="81" t="s">
        <v>647</v>
      </c>
      <c r="S2573" s="83" t="s">
        <v>647</v>
      </c>
    </row>
    <row r="2574" spans="18:19">
      <c r="R2574" s="81" t="s">
        <v>647</v>
      </c>
      <c r="S2574" s="83" t="s">
        <v>647</v>
      </c>
    </row>
    <row r="2575" spans="18:19">
      <c r="R2575" s="81" t="s">
        <v>647</v>
      </c>
      <c r="S2575" s="83" t="s">
        <v>647</v>
      </c>
    </row>
    <row r="2576" spans="18:19">
      <c r="R2576" s="81" t="s">
        <v>647</v>
      </c>
      <c r="S2576" s="83" t="s">
        <v>647</v>
      </c>
    </row>
    <row r="2577" spans="18:19">
      <c r="R2577" s="81" t="s">
        <v>647</v>
      </c>
      <c r="S2577" s="83" t="s">
        <v>647</v>
      </c>
    </row>
    <row r="2578" spans="18:19">
      <c r="R2578" s="81" t="s">
        <v>647</v>
      </c>
      <c r="S2578" s="83" t="s">
        <v>647</v>
      </c>
    </row>
    <row r="2579" spans="18:19">
      <c r="R2579" s="81" t="s">
        <v>647</v>
      </c>
      <c r="S2579" s="83" t="s">
        <v>647</v>
      </c>
    </row>
    <row r="2580" spans="18:19">
      <c r="R2580" s="81" t="s">
        <v>647</v>
      </c>
      <c r="S2580" s="83" t="s">
        <v>647</v>
      </c>
    </row>
    <row r="2581" spans="18:19">
      <c r="R2581" s="81" t="s">
        <v>647</v>
      </c>
      <c r="S2581" s="83" t="s">
        <v>647</v>
      </c>
    </row>
    <row r="2582" spans="18:19">
      <c r="R2582" s="81" t="s">
        <v>647</v>
      </c>
      <c r="S2582" s="83" t="s">
        <v>647</v>
      </c>
    </row>
    <row r="2583" spans="18:19">
      <c r="R2583" s="81" t="s">
        <v>647</v>
      </c>
      <c r="S2583" s="83" t="s">
        <v>647</v>
      </c>
    </row>
    <row r="2584" spans="18:19">
      <c r="R2584" s="81" t="s">
        <v>647</v>
      </c>
      <c r="S2584" s="83" t="s">
        <v>647</v>
      </c>
    </row>
    <row r="2585" spans="18:19">
      <c r="R2585" s="81" t="s">
        <v>647</v>
      </c>
      <c r="S2585" s="83" t="s">
        <v>647</v>
      </c>
    </row>
    <row r="2586" spans="18:19">
      <c r="R2586" s="81" t="s">
        <v>647</v>
      </c>
      <c r="S2586" s="83" t="s">
        <v>647</v>
      </c>
    </row>
    <row r="2587" spans="18:19">
      <c r="R2587" s="81" t="s">
        <v>647</v>
      </c>
      <c r="S2587" s="83" t="s">
        <v>647</v>
      </c>
    </row>
    <row r="2588" spans="18:19">
      <c r="R2588" s="81" t="s">
        <v>647</v>
      </c>
      <c r="S2588" s="83" t="s">
        <v>647</v>
      </c>
    </row>
    <row r="2589" spans="18:19">
      <c r="R2589" s="81" t="s">
        <v>647</v>
      </c>
      <c r="S2589" s="83" t="s">
        <v>647</v>
      </c>
    </row>
    <row r="2590" spans="18:19">
      <c r="R2590" s="81" t="s">
        <v>647</v>
      </c>
      <c r="S2590" s="83" t="s">
        <v>647</v>
      </c>
    </row>
    <row r="2591" spans="18:19">
      <c r="R2591" s="81" t="s">
        <v>647</v>
      </c>
      <c r="S2591" s="83" t="s">
        <v>647</v>
      </c>
    </row>
    <row r="2592" spans="18:19">
      <c r="R2592" s="81" t="s">
        <v>647</v>
      </c>
      <c r="S2592" s="83" t="s">
        <v>647</v>
      </c>
    </row>
    <row r="2593" spans="18:19">
      <c r="R2593" s="81" t="s">
        <v>647</v>
      </c>
      <c r="S2593" s="83" t="s">
        <v>647</v>
      </c>
    </row>
    <row r="2594" spans="18:19">
      <c r="R2594" s="81" t="s">
        <v>647</v>
      </c>
      <c r="S2594" s="83" t="s">
        <v>647</v>
      </c>
    </row>
    <row r="2595" spans="18:19">
      <c r="R2595" s="81" t="s">
        <v>647</v>
      </c>
      <c r="S2595" s="83" t="s">
        <v>647</v>
      </c>
    </row>
    <row r="2596" spans="18:19">
      <c r="R2596" s="81" t="s">
        <v>647</v>
      </c>
      <c r="S2596" s="83" t="s">
        <v>647</v>
      </c>
    </row>
    <row r="2597" spans="18:19">
      <c r="R2597" s="81" t="s">
        <v>647</v>
      </c>
      <c r="S2597" s="83" t="s">
        <v>647</v>
      </c>
    </row>
    <row r="2598" spans="18:19">
      <c r="R2598" s="81" t="s">
        <v>647</v>
      </c>
      <c r="S2598" s="83" t="s">
        <v>647</v>
      </c>
    </row>
    <row r="2599" spans="18:19">
      <c r="R2599" s="81" t="s">
        <v>647</v>
      </c>
      <c r="S2599" s="83" t="s">
        <v>647</v>
      </c>
    </row>
    <row r="2600" spans="18:19">
      <c r="R2600" s="81" t="s">
        <v>647</v>
      </c>
      <c r="S2600" s="83" t="s">
        <v>647</v>
      </c>
    </row>
    <row r="2601" spans="18:19">
      <c r="R2601" s="81" t="s">
        <v>647</v>
      </c>
      <c r="S2601" s="83" t="s">
        <v>647</v>
      </c>
    </row>
    <row r="2602" spans="18:19">
      <c r="R2602" s="81" t="s">
        <v>647</v>
      </c>
      <c r="S2602" s="83" t="s">
        <v>647</v>
      </c>
    </row>
    <row r="2603" spans="18:19">
      <c r="R2603" s="81" t="s">
        <v>647</v>
      </c>
      <c r="S2603" s="83" t="s">
        <v>647</v>
      </c>
    </row>
    <row r="2604" spans="18:19">
      <c r="R2604" s="81" t="s">
        <v>647</v>
      </c>
      <c r="S2604" s="83" t="s">
        <v>647</v>
      </c>
    </row>
    <row r="2605" spans="18:19">
      <c r="R2605" s="81" t="s">
        <v>647</v>
      </c>
      <c r="S2605" s="83" t="s">
        <v>647</v>
      </c>
    </row>
    <row r="2606" spans="18:19">
      <c r="R2606" s="81" t="s">
        <v>647</v>
      </c>
      <c r="S2606" s="83" t="s">
        <v>647</v>
      </c>
    </row>
    <row r="2607" spans="18:19">
      <c r="R2607" s="81" t="s">
        <v>647</v>
      </c>
      <c r="S2607" s="83" t="s">
        <v>647</v>
      </c>
    </row>
    <row r="2608" spans="18:19">
      <c r="R2608" s="81" t="s">
        <v>647</v>
      </c>
      <c r="S2608" s="83" t="s">
        <v>647</v>
      </c>
    </row>
    <row r="2609" spans="18:19">
      <c r="R2609" s="81" t="s">
        <v>647</v>
      </c>
      <c r="S2609" s="83" t="s">
        <v>647</v>
      </c>
    </row>
    <row r="2610" spans="18:19">
      <c r="R2610" s="81" t="s">
        <v>647</v>
      </c>
      <c r="S2610" s="83" t="s">
        <v>647</v>
      </c>
    </row>
    <row r="2611" spans="18:19">
      <c r="R2611" s="81" t="s">
        <v>647</v>
      </c>
      <c r="S2611" s="83" t="s">
        <v>647</v>
      </c>
    </row>
    <row r="2612" spans="18:19">
      <c r="R2612" s="81" t="s">
        <v>647</v>
      </c>
      <c r="S2612" s="83" t="s">
        <v>647</v>
      </c>
    </row>
    <row r="2613" spans="18:19">
      <c r="R2613" s="81" t="s">
        <v>647</v>
      </c>
      <c r="S2613" s="83" t="s">
        <v>647</v>
      </c>
    </row>
    <row r="2614" spans="18:19">
      <c r="R2614" s="81" t="s">
        <v>647</v>
      </c>
      <c r="S2614" s="83" t="s">
        <v>647</v>
      </c>
    </row>
    <row r="2615" spans="18:19">
      <c r="R2615" s="81" t="s">
        <v>647</v>
      </c>
      <c r="S2615" s="83" t="s">
        <v>647</v>
      </c>
    </row>
    <row r="2616" spans="18:19">
      <c r="R2616" s="81" t="s">
        <v>647</v>
      </c>
      <c r="S2616" s="83" t="s">
        <v>647</v>
      </c>
    </row>
    <row r="2617" spans="18:19">
      <c r="R2617" s="81" t="s">
        <v>647</v>
      </c>
      <c r="S2617" s="83" t="s">
        <v>647</v>
      </c>
    </row>
    <row r="2618" spans="18:19">
      <c r="R2618" s="81" t="s">
        <v>647</v>
      </c>
      <c r="S2618" s="83" t="s">
        <v>647</v>
      </c>
    </row>
    <row r="2619" spans="18:19">
      <c r="R2619" s="81" t="s">
        <v>647</v>
      </c>
      <c r="S2619" s="83" t="s">
        <v>647</v>
      </c>
    </row>
    <row r="2620" spans="18:19">
      <c r="R2620" s="81" t="s">
        <v>647</v>
      </c>
      <c r="S2620" s="83" t="s">
        <v>647</v>
      </c>
    </row>
    <row r="2621" spans="18:19">
      <c r="R2621" s="81" t="s">
        <v>647</v>
      </c>
      <c r="S2621" s="83" t="s">
        <v>647</v>
      </c>
    </row>
    <row r="2622" spans="18:19">
      <c r="R2622" s="81" t="s">
        <v>647</v>
      </c>
      <c r="S2622" s="83" t="s">
        <v>647</v>
      </c>
    </row>
    <row r="2623" spans="18:19">
      <c r="R2623" s="81" t="s">
        <v>647</v>
      </c>
      <c r="S2623" s="83" t="s">
        <v>647</v>
      </c>
    </row>
    <row r="2624" spans="18:19">
      <c r="R2624" s="81" t="s">
        <v>647</v>
      </c>
      <c r="S2624" s="83" t="s">
        <v>647</v>
      </c>
    </row>
    <row r="2625" spans="18:19">
      <c r="R2625" s="81" t="s">
        <v>647</v>
      </c>
      <c r="S2625" s="83" t="s">
        <v>647</v>
      </c>
    </row>
    <row r="2626" spans="18:19">
      <c r="R2626" s="81" t="s">
        <v>647</v>
      </c>
      <c r="S2626" s="83" t="s">
        <v>647</v>
      </c>
    </row>
    <row r="2627" spans="18:19">
      <c r="R2627" s="81" t="s">
        <v>647</v>
      </c>
      <c r="S2627" s="83" t="s">
        <v>647</v>
      </c>
    </row>
    <row r="2628" spans="18:19">
      <c r="R2628" s="81" t="s">
        <v>647</v>
      </c>
      <c r="S2628" s="83" t="s">
        <v>647</v>
      </c>
    </row>
    <row r="2629" spans="18:19">
      <c r="R2629" s="81" t="s">
        <v>647</v>
      </c>
      <c r="S2629" s="83" t="s">
        <v>647</v>
      </c>
    </row>
    <row r="2630" spans="18:19">
      <c r="R2630" s="81" t="s">
        <v>647</v>
      </c>
      <c r="S2630" s="83" t="s">
        <v>647</v>
      </c>
    </row>
    <row r="2631" spans="18:19">
      <c r="R2631" s="81" t="s">
        <v>647</v>
      </c>
      <c r="S2631" s="83" t="s">
        <v>647</v>
      </c>
    </row>
    <row r="2632" spans="18:19">
      <c r="R2632" s="81" t="s">
        <v>647</v>
      </c>
      <c r="S2632" s="83" t="s">
        <v>647</v>
      </c>
    </row>
    <row r="2633" spans="18:19">
      <c r="R2633" s="81" t="s">
        <v>647</v>
      </c>
      <c r="S2633" s="83" t="s">
        <v>647</v>
      </c>
    </row>
    <row r="2634" spans="18:19">
      <c r="R2634" s="81" t="s">
        <v>647</v>
      </c>
      <c r="S2634" s="83" t="s">
        <v>647</v>
      </c>
    </row>
    <row r="2635" spans="18:19">
      <c r="R2635" s="81" t="s">
        <v>647</v>
      </c>
      <c r="S2635" s="83" t="s">
        <v>647</v>
      </c>
    </row>
    <row r="2636" spans="18:19">
      <c r="R2636" s="81" t="s">
        <v>647</v>
      </c>
      <c r="S2636" s="83" t="s">
        <v>647</v>
      </c>
    </row>
    <row r="2637" spans="18:19">
      <c r="R2637" s="81" t="s">
        <v>647</v>
      </c>
      <c r="S2637" s="83" t="s">
        <v>647</v>
      </c>
    </row>
    <row r="2638" spans="18:19">
      <c r="R2638" s="81" t="s">
        <v>647</v>
      </c>
      <c r="S2638" s="83" t="s">
        <v>647</v>
      </c>
    </row>
    <row r="2639" spans="18:19">
      <c r="R2639" s="81" t="s">
        <v>647</v>
      </c>
      <c r="S2639" s="83" t="s">
        <v>647</v>
      </c>
    </row>
    <row r="2640" spans="18:19">
      <c r="R2640" s="81" t="s">
        <v>647</v>
      </c>
      <c r="S2640" s="83" t="s">
        <v>647</v>
      </c>
    </row>
    <row r="2641" spans="18:19">
      <c r="R2641" s="81" t="s">
        <v>647</v>
      </c>
      <c r="S2641" s="83" t="s">
        <v>647</v>
      </c>
    </row>
    <row r="2642" spans="18:19">
      <c r="R2642" s="81" t="s">
        <v>647</v>
      </c>
      <c r="S2642" s="83" t="s">
        <v>647</v>
      </c>
    </row>
    <row r="2643" spans="18:19">
      <c r="R2643" s="81" t="s">
        <v>647</v>
      </c>
      <c r="S2643" s="83" t="s">
        <v>647</v>
      </c>
    </row>
    <row r="2644" spans="18:19">
      <c r="R2644" s="81" t="s">
        <v>647</v>
      </c>
      <c r="S2644" s="83" t="s">
        <v>647</v>
      </c>
    </row>
    <row r="2645" spans="18:19">
      <c r="R2645" s="81" t="s">
        <v>647</v>
      </c>
      <c r="S2645" s="83" t="s">
        <v>647</v>
      </c>
    </row>
    <row r="2646" spans="18:19">
      <c r="R2646" s="81" t="s">
        <v>647</v>
      </c>
      <c r="S2646" s="83" t="s">
        <v>647</v>
      </c>
    </row>
    <row r="2647" spans="18:19">
      <c r="R2647" s="81" t="s">
        <v>647</v>
      </c>
      <c r="S2647" s="83" t="s">
        <v>647</v>
      </c>
    </row>
    <row r="2648" spans="18:19">
      <c r="R2648" s="81" t="s">
        <v>647</v>
      </c>
      <c r="S2648" s="83" t="s">
        <v>647</v>
      </c>
    </row>
    <row r="2649" spans="18:19">
      <c r="R2649" s="81" t="s">
        <v>647</v>
      </c>
      <c r="S2649" s="83" t="s">
        <v>647</v>
      </c>
    </row>
    <row r="2650" spans="18:19">
      <c r="R2650" s="81" t="s">
        <v>647</v>
      </c>
      <c r="S2650" s="83" t="s">
        <v>647</v>
      </c>
    </row>
    <row r="2651" spans="18:19">
      <c r="R2651" s="81" t="s">
        <v>647</v>
      </c>
      <c r="S2651" s="83" t="s">
        <v>647</v>
      </c>
    </row>
    <row r="2652" spans="18:19">
      <c r="R2652" s="81" t="s">
        <v>647</v>
      </c>
      <c r="S2652" s="83" t="s">
        <v>647</v>
      </c>
    </row>
    <row r="2653" spans="18:19">
      <c r="R2653" s="81" t="s">
        <v>647</v>
      </c>
      <c r="S2653" s="83" t="s">
        <v>647</v>
      </c>
    </row>
    <row r="2654" spans="18:19">
      <c r="R2654" s="81" t="s">
        <v>647</v>
      </c>
      <c r="S2654" s="83" t="s">
        <v>647</v>
      </c>
    </row>
    <row r="2655" spans="18:19">
      <c r="R2655" s="81" t="s">
        <v>647</v>
      </c>
      <c r="S2655" s="83" t="s">
        <v>647</v>
      </c>
    </row>
    <row r="2656" spans="18:19">
      <c r="R2656" s="81" t="s">
        <v>647</v>
      </c>
      <c r="S2656" s="83" t="s">
        <v>647</v>
      </c>
    </row>
    <row r="2657" spans="18:19">
      <c r="R2657" s="81" t="s">
        <v>647</v>
      </c>
      <c r="S2657" s="83" t="s">
        <v>647</v>
      </c>
    </row>
    <row r="2658" spans="18:19">
      <c r="R2658" s="81" t="s">
        <v>647</v>
      </c>
      <c r="S2658" s="83" t="s">
        <v>647</v>
      </c>
    </row>
    <row r="2659" spans="18:19">
      <c r="R2659" s="81" t="s">
        <v>647</v>
      </c>
      <c r="S2659" s="83" t="s">
        <v>647</v>
      </c>
    </row>
    <row r="2660" spans="18:19">
      <c r="R2660" s="81" t="s">
        <v>647</v>
      </c>
      <c r="S2660" s="83" t="s">
        <v>647</v>
      </c>
    </row>
    <row r="2661" spans="18:19">
      <c r="R2661" s="81" t="s">
        <v>647</v>
      </c>
      <c r="S2661" s="83" t="s">
        <v>647</v>
      </c>
    </row>
    <row r="2662" spans="18:19">
      <c r="R2662" s="81" t="s">
        <v>647</v>
      </c>
      <c r="S2662" s="83" t="s">
        <v>647</v>
      </c>
    </row>
    <row r="2663" spans="18:19">
      <c r="R2663" s="81" t="s">
        <v>647</v>
      </c>
      <c r="S2663" s="83" t="s">
        <v>647</v>
      </c>
    </row>
    <row r="2664" spans="18:19">
      <c r="R2664" s="81" t="s">
        <v>647</v>
      </c>
      <c r="S2664" s="83" t="s">
        <v>647</v>
      </c>
    </row>
    <row r="2665" spans="18:19">
      <c r="R2665" s="81" t="s">
        <v>647</v>
      </c>
      <c r="S2665" s="83" t="s">
        <v>647</v>
      </c>
    </row>
    <row r="2666" spans="18:19">
      <c r="R2666" s="81" t="s">
        <v>647</v>
      </c>
      <c r="S2666" s="83" t="s">
        <v>647</v>
      </c>
    </row>
    <row r="2667" spans="18:19">
      <c r="R2667" s="81" t="s">
        <v>647</v>
      </c>
      <c r="S2667" s="83" t="s">
        <v>647</v>
      </c>
    </row>
    <row r="2668" spans="18:19">
      <c r="R2668" s="81" t="s">
        <v>647</v>
      </c>
      <c r="S2668" s="83" t="s">
        <v>647</v>
      </c>
    </row>
    <row r="2669" spans="18:19">
      <c r="R2669" s="81" t="s">
        <v>647</v>
      </c>
      <c r="S2669" s="83" t="s">
        <v>647</v>
      </c>
    </row>
    <row r="2670" spans="18:19">
      <c r="R2670" s="81" t="s">
        <v>647</v>
      </c>
      <c r="S2670" s="83" t="s">
        <v>647</v>
      </c>
    </row>
    <row r="2671" spans="18:19">
      <c r="R2671" s="81" t="s">
        <v>647</v>
      </c>
      <c r="S2671" s="83" t="s">
        <v>647</v>
      </c>
    </row>
    <row r="2672" spans="18:19">
      <c r="R2672" s="81" t="s">
        <v>647</v>
      </c>
      <c r="S2672" s="83" t="s">
        <v>647</v>
      </c>
    </row>
    <row r="2673" spans="18:19">
      <c r="R2673" s="81" t="s">
        <v>647</v>
      </c>
      <c r="S2673" s="83" t="s">
        <v>647</v>
      </c>
    </row>
    <row r="2674" spans="18:19">
      <c r="R2674" s="81" t="s">
        <v>647</v>
      </c>
      <c r="S2674" s="83" t="s">
        <v>647</v>
      </c>
    </row>
    <row r="2675" spans="18:19">
      <c r="R2675" s="81" t="s">
        <v>647</v>
      </c>
      <c r="S2675" s="83" t="s">
        <v>647</v>
      </c>
    </row>
    <row r="2676" spans="18:19">
      <c r="R2676" s="81" t="s">
        <v>647</v>
      </c>
      <c r="S2676" s="83" t="s">
        <v>647</v>
      </c>
    </row>
    <row r="2677" spans="18:19">
      <c r="R2677" s="81" t="s">
        <v>647</v>
      </c>
      <c r="S2677" s="83" t="s">
        <v>647</v>
      </c>
    </row>
    <row r="2678" spans="18:19">
      <c r="R2678" s="81" t="s">
        <v>647</v>
      </c>
      <c r="S2678" s="83" t="s">
        <v>647</v>
      </c>
    </row>
    <row r="2679" spans="18:19">
      <c r="R2679" s="81" t="s">
        <v>647</v>
      </c>
      <c r="S2679" s="83" t="s">
        <v>647</v>
      </c>
    </row>
    <row r="2680" spans="18:19">
      <c r="R2680" s="81" t="s">
        <v>647</v>
      </c>
      <c r="S2680" s="83" t="s">
        <v>647</v>
      </c>
    </row>
    <row r="2681" spans="18:19">
      <c r="R2681" s="81" t="s">
        <v>647</v>
      </c>
      <c r="S2681" s="83" t="s">
        <v>647</v>
      </c>
    </row>
    <row r="2682" spans="18:19">
      <c r="R2682" s="81" t="s">
        <v>647</v>
      </c>
      <c r="S2682" s="83" t="s">
        <v>647</v>
      </c>
    </row>
    <row r="2683" spans="18:19">
      <c r="R2683" s="81" t="s">
        <v>647</v>
      </c>
      <c r="S2683" s="83" t="s">
        <v>647</v>
      </c>
    </row>
    <row r="2684" spans="18:19">
      <c r="R2684" s="81" t="s">
        <v>647</v>
      </c>
      <c r="S2684" s="83" t="s">
        <v>647</v>
      </c>
    </row>
    <row r="2685" spans="18:19">
      <c r="R2685" s="81" t="s">
        <v>647</v>
      </c>
      <c r="S2685" s="83" t="s">
        <v>647</v>
      </c>
    </row>
    <row r="2686" spans="18:19">
      <c r="R2686" s="81" t="s">
        <v>647</v>
      </c>
      <c r="S2686" s="83" t="s">
        <v>647</v>
      </c>
    </row>
    <row r="2687" spans="18:19">
      <c r="R2687" s="81" t="s">
        <v>647</v>
      </c>
      <c r="S2687" s="83" t="s">
        <v>647</v>
      </c>
    </row>
    <row r="2688" spans="18:19">
      <c r="R2688" s="81" t="s">
        <v>647</v>
      </c>
      <c r="S2688" s="83" t="s">
        <v>647</v>
      </c>
    </row>
    <row r="2689" spans="18:19">
      <c r="R2689" s="81" t="s">
        <v>647</v>
      </c>
      <c r="S2689" s="83" t="s">
        <v>647</v>
      </c>
    </row>
    <row r="2690" spans="18:19">
      <c r="R2690" s="81" t="s">
        <v>647</v>
      </c>
      <c r="S2690" s="83" t="s">
        <v>647</v>
      </c>
    </row>
    <row r="2691" spans="18:19">
      <c r="R2691" s="81" t="s">
        <v>647</v>
      </c>
      <c r="S2691" s="83" t="s">
        <v>647</v>
      </c>
    </row>
    <row r="2692" spans="18:19">
      <c r="R2692" s="81" t="s">
        <v>647</v>
      </c>
      <c r="S2692" s="83" t="s">
        <v>647</v>
      </c>
    </row>
    <row r="2693" spans="18:19">
      <c r="R2693" s="81" t="s">
        <v>647</v>
      </c>
      <c r="S2693" s="83" t="s">
        <v>647</v>
      </c>
    </row>
    <row r="2694" spans="18:19">
      <c r="R2694" s="81" t="s">
        <v>647</v>
      </c>
      <c r="S2694" s="83" t="s">
        <v>647</v>
      </c>
    </row>
    <row r="2695" spans="18:19">
      <c r="R2695" s="81" t="s">
        <v>647</v>
      </c>
      <c r="S2695" s="83" t="s">
        <v>647</v>
      </c>
    </row>
    <row r="2696" spans="18:19">
      <c r="R2696" s="81" t="s">
        <v>647</v>
      </c>
      <c r="S2696" s="83" t="s">
        <v>647</v>
      </c>
    </row>
    <row r="2697" spans="18:19">
      <c r="R2697" s="81" t="s">
        <v>647</v>
      </c>
      <c r="S2697" s="83" t="s">
        <v>647</v>
      </c>
    </row>
    <row r="2698" spans="18:19">
      <c r="R2698" s="81" t="s">
        <v>647</v>
      </c>
      <c r="S2698" s="83" t="s">
        <v>647</v>
      </c>
    </row>
    <row r="2699" spans="18:19">
      <c r="R2699" s="81" t="s">
        <v>647</v>
      </c>
      <c r="S2699" s="83" t="s">
        <v>647</v>
      </c>
    </row>
    <row r="2700" spans="18:19">
      <c r="R2700" s="81" t="s">
        <v>647</v>
      </c>
      <c r="S2700" s="83" t="s">
        <v>647</v>
      </c>
    </row>
    <row r="2701" spans="18:19">
      <c r="R2701" s="81" t="s">
        <v>647</v>
      </c>
      <c r="S2701" s="83" t="s">
        <v>647</v>
      </c>
    </row>
    <row r="2702" spans="18:19">
      <c r="R2702" s="81" t="s">
        <v>647</v>
      </c>
      <c r="S2702" s="83" t="s">
        <v>647</v>
      </c>
    </row>
    <row r="2703" spans="18:19">
      <c r="R2703" s="81" t="s">
        <v>647</v>
      </c>
      <c r="S2703" s="83" t="s">
        <v>647</v>
      </c>
    </row>
    <row r="2704" spans="18:19">
      <c r="R2704" s="81" t="s">
        <v>647</v>
      </c>
      <c r="S2704" s="83" t="s">
        <v>647</v>
      </c>
    </row>
    <row r="2705" spans="18:19">
      <c r="R2705" s="81" t="s">
        <v>647</v>
      </c>
      <c r="S2705" s="83" t="s">
        <v>647</v>
      </c>
    </row>
    <row r="2706" spans="18:19">
      <c r="R2706" s="81" t="s">
        <v>647</v>
      </c>
      <c r="S2706" s="83" t="s">
        <v>647</v>
      </c>
    </row>
    <row r="2707" spans="18:19">
      <c r="R2707" s="81" t="s">
        <v>647</v>
      </c>
      <c r="S2707" s="83" t="s">
        <v>647</v>
      </c>
    </row>
    <row r="2708" spans="18:19">
      <c r="R2708" s="81" t="s">
        <v>647</v>
      </c>
      <c r="S2708" s="83" t="s">
        <v>647</v>
      </c>
    </row>
    <row r="2709" spans="18:19">
      <c r="R2709" s="81" t="s">
        <v>647</v>
      </c>
      <c r="S2709" s="83" t="s">
        <v>647</v>
      </c>
    </row>
    <row r="2710" spans="18:19">
      <c r="R2710" s="81" t="s">
        <v>647</v>
      </c>
      <c r="S2710" s="83" t="s">
        <v>647</v>
      </c>
    </row>
    <row r="2711" spans="18:19">
      <c r="R2711" s="81" t="s">
        <v>647</v>
      </c>
      <c r="S2711" s="83" t="s">
        <v>647</v>
      </c>
    </row>
    <row r="2712" spans="18:19">
      <c r="R2712" s="81" t="s">
        <v>647</v>
      </c>
      <c r="S2712" s="83" t="s">
        <v>647</v>
      </c>
    </row>
    <row r="2713" spans="18:19">
      <c r="R2713" s="81" t="s">
        <v>647</v>
      </c>
      <c r="S2713" s="83" t="s">
        <v>647</v>
      </c>
    </row>
    <row r="2714" spans="18:19">
      <c r="R2714" s="81" t="s">
        <v>647</v>
      </c>
      <c r="S2714" s="83" t="s">
        <v>647</v>
      </c>
    </row>
    <row r="2715" spans="18:19">
      <c r="R2715" s="81" t="s">
        <v>647</v>
      </c>
      <c r="S2715" s="83" t="s">
        <v>647</v>
      </c>
    </row>
    <row r="2716" spans="18:19">
      <c r="R2716" s="81" t="s">
        <v>647</v>
      </c>
      <c r="S2716" s="83" t="s">
        <v>647</v>
      </c>
    </row>
    <row r="2717" spans="18:19">
      <c r="R2717" s="81" t="s">
        <v>647</v>
      </c>
      <c r="S2717" s="83" t="s">
        <v>647</v>
      </c>
    </row>
    <row r="2718" spans="18:19">
      <c r="R2718" s="81" t="s">
        <v>647</v>
      </c>
      <c r="S2718" s="83" t="s">
        <v>647</v>
      </c>
    </row>
    <row r="2719" spans="18:19">
      <c r="R2719" s="81" t="s">
        <v>647</v>
      </c>
      <c r="S2719" s="83" t="s">
        <v>647</v>
      </c>
    </row>
    <row r="2720" spans="18:19">
      <c r="R2720" s="81" t="s">
        <v>647</v>
      </c>
      <c r="S2720" s="83" t="s">
        <v>647</v>
      </c>
    </row>
    <row r="2721" spans="18:19">
      <c r="R2721" s="81" t="s">
        <v>647</v>
      </c>
      <c r="S2721" s="83" t="s">
        <v>647</v>
      </c>
    </row>
    <row r="2722" spans="18:19">
      <c r="R2722" s="81" t="s">
        <v>647</v>
      </c>
      <c r="S2722" s="83" t="s">
        <v>647</v>
      </c>
    </row>
    <row r="2723" spans="18:19">
      <c r="R2723" s="81" t="s">
        <v>647</v>
      </c>
      <c r="S2723" s="83" t="s">
        <v>647</v>
      </c>
    </row>
    <row r="2724" spans="18:19">
      <c r="R2724" s="81" t="s">
        <v>647</v>
      </c>
      <c r="S2724" s="83" t="s">
        <v>647</v>
      </c>
    </row>
    <row r="2725" spans="18:19">
      <c r="R2725" s="81" t="s">
        <v>647</v>
      </c>
      <c r="S2725" s="83" t="s">
        <v>647</v>
      </c>
    </row>
    <row r="2726" spans="18:19">
      <c r="R2726" s="81" t="s">
        <v>647</v>
      </c>
      <c r="S2726" s="83" t="s">
        <v>647</v>
      </c>
    </row>
    <row r="2727" spans="18:19">
      <c r="R2727" s="81" t="s">
        <v>647</v>
      </c>
      <c r="S2727" s="83" t="s">
        <v>647</v>
      </c>
    </row>
    <row r="2728" spans="18:19">
      <c r="R2728" s="81" t="s">
        <v>647</v>
      </c>
      <c r="S2728" s="83" t="s">
        <v>647</v>
      </c>
    </row>
    <row r="2729" spans="18:19">
      <c r="R2729" s="81" t="s">
        <v>647</v>
      </c>
      <c r="S2729" s="83" t="s">
        <v>647</v>
      </c>
    </row>
    <row r="2730" spans="18:19">
      <c r="R2730" s="81" t="s">
        <v>647</v>
      </c>
      <c r="S2730" s="83" t="s">
        <v>647</v>
      </c>
    </row>
    <row r="2731" spans="18:19">
      <c r="R2731" s="81" t="s">
        <v>647</v>
      </c>
      <c r="S2731" s="83" t="s">
        <v>647</v>
      </c>
    </row>
    <row r="2732" spans="18:19">
      <c r="R2732" s="81" t="s">
        <v>647</v>
      </c>
      <c r="S2732" s="83" t="s">
        <v>647</v>
      </c>
    </row>
    <row r="2733" spans="18:19">
      <c r="R2733" s="81" t="s">
        <v>647</v>
      </c>
      <c r="S2733" s="83" t="s">
        <v>647</v>
      </c>
    </row>
    <row r="2734" spans="18:19">
      <c r="R2734" s="81" t="s">
        <v>647</v>
      </c>
      <c r="S2734" s="83" t="s">
        <v>647</v>
      </c>
    </row>
    <row r="2735" spans="18:19">
      <c r="R2735" s="81" t="s">
        <v>647</v>
      </c>
      <c r="S2735" s="83" t="s">
        <v>647</v>
      </c>
    </row>
    <row r="2736" spans="18:19">
      <c r="R2736" s="81" t="s">
        <v>647</v>
      </c>
      <c r="S2736" s="83" t="s">
        <v>647</v>
      </c>
    </row>
    <row r="2737" spans="18:19">
      <c r="R2737" s="81" t="s">
        <v>647</v>
      </c>
      <c r="S2737" s="83" t="s">
        <v>647</v>
      </c>
    </row>
    <row r="2738" spans="18:19">
      <c r="R2738" s="81" t="s">
        <v>647</v>
      </c>
      <c r="S2738" s="83" t="s">
        <v>647</v>
      </c>
    </row>
    <row r="2739" spans="18:19">
      <c r="R2739" s="81" t="s">
        <v>647</v>
      </c>
      <c r="S2739" s="83" t="s">
        <v>647</v>
      </c>
    </row>
    <row r="2740" spans="18:19">
      <c r="R2740" s="81" t="s">
        <v>647</v>
      </c>
      <c r="S2740" s="83" t="s">
        <v>647</v>
      </c>
    </row>
    <row r="2741" spans="18:19">
      <c r="R2741" s="81" t="s">
        <v>647</v>
      </c>
      <c r="S2741" s="83" t="s">
        <v>647</v>
      </c>
    </row>
    <row r="2742" spans="18:19">
      <c r="R2742" s="81" t="s">
        <v>647</v>
      </c>
      <c r="S2742" s="83" t="s">
        <v>647</v>
      </c>
    </row>
    <row r="2743" spans="18:19">
      <c r="R2743" s="81" t="s">
        <v>647</v>
      </c>
      <c r="S2743" s="83" t="s">
        <v>647</v>
      </c>
    </row>
    <row r="2744" spans="18:19">
      <c r="R2744" s="81" t="s">
        <v>647</v>
      </c>
      <c r="S2744" s="83" t="s">
        <v>647</v>
      </c>
    </row>
    <row r="2745" spans="18:19">
      <c r="R2745" s="81" t="s">
        <v>647</v>
      </c>
      <c r="S2745" s="83" t="s">
        <v>647</v>
      </c>
    </row>
    <row r="2746" spans="18:19">
      <c r="R2746" s="81" t="s">
        <v>647</v>
      </c>
      <c r="S2746" s="83" t="s">
        <v>647</v>
      </c>
    </row>
    <row r="2747" spans="18:19">
      <c r="R2747" s="81" t="s">
        <v>647</v>
      </c>
      <c r="S2747" s="83" t="s">
        <v>647</v>
      </c>
    </row>
    <row r="2748" spans="18:19">
      <c r="R2748" s="81" t="s">
        <v>647</v>
      </c>
      <c r="S2748" s="83" t="s">
        <v>647</v>
      </c>
    </row>
    <row r="2749" spans="18:19">
      <c r="R2749" s="81" t="s">
        <v>647</v>
      </c>
      <c r="S2749" s="83" t="s">
        <v>647</v>
      </c>
    </row>
    <row r="2750" spans="18:19">
      <c r="R2750" s="81" t="s">
        <v>647</v>
      </c>
      <c r="S2750" s="83" t="s">
        <v>647</v>
      </c>
    </row>
    <row r="2751" spans="18:19">
      <c r="R2751" s="81" t="s">
        <v>647</v>
      </c>
      <c r="S2751" s="83" t="s">
        <v>647</v>
      </c>
    </row>
    <row r="2752" spans="18:19">
      <c r="R2752" s="81" t="s">
        <v>647</v>
      </c>
      <c r="S2752" s="83" t="s">
        <v>647</v>
      </c>
    </row>
    <row r="2753" spans="18:19">
      <c r="R2753" s="81" t="s">
        <v>647</v>
      </c>
      <c r="S2753" s="83" t="s">
        <v>647</v>
      </c>
    </row>
    <row r="2754" spans="18:19">
      <c r="R2754" s="81" t="s">
        <v>647</v>
      </c>
      <c r="S2754" s="83" t="s">
        <v>647</v>
      </c>
    </row>
    <row r="2755" spans="18:19">
      <c r="R2755" s="81" t="s">
        <v>647</v>
      </c>
      <c r="S2755" s="83" t="s">
        <v>647</v>
      </c>
    </row>
    <row r="2756" spans="18:19">
      <c r="R2756" s="81" t="s">
        <v>647</v>
      </c>
      <c r="S2756" s="83" t="s">
        <v>647</v>
      </c>
    </row>
    <row r="2757" spans="18:19">
      <c r="R2757" s="81" t="s">
        <v>647</v>
      </c>
      <c r="S2757" s="83" t="s">
        <v>647</v>
      </c>
    </row>
    <row r="2758" spans="18:19">
      <c r="R2758" s="81" t="s">
        <v>647</v>
      </c>
      <c r="S2758" s="83" t="s">
        <v>647</v>
      </c>
    </row>
    <row r="2759" spans="18:19">
      <c r="R2759" s="81" t="s">
        <v>647</v>
      </c>
      <c r="S2759" s="83" t="s">
        <v>647</v>
      </c>
    </row>
    <row r="2760" spans="18:19">
      <c r="R2760" s="81" t="s">
        <v>647</v>
      </c>
      <c r="S2760" s="83" t="s">
        <v>647</v>
      </c>
    </row>
    <row r="2761" spans="18:19">
      <c r="R2761" s="81" t="s">
        <v>647</v>
      </c>
      <c r="S2761" s="83" t="s">
        <v>647</v>
      </c>
    </row>
    <row r="2762" spans="18:19">
      <c r="R2762" s="81" t="s">
        <v>647</v>
      </c>
      <c r="S2762" s="83" t="s">
        <v>647</v>
      </c>
    </row>
    <row r="2763" spans="18:19">
      <c r="R2763" s="81" t="s">
        <v>647</v>
      </c>
      <c r="S2763" s="83" t="s">
        <v>647</v>
      </c>
    </row>
    <row r="2764" spans="18:19">
      <c r="R2764" s="81" t="s">
        <v>647</v>
      </c>
      <c r="S2764" s="83" t="s">
        <v>647</v>
      </c>
    </row>
    <row r="2765" spans="18:19">
      <c r="R2765" s="81" t="s">
        <v>647</v>
      </c>
      <c r="S2765" s="83" t="s">
        <v>647</v>
      </c>
    </row>
    <row r="2766" spans="18:19">
      <c r="R2766" s="81" t="s">
        <v>647</v>
      </c>
      <c r="S2766" s="83" t="s">
        <v>647</v>
      </c>
    </row>
    <row r="2767" spans="18:19">
      <c r="R2767" s="81" t="s">
        <v>647</v>
      </c>
      <c r="S2767" s="83" t="s">
        <v>647</v>
      </c>
    </row>
    <row r="2768" spans="18:19">
      <c r="R2768" s="81" t="s">
        <v>647</v>
      </c>
      <c r="S2768" s="83" t="s">
        <v>647</v>
      </c>
    </row>
    <row r="2769" spans="18:19">
      <c r="R2769" s="81" t="s">
        <v>647</v>
      </c>
      <c r="S2769" s="83" t="s">
        <v>647</v>
      </c>
    </row>
    <row r="2770" spans="18:19">
      <c r="R2770" s="81" t="s">
        <v>647</v>
      </c>
      <c r="S2770" s="83" t="s">
        <v>647</v>
      </c>
    </row>
    <row r="2771" spans="18:19">
      <c r="R2771" s="81" t="s">
        <v>647</v>
      </c>
      <c r="S2771" s="83" t="s">
        <v>647</v>
      </c>
    </row>
    <row r="2772" spans="18:19">
      <c r="R2772" s="81" t="s">
        <v>647</v>
      </c>
      <c r="S2772" s="83" t="s">
        <v>647</v>
      </c>
    </row>
    <row r="2773" spans="18:19">
      <c r="R2773" s="81" t="s">
        <v>647</v>
      </c>
      <c r="S2773" s="83" t="s">
        <v>647</v>
      </c>
    </row>
    <row r="2774" spans="18:19">
      <c r="R2774" s="81" t="s">
        <v>647</v>
      </c>
      <c r="S2774" s="83" t="s">
        <v>647</v>
      </c>
    </row>
    <row r="2775" spans="18:19">
      <c r="R2775" s="81" t="s">
        <v>647</v>
      </c>
      <c r="S2775" s="83" t="s">
        <v>647</v>
      </c>
    </row>
    <row r="2776" spans="18:19">
      <c r="R2776" s="81" t="s">
        <v>647</v>
      </c>
      <c r="S2776" s="83" t="s">
        <v>647</v>
      </c>
    </row>
    <row r="2777" spans="18:19">
      <c r="R2777" s="81" t="s">
        <v>647</v>
      </c>
      <c r="S2777" s="83" t="s">
        <v>647</v>
      </c>
    </row>
    <row r="2778" spans="18:19">
      <c r="R2778" s="81" t="s">
        <v>647</v>
      </c>
      <c r="S2778" s="83" t="s">
        <v>647</v>
      </c>
    </row>
    <row r="2779" spans="18:19">
      <c r="R2779" s="81" t="s">
        <v>647</v>
      </c>
      <c r="S2779" s="83" t="s">
        <v>647</v>
      </c>
    </row>
    <row r="2780" spans="18:19">
      <c r="R2780" s="81" t="s">
        <v>647</v>
      </c>
      <c r="S2780" s="83" t="s">
        <v>647</v>
      </c>
    </row>
    <row r="2781" spans="18:19">
      <c r="R2781" s="81" t="s">
        <v>647</v>
      </c>
      <c r="S2781" s="83" t="s">
        <v>647</v>
      </c>
    </row>
    <row r="2782" spans="18:19">
      <c r="R2782" s="81" t="s">
        <v>647</v>
      </c>
      <c r="S2782" s="83" t="s">
        <v>647</v>
      </c>
    </row>
    <row r="2783" spans="18:19">
      <c r="R2783" s="81" t="s">
        <v>647</v>
      </c>
      <c r="S2783" s="83" t="s">
        <v>647</v>
      </c>
    </row>
    <row r="2784" spans="18:19">
      <c r="R2784" s="81" t="s">
        <v>647</v>
      </c>
      <c r="S2784" s="83" t="s">
        <v>647</v>
      </c>
    </row>
    <row r="2785" spans="18:19">
      <c r="R2785" s="81" t="s">
        <v>647</v>
      </c>
      <c r="S2785" s="83" t="s">
        <v>647</v>
      </c>
    </row>
    <row r="2786" spans="18:19">
      <c r="R2786" s="81" t="s">
        <v>647</v>
      </c>
      <c r="S2786" s="83" t="s">
        <v>647</v>
      </c>
    </row>
    <row r="2787" spans="18:19">
      <c r="R2787" s="81" t="s">
        <v>647</v>
      </c>
      <c r="S2787" s="83" t="s">
        <v>647</v>
      </c>
    </row>
    <row r="2788" spans="18:19">
      <c r="R2788" s="81" t="s">
        <v>647</v>
      </c>
      <c r="S2788" s="83" t="s">
        <v>647</v>
      </c>
    </row>
    <row r="2789" spans="18:19">
      <c r="R2789" s="81" t="s">
        <v>647</v>
      </c>
      <c r="S2789" s="83" t="s">
        <v>647</v>
      </c>
    </row>
    <row r="2790" spans="18:19">
      <c r="R2790" s="81" t="s">
        <v>647</v>
      </c>
      <c r="S2790" s="83" t="s">
        <v>647</v>
      </c>
    </row>
    <row r="2791" spans="18:19">
      <c r="R2791" s="81" t="s">
        <v>647</v>
      </c>
      <c r="S2791" s="83" t="s">
        <v>647</v>
      </c>
    </row>
    <row r="2792" spans="18:19">
      <c r="R2792" s="81" t="s">
        <v>647</v>
      </c>
      <c r="S2792" s="83" t="s">
        <v>647</v>
      </c>
    </row>
    <row r="2793" spans="18:19">
      <c r="R2793" s="81" t="s">
        <v>647</v>
      </c>
      <c r="S2793" s="83" t="s">
        <v>647</v>
      </c>
    </row>
    <row r="2794" spans="18:19">
      <c r="R2794" s="81" t="s">
        <v>647</v>
      </c>
      <c r="S2794" s="83" t="s">
        <v>647</v>
      </c>
    </row>
    <row r="2795" spans="18:19">
      <c r="R2795" s="81" t="s">
        <v>647</v>
      </c>
      <c r="S2795" s="83" t="s">
        <v>647</v>
      </c>
    </row>
    <row r="2796" spans="18:19">
      <c r="R2796" s="81" t="s">
        <v>647</v>
      </c>
      <c r="S2796" s="83" t="s">
        <v>647</v>
      </c>
    </row>
    <row r="2797" spans="18:19">
      <c r="R2797" s="81" t="s">
        <v>647</v>
      </c>
      <c r="S2797" s="83" t="s">
        <v>647</v>
      </c>
    </row>
    <row r="2798" spans="18:19">
      <c r="R2798" s="81" t="s">
        <v>647</v>
      </c>
      <c r="S2798" s="83" t="s">
        <v>647</v>
      </c>
    </row>
    <row r="2799" spans="18:19">
      <c r="R2799" s="81" t="s">
        <v>647</v>
      </c>
      <c r="S2799" s="83" t="s">
        <v>647</v>
      </c>
    </row>
    <row r="2800" spans="18:19">
      <c r="R2800" s="81" t="s">
        <v>647</v>
      </c>
      <c r="S2800" s="83" t="s">
        <v>647</v>
      </c>
    </row>
    <row r="2801" spans="18:19">
      <c r="R2801" s="81" t="s">
        <v>647</v>
      </c>
      <c r="S2801" s="83" t="s">
        <v>647</v>
      </c>
    </row>
    <row r="2802" spans="18:19">
      <c r="R2802" s="81" t="s">
        <v>647</v>
      </c>
      <c r="S2802" s="83" t="s">
        <v>647</v>
      </c>
    </row>
    <row r="2803" spans="18:19">
      <c r="R2803" s="81" t="s">
        <v>647</v>
      </c>
      <c r="S2803" s="83" t="s">
        <v>647</v>
      </c>
    </row>
    <row r="2804" spans="18:19">
      <c r="R2804" s="81" t="s">
        <v>647</v>
      </c>
      <c r="S2804" s="83" t="s">
        <v>647</v>
      </c>
    </row>
    <row r="2805" spans="18:19">
      <c r="R2805" s="81" t="s">
        <v>647</v>
      </c>
      <c r="S2805" s="83" t="s">
        <v>647</v>
      </c>
    </row>
    <row r="2806" spans="18:19">
      <c r="R2806" s="81" t="s">
        <v>647</v>
      </c>
      <c r="S2806" s="83" t="s">
        <v>647</v>
      </c>
    </row>
    <row r="2807" spans="18:19">
      <c r="R2807" s="81" t="s">
        <v>647</v>
      </c>
      <c r="S2807" s="83" t="s">
        <v>647</v>
      </c>
    </row>
    <row r="2808" spans="18:19">
      <c r="R2808" s="81" t="s">
        <v>647</v>
      </c>
      <c r="S2808" s="83" t="s">
        <v>647</v>
      </c>
    </row>
    <row r="2809" spans="18:19">
      <c r="R2809" s="81" t="s">
        <v>647</v>
      </c>
      <c r="S2809" s="83" t="s">
        <v>647</v>
      </c>
    </row>
    <row r="2810" spans="18:19">
      <c r="R2810" s="81" t="s">
        <v>647</v>
      </c>
      <c r="S2810" s="83" t="s">
        <v>647</v>
      </c>
    </row>
    <row r="2811" spans="18:19">
      <c r="R2811" s="81" t="s">
        <v>647</v>
      </c>
      <c r="S2811" s="83" t="s">
        <v>647</v>
      </c>
    </row>
    <row r="2812" spans="18:19">
      <c r="R2812" s="81" t="s">
        <v>647</v>
      </c>
      <c r="S2812" s="83" t="s">
        <v>647</v>
      </c>
    </row>
    <row r="2813" spans="18:19">
      <c r="R2813" s="81" t="s">
        <v>647</v>
      </c>
      <c r="S2813" s="83" t="s">
        <v>647</v>
      </c>
    </row>
    <row r="2814" spans="18:19">
      <c r="R2814" s="81" t="s">
        <v>647</v>
      </c>
      <c r="S2814" s="83" t="s">
        <v>647</v>
      </c>
    </row>
    <row r="2815" spans="18:19">
      <c r="R2815" s="81" t="s">
        <v>647</v>
      </c>
      <c r="S2815" s="83" t="s">
        <v>647</v>
      </c>
    </row>
    <row r="2816" spans="18:19">
      <c r="R2816" s="81" t="s">
        <v>647</v>
      </c>
      <c r="S2816" s="83" t="s">
        <v>647</v>
      </c>
    </row>
    <row r="2817" spans="18:19">
      <c r="R2817" s="81" t="s">
        <v>647</v>
      </c>
      <c r="S2817" s="83" t="s">
        <v>647</v>
      </c>
    </row>
    <row r="2818" spans="18:19">
      <c r="R2818" s="81" t="s">
        <v>647</v>
      </c>
      <c r="S2818" s="83" t="s">
        <v>647</v>
      </c>
    </row>
    <row r="2819" spans="18:19">
      <c r="R2819" s="81" t="s">
        <v>647</v>
      </c>
      <c r="S2819" s="83" t="s">
        <v>647</v>
      </c>
    </row>
    <row r="2820" spans="18:19">
      <c r="R2820" s="81" t="s">
        <v>647</v>
      </c>
      <c r="S2820" s="83" t="s">
        <v>647</v>
      </c>
    </row>
    <row r="2821" spans="18:19">
      <c r="R2821" s="81" t="s">
        <v>647</v>
      </c>
      <c r="S2821" s="83" t="s">
        <v>647</v>
      </c>
    </row>
    <row r="2822" spans="18:19">
      <c r="R2822" s="81" t="s">
        <v>647</v>
      </c>
      <c r="S2822" s="83" t="s">
        <v>647</v>
      </c>
    </row>
    <row r="2823" spans="18:19">
      <c r="R2823" s="81" t="s">
        <v>647</v>
      </c>
      <c r="S2823" s="83" t="s">
        <v>647</v>
      </c>
    </row>
    <row r="2824" spans="18:19">
      <c r="R2824" s="81" t="s">
        <v>647</v>
      </c>
      <c r="S2824" s="83" t="s">
        <v>647</v>
      </c>
    </row>
    <row r="2825" spans="18:19">
      <c r="R2825" s="81" t="s">
        <v>647</v>
      </c>
      <c r="S2825" s="83" t="s">
        <v>647</v>
      </c>
    </row>
    <row r="2826" spans="18:19">
      <c r="R2826" s="81" t="s">
        <v>647</v>
      </c>
      <c r="S2826" s="83" t="s">
        <v>647</v>
      </c>
    </row>
    <row r="2827" spans="18:19">
      <c r="R2827" s="81" t="s">
        <v>647</v>
      </c>
      <c r="S2827" s="83" t="s">
        <v>647</v>
      </c>
    </row>
    <row r="2828" spans="18:19">
      <c r="R2828" s="81" t="s">
        <v>647</v>
      </c>
      <c r="S2828" s="83" t="s">
        <v>647</v>
      </c>
    </row>
    <row r="2829" spans="18:19">
      <c r="R2829" s="81" t="s">
        <v>647</v>
      </c>
      <c r="S2829" s="83" t="s">
        <v>647</v>
      </c>
    </row>
    <row r="2830" spans="18:19">
      <c r="R2830" s="81" t="s">
        <v>647</v>
      </c>
      <c r="S2830" s="83" t="s">
        <v>647</v>
      </c>
    </row>
    <row r="2831" spans="18:19">
      <c r="R2831" s="81" t="s">
        <v>647</v>
      </c>
      <c r="S2831" s="83" t="s">
        <v>647</v>
      </c>
    </row>
    <row r="2832" spans="18:19">
      <c r="R2832" s="81" t="s">
        <v>647</v>
      </c>
      <c r="S2832" s="83" t="s">
        <v>647</v>
      </c>
    </row>
    <row r="2833" spans="18:19">
      <c r="R2833" s="81" t="s">
        <v>647</v>
      </c>
      <c r="S2833" s="83" t="s">
        <v>647</v>
      </c>
    </row>
    <row r="2834" spans="18:19">
      <c r="R2834" s="81" t="s">
        <v>647</v>
      </c>
      <c r="S2834" s="83" t="s">
        <v>647</v>
      </c>
    </row>
    <row r="2835" spans="18:19">
      <c r="R2835" s="81" t="s">
        <v>647</v>
      </c>
      <c r="S2835" s="83" t="s">
        <v>647</v>
      </c>
    </row>
    <row r="2836" spans="18:19">
      <c r="R2836" s="81" t="s">
        <v>647</v>
      </c>
      <c r="S2836" s="83" t="s">
        <v>647</v>
      </c>
    </row>
    <row r="2837" spans="18:19">
      <c r="R2837" s="81" t="s">
        <v>647</v>
      </c>
      <c r="S2837" s="83" t="s">
        <v>647</v>
      </c>
    </row>
    <row r="2838" spans="18:19">
      <c r="R2838" s="81" t="s">
        <v>647</v>
      </c>
      <c r="S2838" s="83" t="s">
        <v>647</v>
      </c>
    </row>
    <row r="2839" spans="18:19">
      <c r="R2839" s="81" t="s">
        <v>647</v>
      </c>
      <c r="S2839" s="83" t="s">
        <v>647</v>
      </c>
    </row>
    <row r="2840" spans="18:19">
      <c r="R2840" s="81" t="s">
        <v>647</v>
      </c>
      <c r="S2840" s="83" t="s">
        <v>647</v>
      </c>
    </row>
    <row r="2841" spans="18:19">
      <c r="R2841" s="81" t="s">
        <v>647</v>
      </c>
      <c r="S2841" s="83" t="s">
        <v>647</v>
      </c>
    </row>
    <row r="2842" spans="18:19">
      <c r="R2842" s="81" t="s">
        <v>647</v>
      </c>
      <c r="S2842" s="83" t="s">
        <v>647</v>
      </c>
    </row>
    <row r="2843" spans="18:19">
      <c r="R2843" s="81" t="s">
        <v>647</v>
      </c>
      <c r="S2843" s="83" t="s">
        <v>647</v>
      </c>
    </row>
    <row r="2844" spans="18:19">
      <c r="R2844" s="81" t="s">
        <v>647</v>
      </c>
      <c r="S2844" s="83" t="s">
        <v>647</v>
      </c>
    </row>
    <row r="2845" spans="18:19">
      <c r="R2845" s="81" t="s">
        <v>647</v>
      </c>
      <c r="S2845" s="83" t="s">
        <v>647</v>
      </c>
    </row>
    <row r="2846" spans="18:19">
      <c r="R2846" s="81" t="s">
        <v>647</v>
      </c>
      <c r="S2846" s="83" t="s">
        <v>647</v>
      </c>
    </row>
    <row r="2847" spans="18:19">
      <c r="R2847" s="81" t="s">
        <v>647</v>
      </c>
      <c r="S2847" s="83" t="s">
        <v>647</v>
      </c>
    </row>
    <row r="2848" spans="18:19">
      <c r="R2848" s="81" t="s">
        <v>647</v>
      </c>
      <c r="S2848" s="83" t="s">
        <v>647</v>
      </c>
    </row>
    <row r="2849" spans="18:19">
      <c r="R2849" s="81" t="s">
        <v>647</v>
      </c>
      <c r="S2849" s="83" t="s">
        <v>647</v>
      </c>
    </row>
    <row r="2850" spans="18:19">
      <c r="R2850" s="81" t="s">
        <v>647</v>
      </c>
      <c r="S2850" s="83" t="s">
        <v>647</v>
      </c>
    </row>
    <row r="2851" spans="18:19">
      <c r="R2851" s="81" t="s">
        <v>647</v>
      </c>
      <c r="S2851" s="83" t="s">
        <v>647</v>
      </c>
    </row>
    <row r="2852" spans="18:19">
      <c r="R2852" s="81" t="s">
        <v>647</v>
      </c>
      <c r="S2852" s="83" t="s">
        <v>647</v>
      </c>
    </row>
    <row r="2853" spans="18:19">
      <c r="R2853" s="81" t="s">
        <v>647</v>
      </c>
      <c r="S2853" s="83" t="s">
        <v>647</v>
      </c>
    </row>
    <row r="2854" spans="18:19">
      <c r="R2854" s="81" t="s">
        <v>647</v>
      </c>
      <c r="S2854" s="83" t="s">
        <v>647</v>
      </c>
    </row>
    <row r="2855" spans="18:19">
      <c r="R2855" s="81" t="s">
        <v>647</v>
      </c>
      <c r="S2855" s="83" t="s">
        <v>647</v>
      </c>
    </row>
    <row r="2856" spans="18:19">
      <c r="R2856" s="81" t="s">
        <v>647</v>
      </c>
      <c r="S2856" s="83" t="s">
        <v>647</v>
      </c>
    </row>
    <row r="2857" spans="18:19">
      <c r="R2857" s="81" t="s">
        <v>647</v>
      </c>
      <c r="S2857" s="83" t="s">
        <v>647</v>
      </c>
    </row>
    <row r="2858" spans="18:19">
      <c r="R2858" s="81" t="s">
        <v>647</v>
      </c>
      <c r="S2858" s="83" t="s">
        <v>647</v>
      </c>
    </row>
    <row r="2859" spans="18:19">
      <c r="R2859" s="81" t="s">
        <v>647</v>
      </c>
      <c r="S2859" s="83" t="s">
        <v>647</v>
      </c>
    </row>
    <row r="2860" spans="18:19">
      <c r="R2860" s="81" t="s">
        <v>647</v>
      </c>
      <c r="S2860" s="83" t="s">
        <v>647</v>
      </c>
    </row>
    <row r="2861" spans="18:19">
      <c r="R2861" s="81" t="s">
        <v>647</v>
      </c>
      <c r="S2861" s="83" t="s">
        <v>647</v>
      </c>
    </row>
    <row r="2862" spans="18:19">
      <c r="R2862" s="81" t="s">
        <v>647</v>
      </c>
      <c r="S2862" s="83" t="s">
        <v>647</v>
      </c>
    </row>
    <row r="2863" spans="18:19">
      <c r="R2863" s="81" t="s">
        <v>647</v>
      </c>
      <c r="S2863" s="83" t="s">
        <v>647</v>
      </c>
    </row>
    <row r="2864" spans="18:19">
      <c r="R2864" s="81" t="s">
        <v>647</v>
      </c>
      <c r="S2864" s="83" t="s">
        <v>647</v>
      </c>
    </row>
    <row r="2865" spans="18:19">
      <c r="R2865" s="81" t="s">
        <v>647</v>
      </c>
      <c r="S2865" s="83" t="s">
        <v>647</v>
      </c>
    </row>
    <row r="2866" spans="18:19">
      <c r="R2866" s="81" t="s">
        <v>647</v>
      </c>
      <c r="S2866" s="83" t="s">
        <v>647</v>
      </c>
    </row>
    <row r="2867" spans="18:19">
      <c r="R2867" s="81" t="s">
        <v>647</v>
      </c>
      <c r="S2867" s="83" t="s">
        <v>647</v>
      </c>
    </row>
    <row r="2868" spans="18:19">
      <c r="R2868" s="81" t="s">
        <v>647</v>
      </c>
      <c r="S2868" s="83" t="s">
        <v>647</v>
      </c>
    </row>
    <row r="2869" spans="18:19">
      <c r="R2869" s="81" t="s">
        <v>647</v>
      </c>
      <c r="S2869" s="83" t="s">
        <v>647</v>
      </c>
    </row>
    <row r="2870" spans="18:19">
      <c r="R2870" s="81" t="s">
        <v>647</v>
      </c>
      <c r="S2870" s="83" t="s">
        <v>647</v>
      </c>
    </row>
    <row r="2871" spans="18:19">
      <c r="R2871" s="81" t="s">
        <v>647</v>
      </c>
      <c r="S2871" s="83" t="s">
        <v>647</v>
      </c>
    </row>
    <row r="2872" spans="18:19">
      <c r="R2872" s="81" t="s">
        <v>647</v>
      </c>
      <c r="S2872" s="83" t="s">
        <v>647</v>
      </c>
    </row>
    <row r="2873" spans="18:19">
      <c r="R2873" s="81" t="s">
        <v>647</v>
      </c>
      <c r="S2873" s="83" t="s">
        <v>647</v>
      </c>
    </row>
    <row r="2874" spans="18:19">
      <c r="R2874" s="81" t="s">
        <v>647</v>
      </c>
      <c r="S2874" s="83" t="s">
        <v>647</v>
      </c>
    </row>
    <row r="2875" spans="18:19">
      <c r="R2875" s="81" t="s">
        <v>647</v>
      </c>
      <c r="S2875" s="83" t="s">
        <v>647</v>
      </c>
    </row>
    <row r="2876" spans="18:19">
      <c r="R2876" s="81" t="s">
        <v>647</v>
      </c>
      <c r="S2876" s="83" t="s">
        <v>647</v>
      </c>
    </row>
    <row r="2877" spans="18:19">
      <c r="R2877" s="81" t="s">
        <v>647</v>
      </c>
      <c r="S2877" s="83" t="s">
        <v>647</v>
      </c>
    </row>
    <row r="2878" spans="18:19">
      <c r="R2878" s="81" t="s">
        <v>647</v>
      </c>
      <c r="S2878" s="83" t="s">
        <v>647</v>
      </c>
    </row>
    <row r="2879" spans="18:19">
      <c r="R2879" s="81" t="s">
        <v>647</v>
      </c>
      <c r="S2879" s="83" t="s">
        <v>647</v>
      </c>
    </row>
    <row r="2880" spans="18:19">
      <c r="R2880" s="81" t="s">
        <v>647</v>
      </c>
      <c r="S2880" s="83" t="s">
        <v>647</v>
      </c>
    </row>
    <row r="2881" spans="18:19">
      <c r="R2881" s="81" t="s">
        <v>647</v>
      </c>
      <c r="S2881" s="83" t="s">
        <v>647</v>
      </c>
    </row>
    <row r="2882" spans="18:19">
      <c r="R2882" s="81" t="s">
        <v>647</v>
      </c>
      <c r="S2882" s="83" t="s">
        <v>647</v>
      </c>
    </row>
    <row r="2883" spans="18:19">
      <c r="R2883" s="81" t="s">
        <v>647</v>
      </c>
      <c r="S2883" s="83" t="s">
        <v>647</v>
      </c>
    </row>
    <row r="2884" spans="18:19">
      <c r="R2884" s="81" t="s">
        <v>647</v>
      </c>
      <c r="S2884" s="83" t="s">
        <v>647</v>
      </c>
    </row>
    <row r="2885" spans="18:19">
      <c r="R2885" s="81" t="s">
        <v>647</v>
      </c>
      <c r="S2885" s="83" t="s">
        <v>647</v>
      </c>
    </row>
    <row r="2886" spans="18:19">
      <c r="R2886" s="81" t="s">
        <v>647</v>
      </c>
      <c r="S2886" s="83" t="s">
        <v>647</v>
      </c>
    </row>
    <row r="2887" spans="18:19">
      <c r="R2887" s="81" t="s">
        <v>647</v>
      </c>
      <c r="S2887" s="83" t="s">
        <v>647</v>
      </c>
    </row>
    <row r="2888" spans="18:19">
      <c r="R2888" s="81" t="s">
        <v>647</v>
      </c>
      <c r="S2888" s="83" t="s">
        <v>647</v>
      </c>
    </row>
    <row r="2889" spans="18:19">
      <c r="R2889" s="81" t="s">
        <v>647</v>
      </c>
      <c r="S2889" s="83" t="s">
        <v>647</v>
      </c>
    </row>
    <row r="2890" spans="18:19">
      <c r="R2890" s="81" t="s">
        <v>647</v>
      </c>
      <c r="S2890" s="83" t="s">
        <v>647</v>
      </c>
    </row>
    <row r="2891" spans="18:19">
      <c r="R2891" s="81" t="s">
        <v>647</v>
      </c>
      <c r="S2891" s="83" t="s">
        <v>647</v>
      </c>
    </row>
    <row r="2892" spans="18:19">
      <c r="R2892" s="81" t="s">
        <v>647</v>
      </c>
      <c r="S2892" s="83" t="s">
        <v>647</v>
      </c>
    </row>
    <row r="2893" spans="18:19">
      <c r="R2893" s="81" t="s">
        <v>647</v>
      </c>
      <c r="S2893" s="83" t="s">
        <v>647</v>
      </c>
    </row>
    <row r="2894" spans="18:19">
      <c r="R2894" s="81" t="s">
        <v>647</v>
      </c>
      <c r="S2894" s="83" t="s">
        <v>647</v>
      </c>
    </row>
    <row r="2895" spans="18:19">
      <c r="R2895" s="81" t="s">
        <v>647</v>
      </c>
      <c r="S2895" s="83" t="s">
        <v>647</v>
      </c>
    </row>
    <row r="2896" spans="18:19">
      <c r="R2896" s="81" t="s">
        <v>647</v>
      </c>
      <c r="S2896" s="83" t="s">
        <v>647</v>
      </c>
    </row>
    <row r="2897" spans="18:19">
      <c r="R2897" s="81" t="s">
        <v>647</v>
      </c>
      <c r="S2897" s="83" t="s">
        <v>647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FF9FA-54F7-4420-BB45-7FCD2942F8D3}">
  <dimension ref="A1:V999"/>
  <sheetViews>
    <sheetView workbookViewId="0">
      <selection sqref="A1:V2896"/>
    </sheetView>
  </sheetViews>
  <sheetFormatPr defaultRowHeight="12.75"/>
  <sheetData>
    <row r="1" spans="1:15">
      <c r="A1" t="s">
        <v>648</v>
      </c>
    </row>
    <row r="2" spans="1:15">
      <c r="A2" t="s">
        <v>427</v>
      </c>
    </row>
    <row r="3" spans="1:15">
      <c r="A3" t="s">
        <v>536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119.2318841</v>
      </c>
    </row>
    <row r="8" spans="1:15">
      <c r="D8" t="s">
        <v>7</v>
      </c>
      <c r="J8">
        <v>75</v>
      </c>
      <c r="O8">
        <v>67.695652170000002</v>
      </c>
    </row>
    <row r="9" spans="1:15">
      <c r="D9" t="s">
        <v>8</v>
      </c>
      <c r="J9">
        <v>75</v>
      </c>
      <c r="O9">
        <v>65.869565219999998</v>
      </c>
    </row>
    <row r="10" spans="1:15">
      <c r="D10" t="s">
        <v>9</v>
      </c>
      <c r="J10">
        <v>0</v>
      </c>
      <c r="O10">
        <v>-3.2608695650000001</v>
      </c>
    </row>
    <row r="11" spans="1:15">
      <c r="D11" t="s">
        <v>10</v>
      </c>
      <c r="J11">
        <v>100</v>
      </c>
      <c r="O11">
        <v>87.753623189999999</v>
      </c>
    </row>
    <row r="12" spans="1:15">
      <c r="D12" t="s">
        <v>11</v>
      </c>
      <c r="J12">
        <v>125</v>
      </c>
      <c r="O12">
        <v>93.753623189999999</v>
      </c>
    </row>
    <row r="13" spans="1:15">
      <c r="D13" t="s">
        <v>12</v>
      </c>
      <c r="J13">
        <v>225</v>
      </c>
      <c r="O13">
        <v>124.94202900000001</v>
      </c>
    </row>
    <row r="14" spans="1:15">
      <c r="D14" t="s">
        <v>13</v>
      </c>
      <c r="J14">
        <v>10</v>
      </c>
      <c r="O14">
        <v>10</v>
      </c>
    </row>
    <row r="15" spans="1:15">
      <c r="D15" t="s">
        <v>14</v>
      </c>
      <c r="J15">
        <v>760</v>
      </c>
      <c r="O15">
        <v>565.98550720000003</v>
      </c>
    </row>
    <row r="17" spans="1:22">
      <c r="D17" t="s">
        <v>15</v>
      </c>
      <c r="J17">
        <v>45</v>
      </c>
      <c r="O17">
        <v>37.888059699999999</v>
      </c>
    </row>
    <row r="18" spans="1:22">
      <c r="D18" t="s">
        <v>537</v>
      </c>
      <c r="J18">
        <v>100</v>
      </c>
      <c r="O18">
        <v>75.328358210000005</v>
      </c>
    </row>
    <row r="19" spans="1:22">
      <c r="D19" t="s">
        <v>538</v>
      </c>
      <c r="J19">
        <v>20</v>
      </c>
      <c r="O19">
        <v>4.0223880599999999</v>
      </c>
    </row>
    <row r="20" spans="1:22">
      <c r="D20" t="s">
        <v>539</v>
      </c>
      <c r="J20">
        <v>20</v>
      </c>
      <c r="O20">
        <v>17.761194029999999</v>
      </c>
    </row>
    <row r="21" spans="1:22">
      <c r="D21" t="s">
        <v>19</v>
      </c>
      <c r="J21">
        <v>40</v>
      </c>
      <c r="O21">
        <v>31.343283580000001</v>
      </c>
    </row>
    <row r="22" spans="1:22">
      <c r="D22" t="s">
        <v>20</v>
      </c>
      <c r="J22">
        <v>15</v>
      </c>
      <c r="O22">
        <v>12.1641791</v>
      </c>
    </row>
    <row r="23" spans="1:22">
      <c r="D23" t="s">
        <v>21</v>
      </c>
      <c r="J23">
        <v>240</v>
      </c>
      <c r="O23">
        <v>178.50746269999999</v>
      </c>
    </row>
    <row r="25" spans="1:22">
      <c r="D25" t="s">
        <v>22</v>
      </c>
      <c r="J25">
        <v>1000</v>
      </c>
      <c r="O25">
        <v>744.49296990000005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45</v>
      </c>
      <c r="M29">
        <v>100</v>
      </c>
      <c r="N29">
        <v>20</v>
      </c>
      <c r="O29">
        <v>20</v>
      </c>
      <c r="P29">
        <v>40</v>
      </c>
      <c r="Q29">
        <v>15</v>
      </c>
      <c r="R29">
        <v>240</v>
      </c>
      <c r="S29">
        <v>1000</v>
      </c>
      <c r="T29" t="s">
        <v>263</v>
      </c>
      <c r="U29" t="s">
        <v>44</v>
      </c>
      <c r="V29" t="s">
        <v>45</v>
      </c>
    </row>
    <row r="30" spans="1:22">
      <c r="A30" t="s">
        <v>649</v>
      </c>
      <c r="B30" t="s">
        <v>96</v>
      </c>
      <c r="C30">
        <v>148</v>
      </c>
      <c r="D30">
        <v>75</v>
      </c>
      <c r="E30">
        <v>75</v>
      </c>
      <c r="F30">
        <v>0</v>
      </c>
      <c r="G30">
        <v>98</v>
      </c>
      <c r="H30">
        <v>117</v>
      </c>
      <c r="I30">
        <v>216</v>
      </c>
      <c r="J30">
        <v>10</v>
      </c>
      <c r="K30">
        <v>739</v>
      </c>
      <c r="L30">
        <v>38</v>
      </c>
      <c r="M30">
        <v>84</v>
      </c>
      <c r="N30">
        <v>16</v>
      </c>
      <c r="O30">
        <v>20</v>
      </c>
      <c r="P30">
        <v>35</v>
      </c>
      <c r="Q30">
        <v>15</v>
      </c>
      <c r="R30">
        <v>208</v>
      </c>
      <c r="S30">
        <v>947</v>
      </c>
      <c r="T30" t="s">
        <v>48</v>
      </c>
      <c r="U30">
        <v>1</v>
      </c>
      <c r="V30" t="s">
        <v>52</v>
      </c>
    </row>
    <row r="31" spans="1:22">
      <c r="A31" t="s">
        <v>650</v>
      </c>
      <c r="B31" t="s">
        <v>96</v>
      </c>
      <c r="C31">
        <v>146</v>
      </c>
      <c r="D31">
        <v>72</v>
      </c>
      <c r="E31">
        <v>72</v>
      </c>
      <c r="F31">
        <v>0</v>
      </c>
      <c r="G31">
        <v>97</v>
      </c>
      <c r="H31">
        <v>115</v>
      </c>
      <c r="I31">
        <v>192</v>
      </c>
      <c r="J31">
        <v>10</v>
      </c>
      <c r="K31">
        <v>704</v>
      </c>
      <c r="L31">
        <v>40</v>
      </c>
      <c r="M31">
        <v>83</v>
      </c>
      <c r="N31">
        <v>1</v>
      </c>
      <c r="O31">
        <v>20</v>
      </c>
      <c r="P31">
        <v>40</v>
      </c>
      <c r="Q31">
        <v>15</v>
      </c>
      <c r="R31">
        <v>199</v>
      </c>
      <c r="S31">
        <v>903</v>
      </c>
      <c r="T31" t="s">
        <v>48</v>
      </c>
      <c r="U31">
        <v>2</v>
      </c>
      <c r="V31" t="s">
        <v>55</v>
      </c>
    </row>
    <row r="32" spans="1:22">
      <c r="A32" t="s">
        <v>651</v>
      </c>
      <c r="B32" t="s">
        <v>67</v>
      </c>
      <c r="C32">
        <v>144</v>
      </c>
      <c r="D32">
        <v>72</v>
      </c>
      <c r="E32">
        <v>72</v>
      </c>
      <c r="F32">
        <v>0</v>
      </c>
      <c r="G32">
        <v>95</v>
      </c>
      <c r="H32">
        <v>97</v>
      </c>
      <c r="I32">
        <v>216</v>
      </c>
      <c r="J32">
        <v>10</v>
      </c>
      <c r="K32">
        <v>706</v>
      </c>
      <c r="L32">
        <v>40</v>
      </c>
      <c r="M32">
        <v>76</v>
      </c>
      <c r="N32">
        <v>1</v>
      </c>
      <c r="O32">
        <v>20</v>
      </c>
      <c r="P32">
        <v>40</v>
      </c>
      <c r="Q32">
        <v>15</v>
      </c>
      <c r="R32">
        <v>192</v>
      </c>
      <c r="S32">
        <v>898</v>
      </c>
      <c r="T32" t="s">
        <v>48</v>
      </c>
      <c r="U32">
        <v>3</v>
      </c>
      <c r="V32" t="s">
        <v>71</v>
      </c>
    </row>
    <row r="33" spans="1:22">
      <c r="A33" t="s">
        <v>652</v>
      </c>
      <c r="B33" t="s">
        <v>98</v>
      </c>
      <c r="C33">
        <v>130</v>
      </c>
      <c r="D33">
        <v>72</v>
      </c>
      <c r="E33">
        <v>72</v>
      </c>
      <c r="F33">
        <v>0</v>
      </c>
      <c r="G33">
        <v>95</v>
      </c>
      <c r="H33">
        <v>88</v>
      </c>
      <c r="I33">
        <v>200</v>
      </c>
      <c r="J33">
        <v>10</v>
      </c>
      <c r="K33">
        <v>667</v>
      </c>
      <c r="L33">
        <v>40</v>
      </c>
      <c r="M33">
        <v>82</v>
      </c>
      <c r="N33">
        <v>18</v>
      </c>
      <c r="O33">
        <v>20</v>
      </c>
      <c r="P33">
        <v>40</v>
      </c>
      <c r="Q33">
        <v>15</v>
      </c>
      <c r="R33">
        <v>215</v>
      </c>
      <c r="S33">
        <v>882</v>
      </c>
      <c r="T33" t="s">
        <v>48</v>
      </c>
      <c r="U33">
        <v>4</v>
      </c>
      <c r="V33" t="s">
        <v>71</v>
      </c>
    </row>
    <row r="34" spans="1:22">
      <c r="A34" t="s">
        <v>653</v>
      </c>
      <c r="B34" t="s">
        <v>630</v>
      </c>
      <c r="C34">
        <v>129</v>
      </c>
      <c r="D34">
        <v>72</v>
      </c>
      <c r="E34">
        <v>69</v>
      </c>
      <c r="F34">
        <v>0</v>
      </c>
      <c r="G34">
        <v>96</v>
      </c>
      <c r="H34">
        <v>120</v>
      </c>
      <c r="I34">
        <v>176</v>
      </c>
      <c r="J34">
        <v>10</v>
      </c>
      <c r="K34">
        <v>672</v>
      </c>
      <c r="L34">
        <v>40</v>
      </c>
      <c r="M34">
        <v>75</v>
      </c>
      <c r="N34">
        <v>1</v>
      </c>
      <c r="O34">
        <v>20</v>
      </c>
      <c r="P34">
        <v>40</v>
      </c>
      <c r="Q34">
        <v>15</v>
      </c>
      <c r="R34">
        <v>191</v>
      </c>
      <c r="S34">
        <v>863</v>
      </c>
      <c r="T34" t="s">
        <v>48</v>
      </c>
      <c r="U34">
        <v>5</v>
      </c>
      <c r="V34" t="s">
        <v>57</v>
      </c>
    </row>
    <row r="35" spans="1:22">
      <c r="A35" t="s">
        <v>654</v>
      </c>
      <c r="B35" t="s">
        <v>67</v>
      </c>
      <c r="C35">
        <v>130</v>
      </c>
      <c r="D35">
        <v>72</v>
      </c>
      <c r="E35">
        <v>72</v>
      </c>
      <c r="F35">
        <v>0</v>
      </c>
      <c r="G35">
        <v>95</v>
      </c>
      <c r="H35">
        <v>79</v>
      </c>
      <c r="I35">
        <v>200</v>
      </c>
      <c r="J35">
        <v>10</v>
      </c>
      <c r="K35">
        <v>658</v>
      </c>
      <c r="L35">
        <v>40</v>
      </c>
      <c r="M35">
        <v>77</v>
      </c>
      <c r="N35">
        <v>1</v>
      </c>
      <c r="O35">
        <v>20</v>
      </c>
      <c r="P35">
        <v>40</v>
      </c>
      <c r="Q35">
        <v>15</v>
      </c>
      <c r="R35">
        <v>193</v>
      </c>
      <c r="S35">
        <v>851</v>
      </c>
      <c r="T35" t="s">
        <v>48</v>
      </c>
      <c r="U35">
        <v>6</v>
      </c>
      <c r="V35" t="s">
        <v>57</v>
      </c>
    </row>
    <row r="36" spans="1:22">
      <c r="A36" t="s">
        <v>655</v>
      </c>
      <c r="B36" t="s">
        <v>67</v>
      </c>
      <c r="C36">
        <v>120</v>
      </c>
      <c r="D36">
        <v>72</v>
      </c>
      <c r="E36">
        <v>69</v>
      </c>
      <c r="F36">
        <v>0</v>
      </c>
      <c r="G36">
        <v>96</v>
      </c>
      <c r="H36">
        <v>89</v>
      </c>
      <c r="I36">
        <v>176</v>
      </c>
      <c r="J36">
        <v>10</v>
      </c>
      <c r="K36">
        <v>632</v>
      </c>
      <c r="L36">
        <v>40</v>
      </c>
      <c r="M36">
        <v>84</v>
      </c>
      <c r="N36">
        <v>1</v>
      </c>
      <c r="O36">
        <v>20</v>
      </c>
      <c r="P36">
        <v>40</v>
      </c>
      <c r="Q36">
        <v>15</v>
      </c>
      <c r="R36">
        <v>200</v>
      </c>
      <c r="S36">
        <v>832</v>
      </c>
      <c r="T36" t="s">
        <v>48</v>
      </c>
      <c r="U36">
        <v>7</v>
      </c>
      <c r="V36" t="s">
        <v>57</v>
      </c>
    </row>
    <row r="37" spans="1:22">
      <c r="A37" t="s">
        <v>656</v>
      </c>
      <c r="B37" t="s">
        <v>280</v>
      </c>
      <c r="C37">
        <v>128</v>
      </c>
      <c r="D37">
        <v>72</v>
      </c>
      <c r="E37">
        <v>69</v>
      </c>
      <c r="F37">
        <v>0</v>
      </c>
      <c r="G37">
        <v>94</v>
      </c>
      <c r="H37">
        <v>101</v>
      </c>
      <c r="I37">
        <v>160</v>
      </c>
      <c r="J37">
        <v>10</v>
      </c>
      <c r="K37">
        <v>634</v>
      </c>
      <c r="L37">
        <v>40</v>
      </c>
      <c r="M37">
        <v>78</v>
      </c>
      <c r="N37">
        <v>1</v>
      </c>
      <c r="O37">
        <v>20</v>
      </c>
      <c r="P37">
        <v>40</v>
      </c>
      <c r="Q37">
        <v>5</v>
      </c>
      <c r="R37">
        <v>184</v>
      </c>
      <c r="S37">
        <v>818</v>
      </c>
      <c r="T37" t="s">
        <v>48</v>
      </c>
      <c r="U37">
        <v>8</v>
      </c>
    </row>
    <row r="38" spans="1:22">
      <c r="A38" t="s">
        <v>657</v>
      </c>
      <c r="B38" t="s">
        <v>630</v>
      </c>
      <c r="C38">
        <v>133</v>
      </c>
      <c r="D38">
        <v>72</v>
      </c>
      <c r="E38">
        <v>69</v>
      </c>
      <c r="F38">
        <v>0</v>
      </c>
      <c r="G38">
        <v>96</v>
      </c>
      <c r="H38">
        <v>82</v>
      </c>
      <c r="I38">
        <v>192</v>
      </c>
      <c r="J38">
        <v>10</v>
      </c>
      <c r="K38">
        <v>654</v>
      </c>
      <c r="L38">
        <v>36</v>
      </c>
      <c r="M38">
        <v>82</v>
      </c>
      <c r="N38">
        <v>1</v>
      </c>
      <c r="O38">
        <v>20</v>
      </c>
      <c r="P38">
        <v>20</v>
      </c>
      <c r="Q38">
        <v>0</v>
      </c>
      <c r="R38">
        <v>159</v>
      </c>
      <c r="S38">
        <v>813</v>
      </c>
      <c r="T38" t="s">
        <v>48</v>
      </c>
      <c r="U38">
        <v>9</v>
      </c>
    </row>
    <row r="39" spans="1:22">
      <c r="A39" t="s">
        <v>658</v>
      </c>
      <c r="B39" t="s">
        <v>98</v>
      </c>
      <c r="C39">
        <v>114</v>
      </c>
      <c r="D39">
        <v>66</v>
      </c>
      <c r="E39">
        <v>63</v>
      </c>
      <c r="F39">
        <v>0</v>
      </c>
      <c r="G39">
        <v>94</v>
      </c>
      <c r="H39">
        <v>97</v>
      </c>
      <c r="I39">
        <v>152</v>
      </c>
      <c r="J39">
        <v>10</v>
      </c>
      <c r="K39">
        <v>596</v>
      </c>
      <c r="L39">
        <v>35</v>
      </c>
      <c r="M39">
        <v>67</v>
      </c>
      <c r="N39">
        <v>16</v>
      </c>
      <c r="O39">
        <v>20</v>
      </c>
      <c r="P39">
        <v>0</v>
      </c>
      <c r="Q39">
        <v>0</v>
      </c>
      <c r="R39">
        <v>138</v>
      </c>
      <c r="S39">
        <v>734</v>
      </c>
      <c r="T39" t="s">
        <v>48</v>
      </c>
      <c r="U39">
        <v>10</v>
      </c>
    </row>
    <row r="40" spans="1:22">
      <c r="A40" t="s">
        <v>659</v>
      </c>
      <c r="B40" t="s">
        <v>67</v>
      </c>
      <c r="C40">
        <v>113</v>
      </c>
      <c r="D40">
        <v>69</v>
      </c>
      <c r="E40">
        <v>69</v>
      </c>
      <c r="F40">
        <v>0</v>
      </c>
      <c r="G40">
        <v>95</v>
      </c>
      <c r="H40">
        <v>86</v>
      </c>
      <c r="I40">
        <v>64</v>
      </c>
      <c r="J40">
        <v>10</v>
      </c>
      <c r="K40">
        <v>506</v>
      </c>
      <c r="L40">
        <v>40</v>
      </c>
      <c r="M40">
        <v>75</v>
      </c>
      <c r="N40">
        <v>1</v>
      </c>
      <c r="O40">
        <v>20</v>
      </c>
      <c r="P40">
        <v>40</v>
      </c>
      <c r="Q40">
        <v>15</v>
      </c>
      <c r="R40">
        <v>191</v>
      </c>
      <c r="S40">
        <v>697</v>
      </c>
      <c r="T40" t="s">
        <v>48</v>
      </c>
      <c r="U40">
        <v>11</v>
      </c>
      <c r="V40" t="s">
        <v>660</v>
      </c>
    </row>
    <row r="41" spans="1:22">
      <c r="A41" t="s">
        <v>661</v>
      </c>
      <c r="B41" t="s">
        <v>280</v>
      </c>
      <c r="C41">
        <v>120</v>
      </c>
      <c r="D41">
        <v>69</v>
      </c>
      <c r="E41">
        <v>66</v>
      </c>
      <c r="F41">
        <v>0</v>
      </c>
      <c r="G41">
        <v>95</v>
      </c>
      <c r="H41">
        <v>85</v>
      </c>
      <c r="I41">
        <v>64</v>
      </c>
      <c r="J41">
        <v>10</v>
      </c>
      <c r="K41">
        <v>509</v>
      </c>
      <c r="L41">
        <v>40</v>
      </c>
      <c r="M41">
        <v>78</v>
      </c>
      <c r="N41">
        <v>1</v>
      </c>
      <c r="O41">
        <v>20</v>
      </c>
      <c r="P41">
        <v>20</v>
      </c>
      <c r="Q41">
        <v>5</v>
      </c>
      <c r="R41">
        <v>164</v>
      </c>
      <c r="S41">
        <v>673</v>
      </c>
      <c r="T41" t="s">
        <v>48</v>
      </c>
      <c r="U41">
        <v>12</v>
      </c>
    </row>
    <row r="42" spans="1:22">
      <c r="A42" t="s">
        <v>662</v>
      </c>
      <c r="B42" t="s">
        <v>280</v>
      </c>
      <c r="C42">
        <v>116</v>
      </c>
      <c r="D42">
        <v>69</v>
      </c>
      <c r="E42">
        <v>69</v>
      </c>
      <c r="F42">
        <v>0</v>
      </c>
      <c r="G42">
        <v>92</v>
      </c>
      <c r="H42">
        <v>92</v>
      </c>
      <c r="I42">
        <v>40</v>
      </c>
      <c r="J42">
        <v>10</v>
      </c>
      <c r="K42">
        <v>488</v>
      </c>
      <c r="L42">
        <v>30</v>
      </c>
      <c r="M42">
        <v>78</v>
      </c>
      <c r="N42">
        <v>0</v>
      </c>
      <c r="O42">
        <v>20</v>
      </c>
      <c r="P42">
        <v>40</v>
      </c>
      <c r="Q42">
        <v>5</v>
      </c>
      <c r="R42">
        <v>173</v>
      </c>
      <c r="S42">
        <v>661</v>
      </c>
      <c r="T42" t="s">
        <v>48</v>
      </c>
      <c r="U42">
        <v>13</v>
      </c>
    </row>
    <row r="43" spans="1:22">
      <c r="A43" t="s">
        <v>663</v>
      </c>
      <c r="B43" t="s">
        <v>280</v>
      </c>
      <c r="C43">
        <v>115</v>
      </c>
      <c r="D43">
        <v>69</v>
      </c>
      <c r="E43">
        <v>69</v>
      </c>
      <c r="F43">
        <v>0</v>
      </c>
      <c r="G43">
        <v>92</v>
      </c>
      <c r="H43">
        <v>89</v>
      </c>
      <c r="I43">
        <v>48</v>
      </c>
      <c r="J43">
        <v>10</v>
      </c>
      <c r="K43">
        <v>492</v>
      </c>
      <c r="L43">
        <v>20</v>
      </c>
      <c r="M43">
        <v>83</v>
      </c>
      <c r="N43">
        <v>1</v>
      </c>
      <c r="O43">
        <v>20</v>
      </c>
      <c r="P43">
        <v>40</v>
      </c>
      <c r="Q43">
        <v>5</v>
      </c>
      <c r="R43">
        <v>169</v>
      </c>
      <c r="S43">
        <v>661</v>
      </c>
      <c r="T43" t="s">
        <v>48</v>
      </c>
      <c r="U43">
        <v>13</v>
      </c>
    </row>
    <row r="44" spans="1:22">
      <c r="A44" t="s">
        <v>664</v>
      </c>
      <c r="B44" t="s">
        <v>554</v>
      </c>
      <c r="C44">
        <v>92</v>
      </c>
      <c r="D44">
        <v>66</v>
      </c>
      <c r="E44">
        <v>63</v>
      </c>
      <c r="F44">
        <v>-15</v>
      </c>
      <c r="G44">
        <v>87</v>
      </c>
      <c r="H44">
        <v>101</v>
      </c>
      <c r="I44">
        <v>8</v>
      </c>
      <c r="J44">
        <v>10</v>
      </c>
      <c r="K44">
        <v>412</v>
      </c>
      <c r="L44">
        <v>39</v>
      </c>
      <c r="M44">
        <v>77</v>
      </c>
      <c r="N44">
        <v>17</v>
      </c>
      <c r="O44">
        <v>20</v>
      </c>
      <c r="P44">
        <v>40</v>
      </c>
      <c r="Q44">
        <v>10</v>
      </c>
      <c r="R44">
        <v>203</v>
      </c>
      <c r="S44">
        <v>615</v>
      </c>
      <c r="T44" t="s">
        <v>48</v>
      </c>
      <c r="U44">
        <v>15</v>
      </c>
    </row>
    <row r="45" spans="1:22">
      <c r="A45" t="s">
        <v>665</v>
      </c>
      <c r="B45" t="s">
        <v>67</v>
      </c>
      <c r="C45">
        <v>96</v>
      </c>
      <c r="D45">
        <v>69</v>
      </c>
      <c r="E45">
        <v>69</v>
      </c>
      <c r="F45">
        <v>-15</v>
      </c>
      <c r="G45">
        <v>92</v>
      </c>
      <c r="H45">
        <v>78</v>
      </c>
      <c r="I45">
        <v>32</v>
      </c>
      <c r="J45">
        <v>10</v>
      </c>
      <c r="K45">
        <v>431</v>
      </c>
      <c r="L45">
        <v>40</v>
      </c>
      <c r="M45">
        <v>42</v>
      </c>
      <c r="N45">
        <v>0</v>
      </c>
      <c r="O45">
        <v>20</v>
      </c>
      <c r="P45">
        <v>0</v>
      </c>
      <c r="Q45">
        <v>10</v>
      </c>
      <c r="R45">
        <v>112</v>
      </c>
      <c r="S45">
        <v>543</v>
      </c>
      <c r="T45" t="s">
        <v>48</v>
      </c>
      <c r="U45">
        <v>16</v>
      </c>
    </row>
    <row r="46" spans="1:22">
      <c r="A46" t="s">
        <v>666</v>
      </c>
      <c r="B46" t="s">
        <v>397</v>
      </c>
      <c r="C46">
        <v>92</v>
      </c>
      <c r="D46">
        <v>51</v>
      </c>
      <c r="E46">
        <v>48</v>
      </c>
      <c r="F46">
        <v>-15</v>
      </c>
      <c r="G46">
        <v>95</v>
      </c>
      <c r="H46">
        <v>74</v>
      </c>
      <c r="I46">
        <v>8</v>
      </c>
      <c r="J46">
        <v>10</v>
      </c>
      <c r="K46">
        <v>363</v>
      </c>
      <c r="L46">
        <v>35</v>
      </c>
      <c r="M46">
        <v>72</v>
      </c>
      <c r="N46">
        <v>0</v>
      </c>
      <c r="O46">
        <v>20</v>
      </c>
      <c r="P46">
        <v>40</v>
      </c>
      <c r="Q46">
        <v>10</v>
      </c>
      <c r="R46">
        <v>177</v>
      </c>
      <c r="S46">
        <v>540</v>
      </c>
      <c r="T46" t="s">
        <v>48</v>
      </c>
      <c r="U46">
        <v>17</v>
      </c>
    </row>
    <row r="47" spans="1:22">
      <c r="A47" t="s">
        <v>667</v>
      </c>
      <c r="B47" t="s">
        <v>67</v>
      </c>
      <c r="C47">
        <v>71</v>
      </c>
      <c r="D47">
        <v>54</v>
      </c>
      <c r="E47">
        <v>51</v>
      </c>
      <c r="F47">
        <v>0</v>
      </c>
      <c r="G47">
        <v>30</v>
      </c>
      <c r="H47">
        <v>78</v>
      </c>
      <c r="I47">
        <v>8</v>
      </c>
      <c r="J47">
        <v>10</v>
      </c>
      <c r="K47">
        <v>302</v>
      </c>
      <c r="L47">
        <v>36</v>
      </c>
      <c r="M47">
        <v>84</v>
      </c>
      <c r="N47">
        <v>0</v>
      </c>
      <c r="O47">
        <v>20</v>
      </c>
      <c r="P47">
        <v>40</v>
      </c>
      <c r="Q47">
        <v>15</v>
      </c>
      <c r="R47">
        <v>195</v>
      </c>
      <c r="S47">
        <v>497</v>
      </c>
      <c r="T47" t="s">
        <v>48</v>
      </c>
      <c r="U47">
        <v>18</v>
      </c>
    </row>
    <row r="48" spans="1:22">
      <c r="A48" t="s">
        <v>668</v>
      </c>
      <c r="B48" t="s">
        <v>96</v>
      </c>
      <c r="C48">
        <v>69</v>
      </c>
      <c r="D48">
        <v>36</v>
      </c>
      <c r="E48">
        <v>33</v>
      </c>
      <c r="F48">
        <v>0</v>
      </c>
      <c r="G48">
        <v>47</v>
      </c>
      <c r="H48">
        <v>120</v>
      </c>
      <c r="I48">
        <v>8</v>
      </c>
      <c r="J48">
        <v>10</v>
      </c>
      <c r="K48">
        <v>323</v>
      </c>
      <c r="L48">
        <v>1</v>
      </c>
      <c r="M48">
        <v>59</v>
      </c>
      <c r="N48">
        <v>0</v>
      </c>
      <c r="O48">
        <v>0</v>
      </c>
      <c r="P48">
        <v>40</v>
      </c>
      <c r="Q48">
        <v>0</v>
      </c>
      <c r="R48">
        <v>100</v>
      </c>
      <c r="S48">
        <v>423</v>
      </c>
      <c r="T48" t="s">
        <v>48</v>
      </c>
      <c r="U48">
        <v>19</v>
      </c>
    </row>
    <row r="49" spans="1:22">
      <c r="A49" t="s">
        <v>669</v>
      </c>
      <c r="B49" t="s">
        <v>280</v>
      </c>
      <c r="C49">
        <v>38</v>
      </c>
      <c r="D49">
        <v>36</v>
      </c>
      <c r="E49">
        <v>33</v>
      </c>
      <c r="F49">
        <v>0</v>
      </c>
      <c r="G49">
        <v>29</v>
      </c>
      <c r="H49">
        <v>90</v>
      </c>
      <c r="I49">
        <v>8</v>
      </c>
      <c r="J49">
        <v>10</v>
      </c>
      <c r="K49">
        <v>244</v>
      </c>
      <c r="L49">
        <v>15</v>
      </c>
      <c r="M49">
        <v>46</v>
      </c>
      <c r="N49">
        <v>0</v>
      </c>
      <c r="O49">
        <v>0</v>
      </c>
      <c r="P49">
        <v>0</v>
      </c>
      <c r="Q49">
        <v>5</v>
      </c>
      <c r="R49">
        <v>66</v>
      </c>
      <c r="S49">
        <v>310</v>
      </c>
      <c r="T49" t="s">
        <v>48</v>
      </c>
      <c r="U49">
        <v>20</v>
      </c>
    </row>
    <row r="50" spans="1:22">
      <c r="A50" t="s">
        <v>670</v>
      </c>
      <c r="B50" t="s">
        <v>63</v>
      </c>
      <c r="C50">
        <v>140</v>
      </c>
      <c r="D50">
        <v>72</v>
      </c>
      <c r="E50">
        <v>69</v>
      </c>
      <c r="F50">
        <v>0</v>
      </c>
      <c r="G50">
        <v>95</v>
      </c>
      <c r="H50">
        <v>113</v>
      </c>
      <c r="I50">
        <v>208</v>
      </c>
      <c r="J50">
        <v>10</v>
      </c>
      <c r="K50">
        <v>707</v>
      </c>
      <c r="L50">
        <v>45</v>
      </c>
      <c r="M50">
        <v>86</v>
      </c>
      <c r="N50">
        <v>9</v>
      </c>
      <c r="O50">
        <v>20</v>
      </c>
      <c r="P50">
        <v>40</v>
      </c>
      <c r="Q50">
        <v>15</v>
      </c>
      <c r="R50">
        <v>215</v>
      </c>
      <c r="S50">
        <v>922</v>
      </c>
      <c r="T50" t="s">
        <v>49</v>
      </c>
      <c r="U50">
        <v>1</v>
      </c>
      <c r="V50" t="s">
        <v>52</v>
      </c>
    </row>
    <row r="51" spans="1:22">
      <c r="A51" t="s">
        <v>671</v>
      </c>
      <c r="B51" t="s">
        <v>54</v>
      </c>
      <c r="C51">
        <v>133</v>
      </c>
      <c r="D51">
        <v>72</v>
      </c>
      <c r="E51">
        <v>69</v>
      </c>
      <c r="F51">
        <v>0</v>
      </c>
      <c r="G51">
        <v>93</v>
      </c>
      <c r="H51">
        <v>115</v>
      </c>
      <c r="I51">
        <v>200</v>
      </c>
      <c r="J51">
        <v>10</v>
      </c>
      <c r="K51">
        <v>692</v>
      </c>
      <c r="L51">
        <v>45</v>
      </c>
      <c r="M51">
        <v>84</v>
      </c>
      <c r="N51">
        <v>1</v>
      </c>
      <c r="O51">
        <v>20</v>
      </c>
      <c r="P51">
        <v>40</v>
      </c>
      <c r="Q51">
        <v>15</v>
      </c>
      <c r="R51">
        <v>205</v>
      </c>
      <c r="S51">
        <v>897</v>
      </c>
      <c r="T51" t="s">
        <v>49</v>
      </c>
      <c r="U51">
        <v>2</v>
      </c>
      <c r="V51" t="s">
        <v>55</v>
      </c>
    </row>
    <row r="52" spans="1:22">
      <c r="A52" t="s">
        <v>672</v>
      </c>
      <c r="B52" t="s">
        <v>54</v>
      </c>
      <c r="C52">
        <v>135</v>
      </c>
      <c r="D52">
        <v>72</v>
      </c>
      <c r="E52">
        <v>69</v>
      </c>
      <c r="F52">
        <v>0</v>
      </c>
      <c r="G52">
        <v>95</v>
      </c>
      <c r="H52">
        <v>125</v>
      </c>
      <c r="I52">
        <v>184</v>
      </c>
      <c r="J52">
        <v>10</v>
      </c>
      <c r="K52">
        <v>690</v>
      </c>
      <c r="L52">
        <v>45</v>
      </c>
      <c r="M52">
        <v>84</v>
      </c>
      <c r="N52">
        <v>1</v>
      </c>
      <c r="O52">
        <v>20</v>
      </c>
      <c r="P52">
        <v>40</v>
      </c>
      <c r="Q52">
        <v>15</v>
      </c>
      <c r="R52">
        <v>205</v>
      </c>
      <c r="S52">
        <v>895</v>
      </c>
      <c r="T52" t="s">
        <v>49</v>
      </c>
      <c r="U52">
        <v>3</v>
      </c>
      <c r="V52" t="s">
        <v>71</v>
      </c>
    </row>
    <row r="53" spans="1:22">
      <c r="A53" t="s">
        <v>673</v>
      </c>
      <c r="B53" t="s">
        <v>54</v>
      </c>
      <c r="C53">
        <v>143</v>
      </c>
      <c r="D53">
        <v>72</v>
      </c>
      <c r="E53">
        <v>69</v>
      </c>
      <c r="F53">
        <v>0</v>
      </c>
      <c r="G53">
        <v>96</v>
      </c>
      <c r="H53">
        <v>112</v>
      </c>
      <c r="I53">
        <v>192</v>
      </c>
      <c r="J53">
        <v>10</v>
      </c>
      <c r="K53">
        <v>694</v>
      </c>
      <c r="L53">
        <v>45</v>
      </c>
      <c r="M53">
        <v>75</v>
      </c>
      <c r="N53">
        <v>1</v>
      </c>
      <c r="O53">
        <v>20</v>
      </c>
      <c r="P53">
        <v>40</v>
      </c>
      <c r="Q53">
        <v>15</v>
      </c>
      <c r="R53">
        <v>196</v>
      </c>
      <c r="S53">
        <v>890</v>
      </c>
      <c r="T53" t="s">
        <v>49</v>
      </c>
      <c r="U53">
        <v>4</v>
      </c>
      <c r="V53" t="s">
        <v>71</v>
      </c>
    </row>
    <row r="54" spans="1:22">
      <c r="A54" t="s">
        <v>674</v>
      </c>
      <c r="B54" t="s">
        <v>54</v>
      </c>
      <c r="C54">
        <v>146</v>
      </c>
      <c r="D54">
        <v>72</v>
      </c>
      <c r="E54">
        <v>69</v>
      </c>
      <c r="F54">
        <v>0</v>
      </c>
      <c r="G54">
        <v>96</v>
      </c>
      <c r="H54">
        <v>81</v>
      </c>
      <c r="I54">
        <v>208</v>
      </c>
      <c r="J54">
        <v>10</v>
      </c>
      <c r="K54">
        <v>682</v>
      </c>
      <c r="L54">
        <v>40</v>
      </c>
      <c r="M54">
        <v>83</v>
      </c>
      <c r="N54">
        <v>16</v>
      </c>
      <c r="O54">
        <v>10</v>
      </c>
      <c r="P54">
        <v>40</v>
      </c>
      <c r="Q54">
        <v>15</v>
      </c>
      <c r="R54">
        <v>204</v>
      </c>
      <c r="S54">
        <v>886</v>
      </c>
      <c r="T54" t="s">
        <v>49</v>
      </c>
      <c r="U54">
        <v>5</v>
      </c>
      <c r="V54" t="s">
        <v>57</v>
      </c>
    </row>
    <row r="55" spans="1:22">
      <c r="A55" t="s">
        <v>675</v>
      </c>
      <c r="B55" t="s">
        <v>54</v>
      </c>
      <c r="C55">
        <v>128</v>
      </c>
      <c r="D55">
        <v>69</v>
      </c>
      <c r="E55">
        <v>69</v>
      </c>
      <c r="F55">
        <v>0</v>
      </c>
      <c r="G55">
        <v>91</v>
      </c>
      <c r="H55">
        <v>112</v>
      </c>
      <c r="I55">
        <v>184</v>
      </c>
      <c r="J55">
        <v>10</v>
      </c>
      <c r="K55">
        <v>663</v>
      </c>
      <c r="L55">
        <v>45</v>
      </c>
      <c r="M55">
        <v>80</v>
      </c>
      <c r="N55">
        <v>13</v>
      </c>
      <c r="O55">
        <v>20</v>
      </c>
      <c r="P55">
        <v>40</v>
      </c>
      <c r="Q55">
        <v>15</v>
      </c>
      <c r="R55">
        <v>213</v>
      </c>
      <c r="S55">
        <v>876</v>
      </c>
      <c r="T55" t="s">
        <v>49</v>
      </c>
      <c r="U55">
        <v>6</v>
      </c>
      <c r="V55" t="s">
        <v>57</v>
      </c>
    </row>
    <row r="56" spans="1:22">
      <c r="A56" t="s">
        <v>676</v>
      </c>
      <c r="B56" t="s">
        <v>70</v>
      </c>
      <c r="C56">
        <v>129</v>
      </c>
      <c r="D56">
        <v>72</v>
      </c>
      <c r="E56">
        <v>69</v>
      </c>
      <c r="F56">
        <v>0</v>
      </c>
      <c r="G56">
        <v>93</v>
      </c>
      <c r="H56">
        <v>91</v>
      </c>
      <c r="I56">
        <v>192</v>
      </c>
      <c r="J56">
        <v>10</v>
      </c>
      <c r="K56">
        <v>656</v>
      </c>
      <c r="L56">
        <v>45</v>
      </c>
      <c r="M56">
        <v>83</v>
      </c>
      <c r="N56">
        <v>16</v>
      </c>
      <c r="O56">
        <v>20</v>
      </c>
      <c r="P56">
        <v>40</v>
      </c>
      <c r="Q56">
        <v>15</v>
      </c>
      <c r="R56">
        <v>219</v>
      </c>
      <c r="S56">
        <v>875</v>
      </c>
      <c r="T56" t="s">
        <v>49</v>
      </c>
      <c r="U56">
        <v>7</v>
      </c>
      <c r="V56" t="s">
        <v>57</v>
      </c>
    </row>
    <row r="57" spans="1:22">
      <c r="A57" t="s">
        <v>677</v>
      </c>
      <c r="B57" t="s">
        <v>70</v>
      </c>
      <c r="C57">
        <v>122</v>
      </c>
      <c r="D57">
        <v>69</v>
      </c>
      <c r="E57">
        <v>69</v>
      </c>
      <c r="F57">
        <v>0</v>
      </c>
      <c r="G57">
        <v>92</v>
      </c>
      <c r="H57">
        <v>99</v>
      </c>
      <c r="I57">
        <v>200</v>
      </c>
      <c r="J57">
        <v>10</v>
      </c>
      <c r="K57">
        <v>661</v>
      </c>
      <c r="L57">
        <v>35</v>
      </c>
      <c r="M57">
        <v>81</v>
      </c>
      <c r="N57">
        <v>17</v>
      </c>
      <c r="O57">
        <v>20</v>
      </c>
      <c r="P57">
        <v>40</v>
      </c>
      <c r="Q57">
        <v>15</v>
      </c>
      <c r="R57">
        <v>208</v>
      </c>
      <c r="S57">
        <v>869</v>
      </c>
      <c r="T57" t="s">
        <v>49</v>
      </c>
      <c r="U57">
        <v>8</v>
      </c>
      <c r="V57" t="s">
        <v>57</v>
      </c>
    </row>
    <row r="58" spans="1:22">
      <c r="A58" t="s">
        <v>678</v>
      </c>
      <c r="B58" t="s">
        <v>54</v>
      </c>
      <c r="C58">
        <v>133</v>
      </c>
      <c r="D58">
        <v>72</v>
      </c>
      <c r="E58">
        <v>72</v>
      </c>
      <c r="F58">
        <v>0</v>
      </c>
      <c r="G58">
        <v>96</v>
      </c>
      <c r="H58">
        <v>91</v>
      </c>
      <c r="I58">
        <v>192</v>
      </c>
      <c r="J58">
        <v>10</v>
      </c>
      <c r="K58">
        <v>666</v>
      </c>
      <c r="L58">
        <v>30</v>
      </c>
      <c r="M58">
        <v>84</v>
      </c>
      <c r="N58">
        <v>1</v>
      </c>
      <c r="O58">
        <v>20</v>
      </c>
      <c r="P58">
        <v>40</v>
      </c>
      <c r="Q58">
        <v>15</v>
      </c>
      <c r="R58">
        <v>190</v>
      </c>
      <c r="S58">
        <v>856</v>
      </c>
      <c r="T58" t="s">
        <v>49</v>
      </c>
      <c r="U58">
        <v>9</v>
      </c>
    </row>
    <row r="59" spans="1:22">
      <c r="A59" t="s">
        <v>679</v>
      </c>
      <c r="B59" t="s">
        <v>54</v>
      </c>
      <c r="C59">
        <v>129</v>
      </c>
      <c r="D59">
        <v>66</v>
      </c>
      <c r="E59">
        <v>63</v>
      </c>
      <c r="F59">
        <v>0</v>
      </c>
      <c r="G59">
        <v>89</v>
      </c>
      <c r="H59">
        <v>85</v>
      </c>
      <c r="I59">
        <v>160</v>
      </c>
      <c r="J59">
        <v>10</v>
      </c>
      <c r="K59">
        <v>602</v>
      </c>
      <c r="L59">
        <v>45</v>
      </c>
      <c r="M59">
        <v>81</v>
      </c>
      <c r="N59">
        <v>4</v>
      </c>
      <c r="O59">
        <v>20</v>
      </c>
      <c r="P59">
        <v>40</v>
      </c>
      <c r="Q59">
        <v>15</v>
      </c>
      <c r="R59">
        <v>205</v>
      </c>
      <c r="S59">
        <v>807</v>
      </c>
      <c r="T59" t="s">
        <v>49</v>
      </c>
      <c r="U59">
        <v>10</v>
      </c>
    </row>
    <row r="60" spans="1:22">
      <c r="A60" t="s">
        <v>680</v>
      </c>
      <c r="B60" t="s">
        <v>63</v>
      </c>
      <c r="C60">
        <v>126</v>
      </c>
      <c r="D60">
        <v>72</v>
      </c>
      <c r="E60">
        <v>69</v>
      </c>
      <c r="F60">
        <v>-15</v>
      </c>
      <c r="G60">
        <v>95</v>
      </c>
      <c r="H60">
        <v>91</v>
      </c>
      <c r="I60">
        <v>136</v>
      </c>
      <c r="J60">
        <v>10</v>
      </c>
      <c r="K60">
        <v>584</v>
      </c>
      <c r="L60">
        <v>45</v>
      </c>
      <c r="M60">
        <v>90</v>
      </c>
      <c r="N60">
        <v>1</v>
      </c>
      <c r="O60">
        <v>20</v>
      </c>
      <c r="P60">
        <v>40</v>
      </c>
      <c r="Q60">
        <v>15</v>
      </c>
      <c r="R60">
        <v>211</v>
      </c>
      <c r="S60">
        <v>795</v>
      </c>
      <c r="T60" t="s">
        <v>49</v>
      </c>
      <c r="U60">
        <v>11</v>
      </c>
    </row>
    <row r="61" spans="1:22">
      <c r="A61" t="s">
        <v>681</v>
      </c>
      <c r="B61" t="s">
        <v>682</v>
      </c>
      <c r="C61">
        <v>125</v>
      </c>
      <c r="D61">
        <v>72</v>
      </c>
      <c r="E61">
        <v>69</v>
      </c>
      <c r="F61">
        <v>0</v>
      </c>
      <c r="G61">
        <v>95</v>
      </c>
      <c r="H61">
        <v>101</v>
      </c>
      <c r="I61">
        <v>152</v>
      </c>
      <c r="J61">
        <v>10</v>
      </c>
      <c r="K61">
        <v>624</v>
      </c>
      <c r="L61">
        <v>45</v>
      </c>
      <c r="M61">
        <v>80</v>
      </c>
      <c r="N61">
        <v>17</v>
      </c>
      <c r="O61">
        <v>20</v>
      </c>
      <c r="P61">
        <v>0</v>
      </c>
      <c r="Q61">
        <v>0</v>
      </c>
      <c r="R61">
        <v>162</v>
      </c>
      <c r="S61">
        <v>786</v>
      </c>
      <c r="T61" t="s">
        <v>49</v>
      </c>
      <c r="U61">
        <v>12</v>
      </c>
    </row>
    <row r="62" spans="1:22">
      <c r="A62" t="s">
        <v>683</v>
      </c>
      <c r="B62" t="s">
        <v>54</v>
      </c>
      <c r="C62">
        <v>126</v>
      </c>
      <c r="D62">
        <v>69</v>
      </c>
      <c r="E62">
        <v>66</v>
      </c>
      <c r="F62">
        <v>0</v>
      </c>
      <c r="G62">
        <v>93</v>
      </c>
      <c r="H62">
        <v>82</v>
      </c>
      <c r="I62">
        <v>136</v>
      </c>
      <c r="J62">
        <v>10</v>
      </c>
      <c r="K62">
        <v>582</v>
      </c>
      <c r="L62">
        <v>45</v>
      </c>
      <c r="M62">
        <v>73</v>
      </c>
      <c r="N62">
        <v>1</v>
      </c>
      <c r="O62">
        <v>20</v>
      </c>
      <c r="P62">
        <v>40</v>
      </c>
      <c r="Q62">
        <v>15</v>
      </c>
      <c r="R62">
        <v>194</v>
      </c>
      <c r="S62">
        <v>776</v>
      </c>
      <c r="T62" t="s">
        <v>49</v>
      </c>
      <c r="U62">
        <v>13</v>
      </c>
    </row>
    <row r="63" spans="1:22">
      <c r="A63" t="s">
        <v>684</v>
      </c>
      <c r="B63" t="s">
        <v>90</v>
      </c>
      <c r="C63">
        <v>146</v>
      </c>
      <c r="D63">
        <v>72</v>
      </c>
      <c r="E63">
        <v>69</v>
      </c>
      <c r="F63">
        <v>-15</v>
      </c>
      <c r="G63">
        <v>96</v>
      </c>
      <c r="H63">
        <v>112</v>
      </c>
      <c r="I63">
        <v>192</v>
      </c>
      <c r="J63">
        <v>10</v>
      </c>
      <c r="K63">
        <v>682</v>
      </c>
      <c r="L63">
        <v>22.5</v>
      </c>
      <c r="M63">
        <v>33</v>
      </c>
      <c r="N63">
        <v>0.5</v>
      </c>
      <c r="O63">
        <v>10</v>
      </c>
      <c r="P63">
        <v>0</v>
      </c>
      <c r="Q63">
        <v>0</v>
      </c>
      <c r="R63">
        <v>66</v>
      </c>
      <c r="S63">
        <v>748</v>
      </c>
      <c r="T63" t="s">
        <v>49</v>
      </c>
      <c r="U63">
        <v>14</v>
      </c>
    </row>
    <row r="64" spans="1:22">
      <c r="A64" t="s">
        <v>685</v>
      </c>
      <c r="B64" t="s">
        <v>54</v>
      </c>
      <c r="C64">
        <v>120</v>
      </c>
      <c r="D64">
        <v>69</v>
      </c>
      <c r="E64">
        <v>66</v>
      </c>
      <c r="F64">
        <v>0</v>
      </c>
      <c r="G64">
        <v>95</v>
      </c>
      <c r="H64">
        <v>89</v>
      </c>
      <c r="I64">
        <v>112</v>
      </c>
      <c r="J64">
        <v>10</v>
      </c>
      <c r="K64">
        <v>561</v>
      </c>
      <c r="L64">
        <v>40</v>
      </c>
      <c r="M64">
        <v>76</v>
      </c>
      <c r="N64">
        <v>1</v>
      </c>
      <c r="O64">
        <v>20</v>
      </c>
      <c r="P64">
        <v>40</v>
      </c>
      <c r="Q64">
        <v>0</v>
      </c>
      <c r="R64">
        <v>177</v>
      </c>
      <c r="S64">
        <v>738</v>
      </c>
      <c r="T64" t="s">
        <v>49</v>
      </c>
      <c r="U64">
        <v>15</v>
      </c>
    </row>
    <row r="65" spans="1:22">
      <c r="A65" t="s">
        <v>686</v>
      </c>
      <c r="B65" t="s">
        <v>327</v>
      </c>
      <c r="C65">
        <v>111</v>
      </c>
      <c r="D65">
        <v>66</v>
      </c>
      <c r="E65">
        <v>63</v>
      </c>
      <c r="F65">
        <v>0</v>
      </c>
      <c r="G65">
        <v>90</v>
      </c>
      <c r="H65">
        <v>82</v>
      </c>
      <c r="I65">
        <v>8</v>
      </c>
      <c r="J65">
        <v>10</v>
      </c>
      <c r="K65">
        <v>430</v>
      </c>
      <c r="L65">
        <v>45</v>
      </c>
      <c r="M65">
        <v>86</v>
      </c>
      <c r="N65">
        <v>16</v>
      </c>
      <c r="O65">
        <v>20</v>
      </c>
      <c r="P65">
        <v>35</v>
      </c>
      <c r="Q65">
        <v>15</v>
      </c>
      <c r="R65">
        <v>217</v>
      </c>
      <c r="S65">
        <v>647</v>
      </c>
      <c r="T65" t="s">
        <v>49</v>
      </c>
      <c r="U65">
        <v>16</v>
      </c>
    </row>
    <row r="66" spans="1:22">
      <c r="A66" t="s">
        <v>687</v>
      </c>
      <c r="B66" t="s">
        <v>90</v>
      </c>
      <c r="C66">
        <v>113</v>
      </c>
      <c r="D66">
        <v>69</v>
      </c>
      <c r="E66">
        <v>66</v>
      </c>
      <c r="F66">
        <v>-15</v>
      </c>
      <c r="G66">
        <v>95</v>
      </c>
      <c r="H66">
        <v>82</v>
      </c>
      <c r="I66">
        <v>24</v>
      </c>
      <c r="J66">
        <v>10</v>
      </c>
      <c r="K66">
        <v>444</v>
      </c>
      <c r="L66">
        <v>50</v>
      </c>
      <c r="M66">
        <v>85</v>
      </c>
      <c r="N66">
        <v>1</v>
      </c>
      <c r="O66">
        <v>20</v>
      </c>
      <c r="P66">
        <v>30</v>
      </c>
      <c r="Q66">
        <v>15</v>
      </c>
      <c r="R66">
        <v>201</v>
      </c>
      <c r="S66">
        <v>645</v>
      </c>
      <c r="T66" t="s">
        <v>49</v>
      </c>
      <c r="U66">
        <v>17</v>
      </c>
    </row>
    <row r="67" spans="1:22">
      <c r="A67" t="s">
        <v>688</v>
      </c>
      <c r="B67" t="s">
        <v>63</v>
      </c>
      <c r="C67">
        <v>113</v>
      </c>
      <c r="D67">
        <v>66</v>
      </c>
      <c r="E67">
        <v>66</v>
      </c>
      <c r="F67">
        <v>-15</v>
      </c>
      <c r="G67">
        <v>95</v>
      </c>
      <c r="H67">
        <v>84</v>
      </c>
      <c r="I67">
        <v>8</v>
      </c>
      <c r="J67">
        <v>10</v>
      </c>
      <c r="K67">
        <v>427</v>
      </c>
      <c r="L67">
        <v>45</v>
      </c>
      <c r="M67">
        <v>86</v>
      </c>
      <c r="N67">
        <v>1</v>
      </c>
      <c r="O67">
        <v>20</v>
      </c>
      <c r="P67">
        <v>40</v>
      </c>
      <c r="Q67">
        <v>15</v>
      </c>
      <c r="R67">
        <v>207</v>
      </c>
      <c r="S67">
        <v>634</v>
      </c>
      <c r="T67" t="s">
        <v>49</v>
      </c>
      <c r="U67">
        <v>18</v>
      </c>
    </row>
    <row r="68" spans="1:22">
      <c r="A68" t="s">
        <v>689</v>
      </c>
      <c r="B68" t="s">
        <v>108</v>
      </c>
      <c r="C68">
        <v>117</v>
      </c>
      <c r="D68">
        <v>69</v>
      </c>
      <c r="E68">
        <v>69</v>
      </c>
      <c r="F68">
        <v>0</v>
      </c>
      <c r="G68">
        <v>95</v>
      </c>
      <c r="H68">
        <v>89</v>
      </c>
      <c r="I68">
        <v>32</v>
      </c>
      <c r="J68">
        <v>10</v>
      </c>
      <c r="K68">
        <v>481</v>
      </c>
      <c r="L68">
        <v>40</v>
      </c>
      <c r="M68">
        <v>66</v>
      </c>
      <c r="N68">
        <v>1</v>
      </c>
      <c r="O68">
        <v>20</v>
      </c>
      <c r="P68">
        <v>0</v>
      </c>
      <c r="Q68">
        <v>10</v>
      </c>
      <c r="R68">
        <v>137</v>
      </c>
      <c r="S68">
        <v>618</v>
      </c>
      <c r="T68" t="s">
        <v>49</v>
      </c>
      <c r="U68">
        <v>19</v>
      </c>
    </row>
    <row r="69" spans="1:22">
      <c r="A69" t="s">
        <v>690</v>
      </c>
      <c r="B69" t="s">
        <v>90</v>
      </c>
      <c r="C69">
        <v>107</v>
      </c>
      <c r="D69">
        <v>66</v>
      </c>
      <c r="E69">
        <v>72</v>
      </c>
      <c r="F69">
        <v>-30</v>
      </c>
      <c r="G69">
        <v>91</v>
      </c>
      <c r="H69">
        <v>79</v>
      </c>
      <c r="I69">
        <v>8</v>
      </c>
      <c r="J69">
        <v>10</v>
      </c>
      <c r="K69">
        <v>403</v>
      </c>
      <c r="L69">
        <v>35</v>
      </c>
      <c r="M69">
        <v>90</v>
      </c>
      <c r="N69">
        <v>1</v>
      </c>
      <c r="O69">
        <v>20</v>
      </c>
      <c r="P69">
        <v>40</v>
      </c>
      <c r="Q69">
        <v>15</v>
      </c>
      <c r="R69">
        <v>201</v>
      </c>
      <c r="S69">
        <v>604</v>
      </c>
      <c r="T69" t="s">
        <v>49</v>
      </c>
      <c r="U69">
        <v>20</v>
      </c>
    </row>
    <row r="70" spans="1:22">
      <c r="A70" t="s">
        <v>691</v>
      </c>
      <c r="B70" t="s">
        <v>70</v>
      </c>
      <c r="C70">
        <v>123</v>
      </c>
      <c r="D70">
        <v>69</v>
      </c>
      <c r="E70">
        <v>69</v>
      </c>
      <c r="F70">
        <v>0</v>
      </c>
      <c r="G70">
        <v>96</v>
      </c>
      <c r="H70">
        <v>123</v>
      </c>
      <c r="I70">
        <v>16</v>
      </c>
      <c r="J70">
        <v>10</v>
      </c>
      <c r="K70">
        <v>506</v>
      </c>
      <c r="L70">
        <v>0</v>
      </c>
      <c r="M70">
        <v>33</v>
      </c>
      <c r="N70">
        <v>0</v>
      </c>
      <c r="O70">
        <v>0</v>
      </c>
      <c r="P70">
        <v>40</v>
      </c>
      <c r="Q70">
        <v>15</v>
      </c>
      <c r="R70">
        <v>88</v>
      </c>
      <c r="S70">
        <v>594</v>
      </c>
      <c r="T70" t="s">
        <v>49</v>
      </c>
      <c r="U70">
        <v>21</v>
      </c>
    </row>
    <row r="71" spans="1:22">
      <c r="A71" t="s">
        <v>692</v>
      </c>
      <c r="B71" t="s">
        <v>157</v>
      </c>
      <c r="C71">
        <v>100</v>
      </c>
      <c r="D71">
        <v>60</v>
      </c>
      <c r="E71">
        <v>63</v>
      </c>
      <c r="F71">
        <v>0</v>
      </c>
      <c r="G71">
        <v>88</v>
      </c>
      <c r="H71">
        <v>91</v>
      </c>
      <c r="I71">
        <v>8</v>
      </c>
      <c r="J71">
        <v>10</v>
      </c>
      <c r="K71">
        <v>420</v>
      </c>
      <c r="L71">
        <v>30</v>
      </c>
      <c r="M71">
        <v>71</v>
      </c>
      <c r="N71">
        <v>1</v>
      </c>
      <c r="O71">
        <v>20</v>
      </c>
      <c r="P71">
        <v>20</v>
      </c>
      <c r="Q71">
        <v>15</v>
      </c>
      <c r="R71">
        <v>157</v>
      </c>
      <c r="S71">
        <v>577</v>
      </c>
      <c r="T71" t="s">
        <v>49</v>
      </c>
      <c r="U71">
        <v>22</v>
      </c>
    </row>
    <row r="72" spans="1:22">
      <c r="A72" t="s">
        <v>693</v>
      </c>
      <c r="B72" t="s">
        <v>63</v>
      </c>
      <c r="C72">
        <v>99</v>
      </c>
      <c r="D72">
        <v>60</v>
      </c>
      <c r="E72">
        <v>57</v>
      </c>
      <c r="F72">
        <v>0</v>
      </c>
      <c r="G72">
        <v>87</v>
      </c>
      <c r="H72">
        <v>77</v>
      </c>
      <c r="I72">
        <v>8</v>
      </c>
      <c r="J72">
        <v>10</v>
      </c>
      <c r="K72">
        <v>398</v>
      </c>
      <c r="L72">
        <v>45</v>
      </c>
      <c r="M72">
        <v>72</v>
      </c>
      <c r="N72">
        <v>1</v>
      </c>
      <c r="O72">
        <v>20</v>
      </c>
      <c r="P72">
        <v>0</v>
      </c>
      <c r="Q72">
        <v>15</v>
      </c>
      <c r="R72">
        <v>153</v>
      </c>
      <c r="S72">
        <v>551</v>
      </c>
      <c r="T72" t="s">
        <v>49</v>
      </c>
      <c r="U72">
        <v>23</v>
      </c>
    </row>
    <row r="73" spans="1:22">
      <c r="A73" t="s">
        <v>694</v>
      </c>
      <c r="B73" t="s">
        <v>90</v>
      </c>
      <c r="C73">
        <v>35</v>
      </c>
      <c r="D73">
        <v>60</v>
      </c>
      <c r="E73">
        <v>57</v>
      </c>
      <c r="F73">
        <v>0</v>
      </c>
      <c r="G73">
        <v>27</v>
      </c>
      <c r="H73">
        <v>67</v>
      </c>
      <c r="I73">
        <v>8</v>
      </c>
      <c r="J73">
        <v>10</v>
      </c>
      <c r="K73">
        <v>264</v>
      </c>
      <c r="L73">
        <v>35</v>
      </c>
      <c r="M73">
        <v>67</v>
      </c>
      <c r="N73">
        <v>1</v>
      </c>
      <c r="O73">
        <v>20</v>
      </c>
      <c r="P73">
        <v>40</v>
      </c>
      <c r="Q73">
        <v>0</v>
      </c>
      <c r="R73">
        <v>163</v>
      </c>
      <c r="S73">
        <v>427</v>
      </c>
      <c r="T73" t="s">
        <v>49</v>
      </c>
      <c r="U73">
        <v>24</v>
      </c>
    </row>
    <row r="74" spans="1:22">
      <c r="A74" t="s">
        <v>695</v>
      </c>
      <c r="B74" t="s">
        <v>150</v>
      </c>
      <c r="C74">
        <v>150</v>
      </c>
      <c r="D74">
        <v>72</v>
      </c>
      <c r="E74">
        <v>72</v>
      </c>
      <c r="F74">
        <v>0</v>
      </c>
      <c r="G74">
        <v>86</v>
      </c>
      <c r="H74">
        <v>120</v>
      </c>
      <c r="I74">
        <v>225</v>
      </c>
      <c r="J74">
        <v>10</v>
      </c>
      <c r="K74">
        <v>735</v>
      </c>
      <c r="L74">
        <v>45</v>
      </c>
      <c r="M74">
        <v>82</v>
      </c>
      <c r="N74">
        <v>1</v>
      </c>
      <c r="O74">
        <v>20</v>
      </c>
      <c r="P74">
        <v>40</v>
      </c>
      <c r="Q74">
        <v>15</v>
      </c>
      <c r="R74">
        <v>203</v>
      </c>
      <c r="S74">
        <v>938</v>
      </c>
      <c r="T74" t="s">
        <v>127</v>
      </c>
      <c r="U74">
        <v>1</v>
      </c>
      <c r="V74" t="s">
        <v>52</v>
      </c>
    </row>
    <row r="75" spans="1:22">
      <c r="A75" t="s">
        <v>696</v>
      </c>
      <c r="B75" t="s">
        <v>308</v>
      </c>
      <c r="C75">
        <v>141</v>
      </c>
      <c r="D75">
        <v>72</v>
      </c>
      <c r="E75">
        <v>72</v>
      </c>
      <c r="F75">
        <v>0</v>
      </c>
      <c r="G75">
        <v>95</v>
      </c>
      <c r="H75">
        <v>120</v>
      </c>
      <c r="I75">
        <v>225</v>
      </c>
      <c r="J75">
        <v>10</v>
      </c>
      <c r="K75">
        <v>735</v>
      </c>
      <c r="L75">
        <v>45</v>
      </c>
      <c r="M75">
        <v>77</v>
      </c>
      <c r="N75">
        <v>6</v>
      </c>
      <c r="O75">
        <v>20</v>
      </c>
      <c r="P75">
        <v>40</v>
      </c>
      <c r="Q75">
        <v>15</v>
      </c>
      <c r="R75">
        <v>203</v>
      </c>
      <c r="S75">
        <v>938</v>
      </c>
      <c r="T75" t="s">
        <v>127</v>
      </c>
      <c r="U75">
        <v>1</v>
      </c>
      <c r="V75" t="s">
        <v>52</v>
      </c>
    </row>
    <row r="76" spans="1:22">
      <c r="A76" t="s">
        <v>697</v>
      </c>
      <c r="B76" t="s">
        <v>150</v>
      </c>
      <c r="C76">
        <v>149</v>
      </c>
      <c r="D76">
        <v>72</v>
      </c>
      <c r="E76">
        <v>72</v>
      </c>
      <c r="F76">
        <v>0</v>
      </c>
      <c r="G76">
        <v>96</v>
      </c>
      <c r="H76">
        <v>104</v>
      </c>
      <c r="I76">
        <v>225</v>
      </c>
      <c r="J76">
        <v>10</v>
      </c>
      <c r="K76">
        <v>728</v>
      </c>
      <c r="L76">
        <v>45</v>
      </c>
      <c r="M76">
        <v>82</v>
      </c>
      <c r="N76">
        <v>1</v>
      </c>
      <c r="O76">
        <v>20</v>
      </c>
      <c r="P76">
        <v>40</v>
      </c>
      <c r="Q76">
        <v>15</v>
      </c>
      <c r="R76">
        <v>203</v>
      </c>
      <c r="S76">
        <v>931</v>
      </c>
      <c r="T76" t="s">
        <v>127</v>
      </c>
      <c r="U76">
        <v>3</v>
      </c>
      <c r="V76" t="s">
        <v>55</v>
      </c>
    </row>
    <row r="77" spans="1:22">
      <c r="A77" t="s">
        <v>698</v>
      </c>
      <c r="B77" t="s">
        <v>308</v>
      </c>
      <c r="C77">
        <v>144</v>
      </c>
      <c r="D77">
        <v>72</v>
      </c>
      <c r="E77">
        <v>72</v>
      </c>
      <c r="F77">
        <v>0</v>
      </c>
      <c r="G77">
        <v>96</v>
      </c>
      <c r="H77">
        <v>117</v>
      </c>
      <c r="I77">
        <v>225</v>
      </c>
      <c r="J77">
        <v>10</v>
      </c>
      <c r="K77">
        <v>736</v>
      </c>
      <c r="L77">
        <v>30</v>
      </c>
      <c r="M77">
        <v>81</v>
      </c>
      <c r="N77">
        <v>1</v>
      </c>
      <c r="O77">
        <v>10</v>
      </c>
      <c r="P77">
        <v>40</v>
      </c>
      <c r="Q77">
        <v>15</v>
      </c>
      <c r="R77">
        <v>177</v>
      </c>
      <c r="S77">
        <v>913</v>
      </c>
      <c r="T77" t="s">
        <v>127</v>
      </c>
      <c r="U77">
        <v>4</v>
      </c>
      <c r="V77" t="s">
        <v>71</v>
      </c>
    </row>
    <row r="78" spans="1:22">
      <c r="A78" t="s">
        <v>699</v>
      </c>
      <c r="B78" t="s">
        <v>106</v>
      </c>
      <c r="C78">
        <v>148</v>
      </c>
      <c r="D78">
        <v>72</v>
      </c>
      <c r="E78">
        <v>69</v>
      </c>
      <c r="F78">
        <v>0</v>
      </c>
      <c r="G78">
        <v>96</v>
      </c>
      <c r="H78">
        <v>101</v>
      </c>
      <c r="I78">
        <v>200</v>
      </c>
      <c r="J78">
        <v>10</v>
      </c>
      <c r="K78">
        <v>696</v>
      </c>
      <c r="L78">
        <v>45</v>
      </c>
      <c r="M78">
        <v>85</v>
      </c>
      <c r="N78">
        <v>12</v>
      </c>
      <c r="O78">
        <v>20</v>
      </c>
      <c r="P78">
        <v>40</v>
      </c>
      <c r="Q78">
        <v>15</v>
      </c>
      <c r="R78">
        <v>217</v>
      </c>
      <c r="S78">
        <v>913</v>
      </c>
      <c r="T78" t="s">
        <v>127</v>
      </c>
      <c r="U78">
        <v>4</v>
      </c>
      <c r="V78" t="s">
        <v>71</v>
      </c>
    </row>
    <row r="79" spans="1:22">
      <c r="A79" t="s">
        <v>632</v>
      </c>
      <c r="B79" t="s">
        <v>104</v>
      </c>
      <c r="C79">
        <v>143</v>
      </c>
      <c r="D79">
        <v>72</v>
      </c>
      <c r="E79">
        <v>69</v>
      </c>
      <c r="F79">
        <v>0</v>
      </c>
      <c r="G79">
        <v>95</v>
      </c>
      <c r="H79">
        <v>104</v>
      </c>
      <c r="I79">
        <v>216</v>
      </c>
      <c r="J79">
        <v>10</v>
      </c>
      <c r="K79">
        <v>709</v>
      </c>
      <c r="L79">
        <v>45</v>
      </c>
      <c r="M79">
        <v>83</v>
      </c>
      <c r="N79">
        <v>1</v>
      </c>
      <c r="O79">
        <v>20</v>
      </c>
      <c r="P79">
        <v>40</v>
      </c>
      <c r="Q79">
        <v>15</v>
      </c>
      <c r="R79">
        <v>204</v>
      </c>
      <c r="S79">
        <v>913</v>
      </c>
      <c r="T79" t="s">
        <v>127</v>
      </c>
      <c r="U79">
        <v>4</v>
      </c>
      <c r="V79" t="s">
        <v>71</v>
      </c>
    </row>
    <row r="80" spans="1:22">
      <c r="A80" t="s">
        <v>700</v>
      </c>
      <c r="B80" t="s">
        <v>308</v>
      </c>
      <c r="C80">
        <v>142</v>
      </c>
      <c r="D80">
        <v>72</v>
      </c>
      <c r="E80">
        <v>69</v>
      </c>
      <c r="F80">
        <v>0</v>
      </c>
      <c r="G80">
        <v>96</v>
      </c>
      <c r="H80">
        <v>89</v>
      </c>
      <c r="I80">
        <v>208</v>
      </c>
      <c r="J80">
        <v>10</v>
      </c>
      <c r="K80">
        <v>686</v>
      </c>
      <c r="L80">
        <v>45</v>
      </c>
      <c r="M80">
        <v>78</v>
      </c>
      <c r="N80">
        <v>16</v>
      </c>
      <c r="O80">
        <v>20</v>
      </c>
      <c r="P80">
        <v>40</v>
      </c>
      <c r="Q80">
        <v>15</v>
      </c>
      <c r="R80">
        <v>214</v>
      </c>
      <c r="S80">
        <v>900</v>
      </c>
      <c r="T80" t="s">
        <v>127</v>
      </c>
      <c r="U80">
        <v>7</v>
      </c>
      <c r="V80" t="s">
        <v>57</v>
      </c>
    </row>
    <row r="81" spans="1:22">
      <c r="A81" t="s">
        <v>701</v>
      </c>
      <c r="B81" t="s">
        <v>308</v>
      </c>
      <c r="C81">
        <v>142</v>
      </c>
      <c r="D81">
        <v>69</v>
      </c>
      <c r="E81">
        <v>69</v>
      </c>
      <c r="F81">
        <v>0</v>
      </c>
      <c r="G81">
        <v>94</v>
      </c>
      <c r="H81">
        <v>101</v>
      </c>
      <c r="I81">
        <v>208</v>
      </c>
      <c r="J81">
        <v>10</v>
      </c>
      <c r="K81">
        <v>693</v>
      </c>
      <c r="L81">
        <v>40</v>
      </c>
      <c r="M81">
        <v>80</v>
      </c>
      <c r="N81">
        <v>1</v>
      </c>
      <c r="O81">
        <v>20</v>
      </c>
      <c r="P81">
        <v>40</v>
      </c>
      <c r="Q81">
        <v>15</v>
      </c>
      <c r="R81">
        <v>196</v>
      </c>
      <c r="S81">
        <v>889</v>
      </c>
      <c r="T81" t="s">
        <v>127</v>
      </c>
      <c r="U81">
        <v>8</v>
      </c>
      <c r="V81" t="s">
        <v>57</v>
      </c>
    </row>
    <row r="82" spans="1:22">
      <c r="A82" t="s">
        <v>702</v>
      </c>
      <c r="B82" t="s">
        <v>308</v>
      </c>
      <c r="C82">
        <v>147</v>
      </c>
      <c r="D82">
        <v>72</v>
      </c>
      <c r="E82">
        <v>69</v>
      </c>
      <c r="F82">
        <v>0</v>
      </c>
      <c r="G82">
        <v>94</v>
      </c>
      <c r="H82">
        <v>89</v>
      </c>
      <c r="I82">
        <v>225</v>
      </c>
      <c r="J82">
        <v>10</v>
      </c>
      <c r="K82">
        <v>706</v>
      </c>
      <c r="L82">
        <v>35</v>
      </c>
      <c r="M82">
        <v>82</v>
      </c>
      <c r="N82">
        <v>1</v>
      </c>
      <c r="O82">
        <v>10</v>
      </c>
      <c r="P82">
        <v>40</v>
      </c>
      <c r="Q82">
        <v>15</v>
      </c>
      <c r="R82">
        <v>183</v>
      </c>
      <c r="S82">
        <v>889</v>
      </c>
      <c r="T82" t="s">
        <v>127</v>
      </c>
      <c r="U82">
        <v>8</v>
      </c>
    </row>
    <row r="83" spans="1:22">
      <c r="A83" t="s">
        <v>703</v>
      </c>
      <c r="B83" t="s">
        <v>308</v>
      </c>
      <c r="C83">
        <v>142</v>
      </c>
      <c r="D83">
        <v>72</v>
      </c>
      <c r="E83">
        <v>69</v>
      </c>
      <c r="F83">
        <v>0</v>
      </c>
      <c r="G83">
        <v>95</v>
      </c>
      <c r="H83">
        <v>84</v>
      </c>
      <c r="I83">
        <v>200</v>
      </c>
      <c r="J83">
        <v>10</v>
      </c>
      <c r="K83">
        <v>672</v>
      </c>
      <c r="L83">
        <v>45</v>
      </c>
      <c r="M83">
        <v>80</v>
      </c>
      <c r="N83">
        <v>1</v>
      </c>
      <c r="O83">
        <v>20</v>
      </c>
      <c r="P83">
        <v>40</v>
      </c>
      <c r="Q83">
        <v>15</v>
      </c>
      <c r="R83">
        <v>201</v>
      </c>
      <c r="S83">
        <v>873</v>
      </c>
      <c r="T83" t="s">
        <v>127</v>
      </c>
      <c r="U83">
        <v>10</v>
      </c>
    </row>
    <row r="84" spans="1:22">
      <c r="A84" t="s">
        <v>704</v>
      </c>
      <c r="B84" t="s">
        <v>308</v>
      </c>
      <c r="C84">
        <v>132</v>
      </c>
      <c r="D84">
        <v>72</v>
      </c>
      <c r="E84">
        <v>69</v>
      </c>
      <c r="F84">
        <v>0</v>
      </c>
      <c r="G84">
        <v>95</v>
      </c>
      <c r="H84">
        <v>87</v>
      </c>
      <c r="I84">
        <v>168</v>
      </c>
      <c r="J84">
        <v>10</v>
      </c>
      <c r="K84">
        <v>633</v>
      </c>
      <c r="L84">
        <v>35</v>
      </c>
      <c r="M84">
        <v>79</v>
      </c>
      <c r="N84">
        <v>1</v>
      </c>
      <c r="O84">
        <v>10</v>
      </c>
      <c r="P84">
        <v>40</v>
      </c>
      <c r="Q84">
        <v>15</v>
      </c>
      <c r="R84">
        <v>180</v>
      </c>
      <c r="S84">
        <v>813</v>
      </c>
      <c r="T84" t="s">
        <v>127</v>
      </c>
      <c r="U84">
        <v>11</v>
      </c>
    </row>
    <row r="85" spans="1:22">
      <c r="A85" t="s">
        <v>705</v>
      </c>
      <c r="B85" t="s">
        <v>357</v>
      </c>
      <c r="C85">
        <v>126</v>
      </c>
      <c r="D85">
        <v>69</v>
      </c>
      <c r="E85">
        <v>69</v>
      </c>
      <c r="F85">
        <v>-15</v>
      </c>
      <c r="G85">
        <v>99</v>
      </c>
      <c r="H85">
        <v>88</v>
      </c>
      <c r="I85">
        <v>152</v>
      </c>
      <c r="J85">
        <v>10</v>
      </c>
      <c r="K85">
        <v>598</v>
      </c>
      <c r="L85">
        <v>45</v>
      </c>
      <c r="M85">
        <v>80</v>
      </c>
      <c r="N85">
        <v>1</v>
      </c>
      <c r="O85">
        <v>20</v>
      </c>
      <c r="P85">
        <v>40</v>
      </c>
      <c r="Q85">
        <v>15</v>
      </c>
      <c r="R85">
        <v>201</v>
      </c>
      <c r="S85">
        <v>799</v>
      </c>
      <c r="T85" t="s">
        <v>127</v>
      </c>
      <c r="U85">
        <v>12</v>
      </c>
    </row>
    <row r="86" spans="1:22">
      <c r="A86" t="s">
        <v>706</v>
      </c>
      <c r="B86" t="s">
        <v>106</v>
      </c>
      <c r="C86">
        <v>113</v>
      </c>
      <c r="D86">
        <v>72</v>
      </c>
      <c r="E86">
        <v>69</v>
      </c>
      <c r="F86">
        <v>0</v>
      </c>
      <c r="G86">
        <v>95</v>
      </c>
      <c r="H86">
        <v>82</v>
      </c>
      <c r="I86">
        <v>160</v>
      </c>
      <c r="J86">
        <v>10</v>
      </c>
      <c r="K86">
        <v>601</v>
      </c>
      <c r="L86">
        <v>45</v>
      </c>
      <c r="M86">
        <v>78</v>
      </c>
      <c r="N86">
        <v>1</v>
      </c>
      <c r="O86">
        <v>10</v>
      </c>
      <c r="P86">
        <v>40</v>
      </c>
      <c r="Q86">
        <v>15</v>
      </c>
      <c r="R86">
        <v>189</v>
      </c>
      <c r="S86">
        <v>790</v>
      </c>
      <c r="T86" t="s">
        <v>127</v>
      </c>
      <c r="U86">
        <v>13</v>
      </c>
    </row>
    <row r="87" spans="1:22">
      <c r="A87" t="s">
        <v>707</v>
      </c>
      <c r="B87" t="s">
        <v>308</v>
      </c>
      <c r="C87">
        <v>133</v>
      </c>
      <c r="D87">
        <v>69</v>
      </c>
      <c r="E87">
        <v>66</v>
      </c>
      <c r="F87">
        <v>0</v>
      </c>
      <c r="G87">
        <v>90</v>
      </c>
      <c r="H87">
        <v>87</v>
      </c>
      <c r="I87">
        <v>160</v>
      </c>
      <c r="J87">
        <v>10</v>
      </c>
      <c r="K87">
        <v>615</v>
      </c>
      <c r="L87">
        <v>30</v>
      </c>
      <c r="M87">
        <v>77</v>
      </c>
      <c r="N87">
        <v>1</v>
      </c>
      <c r="O87">
        <v>10</v>
      </c>
      <c r="P87">
        <v>40</v>
      </c>
      <c r="Q87">
        <v>15</v>
      </c>
      <c r="R87">
        <v>173</v>
      </c>
      <c r="S87">
        <v>788</v>
      </c>
      <c r="T87" t="s">
        <v>127</v>
      </c>
      <c r="U87">
        <v>14</v>
      </c>
    </row>
    <row r="88" spans="1:22">
      <c r="A88" t="s">
        <v>708</v>
      </c>
      <c r="B88" t="s">
        <v>308</v>
      </c>
      <c r="C88">
        <v>111</v>
      </c>
      <c r="D88">
        <v>69</v>
      </c>
      <c r="E88">
        <v>69</v>
      </c>
      <c r="F88">
        <v>0</v>
      </c>
      <c r="G88">
        <v>94</v>
      </c>
      <c r="H88">
        <v>87</v>
      </c>
      <c r="I88">
        <v>136</v>
      </c>
      <c r="J88">
        <v>10</v>
      </c>
      <c r="K88">
        <v>576</v>
      </c>
      <c r="L88">
        <v>45</v>
      </c>
      <c r="M88">
        <v>58</v>
      </c>
      <c r="N88">
        <v>17</v>
      </c>
      <c r="O88">
        <v>20</v>
      </c>
      <c r="P88">
        <v>40</v>
      </c>
      <c r="Q88">
        <v>15</v>
      </c>
      <c r="R88">
        <v>195</v>
      </c>
      <c r="S88">
        <v>771</v>
      </c>
      <c r="T88" t="s">
        <v>127</v>
      </c>
      <c r="U88">
        <v>15</v>
      </c>
    </row>
    <row r="89" spans="1:22">
      <c r="A89" t="s">
        <v>709</v>
      </c>
      <c r="B89" t="s">
        <v>104</v>
      </c>
      <c r="C89">
        <v>144</v>
      </c>
      <c r="D89">
        <v>72</v>
      </c>
      <c r="E89">
        <v>69</v>
      </c>
      <c r="F89">
        <v>0</v>
      </c>
      <c r="G89">
        <v>94</v>
      </c>
      <c r="H89">
        <v>87</v>
      </c>
      <c r="I89">
        <v>200</v>
      </c>
      <c r="J89">
        <v>10</v>
      </c>
      <c r="K89">
        <v>676</v>
      </c>
      <c r="L89">
        <v>40</v>
      </c>
      <c r="M89">
        <v>41</v>
      </c>
      <c r="N89">
        <v>1</v>
      </c>
      <c r="O89">
        <v>10</v>
      </c>
      <c r="P89">
        <v>0</v>
      </c>
      <c r="Q89">
        <v>0</v>
      </c>
      <c r="R89">
        <v>92</v>
      </c>
      <c r="S89">
        <v>768</v>
      </c>
      <c r="T89" t="s">
        <v>127</v>
      </c>
      <c r="U89">
        <v>16</v>
      </c>
    </row>
    <row r="90" spans="1:22">
      <c r="A90" t="s">
        <v>710</v>
      </c>
      <c r="B90" t="s">
        <v>308</v>
      </c>
      <c r="C90">
        <v>110</v>
      </c>
      <c r="D90">
        <v>69</v>
      </c>
      <c r="E90">
        <v>66</v>
      </c>
      <c r="F90">
        <v>-15</v>
      </c>
      <c r="G90">
        <v>94</v>
      </c>
      <c r="H90">
        <v>94</v>
      </c>
      <c r="I90">
        <v>136</v>
      </c>
      <c r="J90">
        <v>10</v>
      </c>
      <c r="K90">
        <v>564</v>
      </c>
      <c r="L90">
        <v>25</v>
      </c>
      <c r="M90">
        <v>77</v>
      </c>
      <c r="N90">
        <v>1</v>
      </c>
      <c r="O90">
        <v>10</v>
      </c>
      <c r="P90">
        <v>40</v>
      </c>
      <c r="Q90">
        <v>15</v>
      </c>
      <c r="R90">
        <v>168</v>
      </c>
      <c r="S90">
        <v>732</v>
      </c>
      <c r="T90" t="s">
        <v>127</v>
      </c>
      <c r="U90">
        <v>17</v>
      </c>
    </row>
    <row r="91" spans="1:22">
      <c r="A91" t="s">
        <v>711</v>
      </c>
      <c r="B91" t="s">
        <v>104</v>
      </c>
      <c r="C91">
        <v>127</v>
      </c>
      <c r="D91">
        <v>69</v>
      </c>
      <c r="E91">
        <v>66</v>
      </c>
      <c r="F91">
        <v>0</v>
      </c>
      <c r="G91">
        <v>95</v>
      </c>
      <c r="H91">
        <v>92</v>
      </c>
      <c r="I91">
        <v>168</v>
      </c>
      <c r="J91">
        <v>10</v>
      </c>
      <c r="K91">
        <v>627</v>
      </c>
      <c r="R91">
        <v>0</v>
      </c>
      <c r="S91">
        <v>627</v>
      </c>
      <c r="T91" t="s">
        <v>127</v>
      </c>
      <c r="U91">
        <v>18</v>
      </c>
      <c r="V91" t="s">
        <v>712</v>
      </c>
    </row>
    <row r="92" spans="1:22">
      <c r="A92" t="s">
        <v>713</v>
      </c>
      <c r="B92" t="s">
        <v>106</v>
      </c>
      <c r="C92">
        <v>111</v>
      </c>
      <c r="D92">
        <v>69</v>
      </c>
      <c r="E92">
        <v>66</v>
      </c>
      <c r="F92">
        <v>-15</v>
      </c>
      <c r="G92">
        <v>93</v>
      </c>
      <c r="H92">
        <v>86</v>
      </c>
      <c r="I92">
        <v>32</v>
      </c>
      <c r="J92">
        <v>10</v>
      </c>
      <c r="K92">
        <v>452</v>
      </c>
      <c r="L92">
        <v>45</v>
      </c>
      <c r="M92">
        <v>71</v>
      </c>
      <c r="N92">
        <v>1</v>
      </c>
      <c r="O92">
        <v>20</v>
      </c>
      <c r="P92">
        <v>0</v>
      </c>
      <c r="Q92">
        <v>15</v>
      </c>
      <c r="R92">
        <v>152</v>
      </c>
      <c r="S92">
        <v>604</v>
      </c>
      <c r="T92" t="s">
        <v>127</v>
      </c>
      <c r="U92">
        <v>19</v>
      </c>
    </row>
    <row r="93" spans="1:22">
      <c r="A93" t="s">
        <v>714</v>
      </c>
      <c r="B93" t="s">
        <v>104</v>
      </c>
      <c r="C93">
        <v>118</v>
      </c>
      <c r="D93">
        <v>72</v>
      </c>
      <c r="E93">
        <v>69</v>
      </c>
      <c r="F93">
        <v>0</v>
      </c>
      <c r="G93">
        <v>95</v>
      </c>
      <c r="H93">
        <v>92</v>
      </c>
      <c r="I93">
        <v>144</v>
      </c>
      <c r="J93">
        <v>10</v>
      </c>
      <c r="K93">
        <v>600</v>
      </c>
      <c r="R93">
        <v>0</v>
      </c>
      <c r="S93">
        <v>600</v>
      </c>
      <c r="T93" t="s">
        <v>127</v>
      </c>
      <c r="U93">
        <v>20</v>
      </c>
      <c r="V93" t="s">
        <v>712</v>
      </c>
    </row>
    <row r="94" spans="1:22">
      <c r="A94" t="s">
        <v>715</v>
      </c>
      <c r="B94" t="s">
        <v>104</v>
      </c>
      <c r="C94">
        <v>109</v>
      </c>
      <c r="D94">
        <v>69</v>
      </c>
      <c r="E94">
        <v>66</v>
      </c>
      <c r="F94">
        <v>-15</v>
      </c>
      <c r="G94">
        <v>94</v>
      </c>
      <c r="H94">
        <v>85</v>
      </c>
      <c r="I94">
        <v>40</v>
      </c>
      <c r="J94">
        <v>10</v>
      </c>
      <c r="K94">
        <v>458</v>
      </c>
      <c r="L94">
        <v>30</v>
      </c>
      <c r="M94">
        <v>67</v>
      </c>
      <c r="N94">
        <v>1</v>
      </c>
      <c r="O94">
        <v>20</v>
      </c>
      <c r="P94">
        <v>0</v>
      </c>
      <c r="Q94">
        <v>15</v>
      </c>
      <c r="R94">
        <v>133</v>
      </c>
      <c r="S94">
        <v>591</v>
      </c>
      <c r="T94" t="s">
        <v>127</v>
      </c>
      <c r="U94">
        <v>21</v>
      </c>
    </row>
    <row r="95" spans="1:22">
      <c r="A95" t="s">
        <v>716</v>
      </c>
      <c r="B95" t="s">
        <v>122</v>
      </c>
      <c r="C95">
        <v>84</v>
      </c>
      <c r="D95">
        <v>57</v>
      </c>
      <c r="E95">
        <v>54</v>
      </c>
      <c r="F95">
        <v>-15</v>
      </c>
      <c r="G95">
        <v>55</v>
      </c>
      <c r="H95">
        <v>89</v>
      </c>
      <c r="I95">
        <v>8</v>
      </c>
      <c r="J95">
        <v>10</v>
      </c>
      <c r="K95">
        <v>342</v>
      </c>
      <c r="L95">
        <v>45</v>
      </c>
      <c r="M95">
        <v>84</v>
      </c>
      <c r="N95">
        <v>1</v>
      </c>
      <c r="O95">
        <v>20</v>
      </c>
      <c r="P95">
        <v>40</v>
      </c>
      <c r="Q95">
        <v>15</v>
      </c>
      <c r="R95">
        <v>205</v>
      </c>
      <c r="S95">
        <v>547</v>
      </c>
      <c r="T95" t="s">
        <v>127</v>
      </c>
      <c r="U95">
        <v>22</v>
      </c>
    </row>
    <row r="96" spans="1:22">
      <c r="A96" t="s">
        <v>717</v>
      </c>
      <c r="B96" t="s">
        <v>119</v>
      </c>
      <c r="C96">
        <v>77</v>
      </c>
      <c r="D96">
        <v>57</v>
      </c>
      <c r="E96">
        <v>54</v>
      </c>
      <c r="F96">
        <v>0</v>
      </c>
      <c r="G96">
        <v>50</v>
      </c>
      <c r="H96">
        <v>79</v>
      </c>
      <c r="I96">
        <v>8</v>
      </c>
      <c r="J96">
        <v>10</v>
      </c>
      <c r="K96">
        <v>335</v>
      </c>
      <c r="L96">
        <v>38</v>
      </c>
      <c r="M96">
        <v>73</v>
      </c>
      <c r="N96">
        <v>1</v>
      </c>
      <c r="O96">
        <v>20</v>
      </c>
      <c r="P96">
        <v>20</v>
      </c>
      <c r="Q96">
        <v>15</v>
      </c>
      <c r="R96">
        <v>167</v>
      </c>
      <c r="S96">
        <v>502</v>
      </c>
      <c r="T96" t="s">
        <v>127</v>
      </c>
      <c r="U96">
        <v>23</v>
      </c>
    </row>
    <row r="97" spans="1:21">
      <c r="A97" t="s">
        <v>718</v>
      </c>
      <c r="B97" t="s">
        <v>119</v>
      </c>
      <c r="C97">
        <v>76</v>
      </c>
      <c r="D97">
        <v>60</v>
      </c>
      <c r="E97">
        <v>57</v>
      </c>
      <c r="F97">
        <v>-15</v>
      </c>
      <c r="G97">
        <v>50</v>
      </c>
      <c r="H97">
        <v>72</v>
      </c>
      <c r="I97">
        <v>8</v>
      </c>
      <c r="J97">
        <v>10</v>
      </c>
      <c r="K97">
        <v>318</v>
      </c>
      <c r="L97">
        <v>43</v>
      </c>
      <c r="M97">
        <v>65</v>
      </c>
      <c r="N97">
        <v>1</v>
      </c>
      <c r="O97">
        <v>20</v>
      </c>
      <c r="P97">
        <v>0</v>
      </c>
      <c r="Q97">
        <v>15</v>
      </c>
      <c r="R97">
        <v>144</v>
      </c>
      <c r="S97">
        <v>462</v>
      </c>
      <c r="T97" t="s">
        <v>127</v>
      </c>
      <c r="U97">
        <v>24</v>
      </c>
    </row>
    <row r="98" spans="1:21">
      <c r="A98" t="s">
        <v>719</v>
      </c>
      <c r="B98" t="s">
        <v>119</v>
      </c>
      <c r="C98">
        <v>65</v>
      </c>
      <c r="D98">
        <v>57</v>
      </c>
      <c r="E98">
        <v>54</v>
      </c>
      <c r="F98">
        <v>0</v>
      </c>
      <c r="G98">
        <v>35</v>
      </c>
      <c r="H98">
        <v>82</v>
      </c>
      <c r="I98">
        <v>8</v>
      </c>
      <c r="J98">
        <v>10</v>
      </c>
      <c r="K98">
        <v>311</v>
      </c>
      <c r="L98">
        <v>25</v>
      </c>
      <c r="M98">
        <v>76</v>
      </c>
      <c r="N98">
        <v>1</v>
      </c>
      <c r="O98">
        <v>20</v>
      </c>
      <c r="P98">
        <v>0</v>
      </c>
      <c r="Q98">
        <v>15</v>
      </c>
      <c r="R98">
        <v>137</v>
      </c>
      <c r="S98">
        <v>448</v>
      </c>
      <c r="T98" t="s">
        <v>127</v>
      </c>
      <c r="U98">
        <v>25</v>
      </c>
    </row>
    <row r="99" spans="1:21">
      <c r="R99">
        <v>0</v>
      </c>
    </row>
    <row r="100" spans="1:21">
      <c r="R100">
        <v>0</v>
      </c>
    </row>
    <row r="101" spans="1:21">
      <c r="R101">
        <v>0</v>
      </c>
    </row>
    <row r="102" spans="1:21">
      <c r="R102">
        <v>0</v>
      </c>
    </row>
    <row r="103" spans="1:21">
      <c r="R103">
        <v>0</v>
      </c>
    </row>
    <row r="104" spans="1:21">
      <c r="R104">
        <v>0</v>
      </c>
    </row>
    <row r="105" spans="1:21">
      <c r="R105">
        <v>0</v>
      </c>
    </row>
    <row r="106" spans="1:21">
      <c r="R106">
        <v>0</v>
      </c>
    </row>
    <row r="107" spans="1:21">
      <c r="R107">
        <v>0</v>
      </c>
    </row>
    <row r="108" spans="1:21">
      <c r="R108">
        <v>0</v>
      </c>
    </row>
    <row r="109" spans="1:21">
      <c r="R109">
        <v>0</v>
      </c>
    </row>
    <row r="110" spans="1:21">
      <c r="R110">
        <v>0</v>
      </c>
    </row>
    <row r="111" spans="1:21">
      <c r="R111">
        <v>0</v>
      </c>
    </row>
    <row r="112" spans="1:21">
      <c r="R112">
        <v>0</v>
      </c>
    </row>
    <row r="113" spans="18:18">
      <c r="R113">
        <v>0</v>
      </c>
    </row>
    <row r="114" spans="18:18">
      <c r="R114">
        <v>0</v>
      </c>
    </row>
    <row r="115" spans="18:18">
      <c r="R115">
        <v>0</v>
      </c>
    </row>
    <row r="116" spans="18:18">
      <c r="R116">
        <v>0</v>
      </c>
    </row>
    <row r="117" spans="18:18">
      <c r="R117">
        <v>0</v>
      </c>
    </row>
    <row r="118" spans="18:18">
      <c r="R118">
        <v>0</v>
      </c>
    </row>
    <row r="119" spans="18:18">
      <c r="R119">
        <v>0</v>
      </c>
    </row>
    <row r="120" spans="18:18">
      <c r="R120">
        <v>0</v>
      </c>
    </row>
    <row r="121" spans="18:18">
      <c r="R121">
        <v>0</v>
      </c>
    </row>
    <row r="122" spans="18:18">
      <c r="R122">
        <v>0</v>
      </c>
    </row>
    <row r="123" spans="18:18">
      <c r="R123">
        <v>0</v>
      </c>
    </row>
    <row r="124" spans="18:18">
      <c r="R124">
        <v>0</v>
      </c>
    </row>
    <row r="125" spans="18:18">
      <c r="R125">
        <v>0</v>
      </c>
    </row>
    <row r="126" spans="18:18">
      <c r="R126">
        <v>0</v>
      </c>
    </row>
    <row r="127" spans="18:18">
      <c r="R127">
        <v>0</v>
      </c>
    </row>
    <row r="128" spans="18:18">
      <c r="R128">
        <v>0</v>
      </c>
    </row>
    <row r="129" spans="18:18">
      <c r="R129">
        <v>0</v>
      </c>
    </row>
    <row r="130" spans="18:18">
      <c r="R130">
        <v>0</v>
      </c>
    </row>
    <row r="131" spans="18:18">
      <c r="R131">
        <v>0</v>
      </c>
    </row>
    <row r="132" spans="18:18">
      <c r="R132">
        <v>0</v>
      </c>
    </row>
    <row r="133" spans="18:18">
      <c r="R133">
        <v>0</v>
      </c>
    </row>
    <row r="134" spans="18:18">
      <c r="R134">
        <v>0</v>
      </c>
    </row>
    <row r="135" spans="18:18">
      <c r="R135">
        <v>0</v>
      </c>
    </row>
    <row r="136" spans="18:18">
      <c r="R136">
        <v>0</v>
      </c>
    </row>
    <row r="137" spans="18:18">
      <c r="R137">
        <v>0</v>
      </c>
    </row>
    <row r="138" spans="18:18">
      <c r="R138">
        <v>0</v>
      </c>
    </row>
    <row r="139" spans="18:18">
      <c r="R139">
        <v>0</v>
      </c>
    </row>
    <row r="140" spans="18:18">
      <c r="R140">
        <v>0</v>
      </c>
    </row>
    <row r="141" spans="18:18">
      <c r="R141">
        <v>0</v>
      </c>
    </row>
    <row r="142" spans="18:18">
      <c r="R142">
        <v>0</v>
      </c>
    </row>
    <row r="143" spans="18:18">
      <c r="R143">
        <v>0</v>
      </c>
    </row>
    <row r="144" spans="18:18">
      <c r="R144">
        <v>0</v>
      </c>
    </row>
    <row r="145" spans="18:18">
      <c r="R145">
        <v>0</v>
      </c>
    </row>
    <row r="146" spans="18:18">
      <c r="R146">
        <v>0</v>
      </c>
    </row>
    <row r="147" spans="18:18">
      <c r="R147">
        <v>0</v>
      </c>
    </row>
    <row r="148" spans="18:18">
      <c r="R148">
        <v>0</v>
      </c>
    </row>
    <row r="149" spans="18:18">
      <c r="R149">
        <v>0</v>
      </c>
    </row>
    <row r="150" spans="18:18">
      <c r="R150">
        <v>0</v>
      </c>
    </row>
    <row r="151" spans="18:18">
      <c r="R151">
        <v>0</v>
      </c>
    </row>
    <row r="152" spans="18:18">
      <c r="R152">
        <v>0</v>
      </c>
    </row>
    <row r="153" spans="18:18">
      <c r="R153">
        <v>0</v>
      </c>
    </row>
    <row r="154" spans="18:18">
      <c r="R154">
        <v>0</v>
      </c>
    </row>
    <row r="155" spans="18:18">
      <c r="R155">
        <v>0</v>
      </c>
    </row>
    <row r="156" spans="18:18">
      <c r="R156">
        <v>0</v>
      </c>
    </row>
    <row r="157" spans="18:18">
      <c r="R157">
        <v>0</v>
      </c>
    </row>
    <row r="158" spans="18:18">
      <c r="R158">
        <v>0</v>
      </c>
    </row>
    <row r="159" spans="18:18">
      <c r="R159">
        <v>0</v>
      </c>
    </row>
    <row r="160" spans="18:18">
      <c r="R160">
        <v>0</v>
      </c>
    </row>
    <row r="161" spans="18:18">
      <c r="R161">
        <v>0</v>
      </c>
    </row>
    <row r="162" spans="18:18">
      <c r="R162">
        <v>0</v>
      </c>
    </row>
    <row r="163" spans="18:18">
      <c r="R163">
        <v>0</v>
      </c>
    </row>
    <row r="164" spans="18:18">
      <c r="R164">
        <v>0</v>
      </c>
    </row>
    <row r="165" spans="18:18">
      <c r="R165">
        <v>0</v>
      </c>
    </row>
    <row r="166" spans="18:18">
      <c r="R166">
        <v>0</v>
      </c>
    </row>
    <row r="167" spans="18:18">
      <c r="R167">
        <v>0</v>
      </c>
    </row>
    <row r="168" spans="18:18">
      <c r="R168">
        <v>0</v>
      </c>
    </row>
    <row r="169" spans="18:18">
      <c r="R169">
        <v>0</v>
      </c>
    </row>
    <row r="170" spans="18:18">
      <c r="R170">
        <v>0</v>
      </c>
    </row>
    <row r="171" spans="18:18">
      <c r="R171">
        <v>0</v>
      </c>
    </row>
    <row r="172" spans="18:18">
      <c r="R172">
        <v>0</v>
      </c>
    </row>
    <row r="173" spans="18:18">
      <c r="R173">
        <v>0</v>
      </c>
    </row>
    <row r="174" spans="18:18">
      <c r="R174">
        <v>0</v>
      </c>
    </row>
    <row r="175" spans="18:18">
      <c r="R175">
        <v>0</v>
      </c>
    </row>
    <row r="176" spans="18:18">
      <c r="R176">
        <v>0</v>
      </c>
    </row>
    <row r="177" spans="18:21">
      <c r="R177">
        <v>0</v>
      </c>
    </row>
    <row r="178" spans="18:21">
      <c r="R178">
        <v>0</v>
      </c>
    </row>
    <row r="179" spans="18:21">
      <c r="R179">
        <v>0</v>
      </c>
    </row>
    <row r="180" spans="18:21">
      <c r="R180">
        <v>0</v>
      </c>
    </row>
    <row r="181" spans="18:21">
      <c r="R181">
        <v>0</v>
      </c>
    </row>
    <row r="182" spans="18:21">
      <c r="R182">
        <v>0</v>
      </c>
    </row>
    <row r="183" spans="18:21">
      <c r="R183">
        <v>0</v>
      </c>
    </row>
    <row r="184" spans="18:21">
      <c r="R184">
        <v>0</v>
      </c>
    </row>
    <row r="185" spans="18:21">
      <c r="R185">
        <v>0</v>
      </c>
      <c r="U185" t="s">
        <v>592</v>
      </c>
    </row>
    <row r="186" spans="18:21">
      <c r="R186">
        <v>0</v>
      </c>
      <c r="U186" t="s">
        <v>592</v>
      </c>
    </row>
    <row r="187" spans="18:21">
      <c r="R187">
        <v>0</v>
      </c>
      <c r="U187" t="s">
        <v>592</v>
      </c>
    </row>
    <row r="188" spans="18:21">
      <c r="R188">
        <v>0</v>
      </c>
      <c r="U188" t="s">
        <v>592</v>
      </c>
    </row>
    <row r="189" spans="18:21">
      <c r="R189">
        <v>0</v>
      </c>
      <c r="U189" t="s">
        <v>592</v>
      </c>
    </row>
    <row r="190" spans="18:21">
      <c r="R190">
        <v>0</v>
      </c>
      <c r="U190" t="s">
        <v>592</v>
      </c>
    </row>
    <row r="191" spans="18:21">
      <c r="R191">
        <v>0</v>
      </c>
      <c r="U191" t="s">
        <v>592</v>
      </c>
    </row>
    <row r="192" spans="18:21">
      <c r="R192">
        <v>0</v>
      </c>
      <c r="U192" t="s">
        <v>592</v>
      </c>
    </row>
    <row r="193" spans="18:21">
      <c r="R193">
        <v>0</v>
      </c>
      <c r="U193" t="s">
        <v>592</v>
      </c>
    </row>
    <row r="194" spans="18:21">
      <c r="R194">
        <v>0</v>
      </c>
      <c r="U194" t="s">
        <v>592</v>
      </c>
    </row>
    <row r="195" spans="18:21">
      <c r="R195">
        <v>0</v>
      </c>
      <c r="U195" t="s">
        <v>592</v>
      </c>
    </row>
    <row r="196" spans="18:21">
      <c r="R196">
        <v>0</v>
      </c>
      <c r="U196" t="s">
        <v>592</v>
      </c>
    </row>
    <row r="197" spans="18:21">
      <c r="R197">
        <v>0</v>
      </c>
      <c r="U197" t="s">
        <v>592</v>
      </c>
    </row>
    <row r="198" spans="18:21">
      <c r="R198">
        <v>0</v>
      </c>
      <c r="U198" t="s">
        <v>592</v>
      </c>
    </row>
    <row r="199" spans="18:21">
      <c r="R199">
        <v>0</v>
      </c>
      <c r="U199" t="s">
        <v>592</v>
      </c>
    </row>
    <row r="200" spans="18:21">
      <c r="R200">
        <v>0</v>
      </c>
      <c r="U200" t="s">
        <v>592</v>
      </c>
    </row>
    <row r="201" spans="18:21">
      <c r="R201">
        <v>0</v>
      </c>
      <c r="U201" t="s">
        <v>592</v>
      </c>
    </row>
    <row r="202" spans="18:21">
      <c r="R202">
        <v>0</v>
      </c>
      <c r="U202" t="s">
        <v>592</v>
      </c>
    </row>
    <row r="203" spans="18:21">
      <c r="R203">
        <v>0</v>
      </c>
      <c r="U203" t="s">
        <v>592</v>
      </c>
    </row>
    <row r="204" spans="18:21">
      <c r="R204">
        <v>0</v>
      </c>
      <c r="U204" t="s">
        <v>592</v>
      </c>
    </row>
    <row r="205" spans="18:21">
      <c r="R205">
        <v>0</v>
      </c>
      <c r="U205" t="s">
        <v>592</v>
      </c>
    </row>
    <row r="206" spans="18:21">
      <c r="R206">
        <v>0</v>
      </c>
      <c r="U206" t="s">
        <v>592</v>
      </c>
    </row>
    <row r="207" spans="18:21">
      <c r="R207">
        <v>0</v>
      </c>
      <c r="U207" t="s">
        <v>592</v>
      </c>
    </row>
    <row r="208" spans="18:21">
      <c r="R208">
        <v>0</v>
      </c>
      <c r="U208" t="s">
        <v>592</v>
      </c>
    </row>
    <row r="209" spans="18:21">
      <c r="R209">
        <v>0</v>
      </c>
      <c r="U209" t="s">
        <v>592</v>
      </c>
    </row>
    <row r="210" spans="18:21">
      <c r="R210">
        <v>0</v>
      </c>
      <c r="U210" t="s">
        <v>592</v>
      </c>
    </row>
    <row r="211" spans="18:21">
      <c r="R211">
        <v>0</v>
      </c>
      <c r="U211" t="s">
        <v>592</v>
      </c>
    </row>
    <row r="212" spans="18:21">
      <c r="R212">
        <v>0</v>
      </c>
      <c r="U212" t="s">
        <v>592</v>
      </c>
    </row>
    <row r="213" spans="18:21">
      <c r="R213">
        <v>0</v>
      </c>
      <c r="U213" t="s">
        <v>592</v>
      </c>
    </row>
    <row r="214" spans="18:21">
      <c r="R214">
        <v>0</v>
      </c>
      <c r="U214" t="s">
        <v>592</v>
      </c>
    </row>
    <row r="215" spans="18:21">
      <c r="U215" t="s">
        <v>592</v>
      </c>
    </row>
    <row r="216" spans="18:21">
      <c r="U216" t="s">
        <v>592</v>
      </c>
    </row>
    <row r="217" spans="18:21">
      <c r="U217" t="s">
        <v>592</v>
      </c>
    </row>
    <row r="218" spans="18:21">
      <c r="U218" t="s">
        <v>592</v>
      </c>
    </row>
    <row r="219" spans="18:21">
      <c r="U219" t="s">
        <v>592</v>
      </c>
    </row>
    <row r="220" spans="18:21">
      <c r="U220" t="s">
        <v>592</v>
      </c>
    </row>
    <row r="221" spans="18:21">
      <c r="U221" t="s">
        <v>592</v>
      </c>
    </row>
    <row r="222" spans="18:21">
      <c r="U222" t="s">
        <v>592</v>
      </c>
    </row>
    <row r="223" spans="18:21">
      <c r="U223" t="s">
        <v>592</v>
      </c>
    </row>
    <row r="224" spans="18:21">
      <c r="U224" t="s">
        <v>592</v>
      </c>
    </row>
    <row r="225" spans="21:21">
      <c r="U225" t="s">
        <v>592</v>
      </c>
    </row>
    <row r="226" spans="21:21">
      <c r="U226" t="s">
        <v>592</v>
      </c>
    </row>
    <row r="227" spans="21:21">
      <c r="U227" t="s">
        <v>592</v>
      </c>
    </row>
    <row r="228" spans="21:21">
      <c r="U228" t="s">
        <v>592</v>
      </c>
    </row>
    <row r="229" spans="21:21">
      <c r="U229" t="s">
        <v>592</v>
      </c>
    </row>
    <row r="230" spans="21:21">
      <c r="U230" t="s">
        <v>592</v>
      </c>
    </row>
    <row r="231" spans="21:21">
      <c r="U231" t="s">
        <v>592</v>
      </c>
    </row>
    <row r="232" spans="21:21">
      <c r="U232" t="s">
        <v>592</v>
      </c>
    </row>
    <row r="233" spans="21:21">
      <c r="U233" t="s">
        <v>592</v>
      </c>
    </row>
    <row r="234" spans="21:21">
      <c r="U234" t="s">
        <v>592</v>
      </c>
    </row>
    <row r="235" spans="21:21">
      <c r="U235" t="s">
        <v>592</v>
      </c>
    </row>
    <row r="236" spans="21:21">
      <c r="U236" t="s">
        <v>592</v>
      </c>
    </row>
    <row r="237" spans="21:21">
      <c r="U237" t="s">
        <v>592</v>
      </c>
    </row>
    <row r="238" spans="21:21">
      <c r="U238" t="s">
        <v>592</v>
      </c>
    </row>
    <row r="239" spans="21:21">
      <c r="U239" t="s">
        <v>592</v>
      </c>
    </row>
    <row r="240" spans="21:21">
      <c r="U240" t="s">
        <v>592</v>
      </c>
    </row>
    <row r="241" spans="21:21">
      <c r="U241" t="s">
        <v>592</v>
      </c>
    </row>
    <row r="242" spans="21:21">
      <c r="U242" t="s">
        <v>592</v>
      </c>
    </row>
    <row r="243" spans="21:21">
      <c r="U243" t="s">
        <v>592</v>
      </c>
    </row>
    <row r="244" spans="21:21">
      <c r="U244" t="s">
        <v>592</v>
      </c>
    </row>
    <row r="245" spans="21:21">
      <c r="U245" t="s">
        <v>592</v>
      </c>
    </row>
    <row r="246" spans="21:21">
      <c r="U246" t="s">
        <v>592</v>
      </c>
    </row>
    <row r="247" spans="21:21">
      <c r="U247" t="s">
        <v>592</v>
      </c>
    </row>
    <row r="248" spans="21:21">
      <c r="U248" t="s">
        <v>592</v>
      </c>
    </row>
    <row r="249" spans="21:21">
      <c r="U249" t="s">
        <v>592</v>
      </c>
    </row>
    <row r="250" spans="21:21">
      <c r="U250" t="s">
        <v>592</v>
      </c>
    </row>
    <row r="251" spans="21:21">
      <c r="U251" t="s">
        <v>592</v>
      </c>
    </row>
    <row r="252" spans="21:21">
      <c r="U252" t="s">
        <v>592</v>
      </c>
    </row>
    <row r="253" spans="21:21">
      <c r="U253" t="s">
        <v>592</v>
      </c>
    </row>
    <row r="254" spans="21:21">
      <c r="U254" t="s">
        <v>592</v>
      </c>
    </row>
    <row r="255" spans="21:21">
      <c r="U255" t="s">
        <v>592</v>
      </c>
    </row>
    <row r="256" spans="21:21">
      <c r="U256" t="s">
        <v>592</v>
      </c>
    </row>
    <row r="257" spans="21:21">
      <c r="U257" t="s">
        <v>592</v>
      </c>
    </row>
    <row r="258" spans="21:21">
      <c r="U258" t="s">
        <v>592</v>
      </c>
    </row>
    <row r="259" spans="21:21">
      <c r="U259" t="s">
        <v>592</v>
      </c>
    </row>
    <row r="260" spans="21:21">
      <c r="U260" t="s">
        <v>592</v>
      </c>
    </row>
    <row r="261" spans="21:21">
      <c r="U261" t="s">
        <v>592</v>
      </c>
    </row>
    <row r="262" spans="21:21">
      <c r="U262" t="s">
        <v>592</v>
      </c>
    </row>
    <row r="263" spans="21:21">
      <c r="U263" t="s">
        <v>592</v>
      </c>
    </row>
    <row r="264" spans="21:21">
      <c r="U264" t="s">
        <v>592</v>
      </c>
    </row>
    <row r="265" spans="21:21">
      <c r="U265" t="s">
        <v>592</v>
      </c>
    </row>
    <row r="266" spans="21:21">
      <c r="U266" t="s">
        <v>592</v>
      </c>
    </row>
    <row r="267" spans="21:21">
      <c r="U267" t="s">
        <v>592</v>
      </c>
    </row>
    <row r="268" spans="21:21">
      <c r="U268" t="s">
        <v>592</v>
      </c>
    </row>
    <row r="269" spans="21:21">
      <c r="U269" t="s">
        <v>592</v>
      </c>
    </row>
    <row r="270" spans="21:21">
      <c r="U270" t="s">
        <v>592</v>
      </c>
    </row>
    <row r="271" spans="21:21">
      <c r="U271" t="s">
        <v>592</v>
      </c>
    </row>
    <row r="272" spans="21:21">
      <c r="U272" t="s">
        <v>592</v>
      </c>
    </row>
    <row r="273" spans="21:21">
      <c r="U273" t="s">
        <v>592</v>
      </c>
    </row>
    <row r="274" spans="21:21">
      <c r="U274" t="s">
        <v>592</v>
      </c>
    </row>
    <row r="275" spans="21:21">
      <c r="U275" t="s">
        <v>592</v>
      </c>
    </row>
    <row r="276" spans="21:21">
      <c r="U276" t="s">
        <v>592</v>
      </c>
    </row>
    <row r="277" spans="21:21">
      <c r="U277" t="s">
        <v>592</v>
      </c>
    </row>
    <row r="278" spans="21:21">
      <c r="U278" t="s">
        <v>592</v>
      </c>
    </row>
    <row r="279" spans="21:21">
      <c r="U279" t="s">
        <v>592</v>
      </c>
    </row>
    <row r="280" spans="21:21">
      <c r="U280" t="s">
        <v>592</v>
      </c>
    </row>
    <row r="281" spans="21:21">
      <c r="U281" t="s">
        <v>592</v>
      </c>
    </row>
    <row r="282" spans="21:21">
      <c r="U282" t="s">
        <v>592</v>
      </c>
    </row>
    <row r="283" spans="21:21">
      <c r="U283" t="s">
        <v>592</v>
      </c>
    </row>
    <row r="284" spans="21:21">
      <c r="U284" t="s">
        <v>592</v>
      </c>
    </row>
    <row r="285" spans="21:21">
      <c r="U285" t="s">
        <v>592</v>
      </c>
    </row>
    <row r="286" spans="21:21">
      <c r="U286" t="s">
        <v>592</v>
      </c>
    </row>
    <row r="287" spans="21:21">
      <c r="U287" t="s">
        <v>592</v>
      </c>
    </row>
    <row r="288" spans="21:21">
      <c r="U288" t="s">
        <v>592</v>
      </c>
    </row>
    <row r="289" spans="21:21">
      <c r="U289" t="s">
        <v>592</v>
      </c>
    </row>
    <row r="290" spans="21:21">
      <c r="U290" t="s">
        <v>592</v>
      </c>
    </row>
    <row r="291" spans="21:21">
      <c r="U291" t="s">
        <v>592</v>
      </c>
    </row>
    <row r="292" spans="21:21">
      <c r="U292" t="s">
        <v>592</v>
      </c>
    </row>
    <row r="293" spans="21:21">
      <c r="U293" t="s">
        <v>592</v>
      </c>
    </row>
    <row r="294" spans="21:21">
      <c r="U294" t="s">
        <v>592</v>
      </c>
    </row>
    <row r="295" spans="21:21">
      <c r="U295" t="s">
        <v>592</v>
      </c>
    </row>
    <row r="296" spans="21:21">
      <c r="U296" t="s">
        <v>592</v>
      </c>
    </row>
    <row r="297" spans="21:21">
      <c r="U297" t="s">
        <v>592</v>
      </c>
    </row>
    <row r="298" spans="21:21">
      <c r="U298" t="s">
        <v>592</v>
      </c>
    </row>
    <row r="299" spans="21:21">
      <c r="U299" t="s">
        <v>592</v>
      </c>
    </row>
    <row r="300" spans="21:21">
      <c r="U300" t="s">
        <v>592</v>
      </c>
    </row>
    <row r="301" spans="21:21">
      <c r="U301" t="s">
        <v>592</v>
      </c>
    </row>
    <row r="302" spans="21:21">
      <c r="U302" t="s">
        <v>592</v>
      </c>
    </row>
    <row r="303" spans="21:21">
      <c r="U303" t="s">
        <v>592</v>
      </c>
    </row>
    <row r="304" spans="21:21">
      <c r="U304" t="s">
        <v>592</v>
      </c>
    </row>
    <row r="305" spans="21:21">
      <c r="U305" t="s">
        <v>592</v>
      </c>
    </row>
    <row r="306" spans="21:21">
      <c r="U306" t="s">
        <v>592</v>
      </c>
    </row>
    <row r="307" spans="21:21">
      <c r="U307" t="s">
        <v>592</v>
      </c>
    </row>
    <row r="308" spans="21:21">
      <c r="U308" t="s">
        <v>592</v>
      </c>
    </row>
    <row r="309" spans="21:21">
      <c r="U309" t="s">
        <v>592</v>
      </c>
    </row>
    <row r="310" spans="21:21">
      <c r="U310" t="s">
        <v>592</v>
      </c>
    </row>
    <row r="311" spans="21:21">
      <c r="U311" t="s">
        <v>592</v>
      </c>
    </row>
    <row r="312" spans="21:21">
      <c r="U312" t="s">
        <v>592</v>
      </c>
    </row>
    <row r="313" spans="21:21">
      <c r="U313" t="s">
        <v>592</v>
      </c>
    </row>
    <row r="314" spans="21:21">
      <c r="U314" t="s">
        <v>592</v>
      </c>
    </row>
    <row r="315" spans="21:21">
      <c r="U315" t="s">
        <v>592</v>
      </c>
    </row>
    <row r="316" spans="21:21">
      <c r="U316" t="s">
        <v>592</v>
      </c>
    </row>
    <row r="317" spans="21:21">
      <c r="U317" t="s">
        <v>592</v>
      </c>
    </row>
    <row r="318" spans="21:21">
      <c r="U318" t="s">
        <v>592</v>
      </c>
    </row>
    <row r="319" spans="21:21">
      <c r="U319" t="s">
        <v>592</v>
      </c>
    </row>
    <row r="320" spans="21:21">
      <c r="U320" t="s">
        <v>592</v>
      </c>
    </row>
    <row r="321" spans="21:21">
      <c r="U321" t="s">
        <v>592</v>
      </c>
    </row>
    <row r="322" spans="21:21">
      <c r="U322" t="s">
        <v>592</v>
      </c>
    </row>
    <row r="323" spans="21:21">
      <c r="U323" t="s">
        <v>592</v>
      </c>
    </row>
    <row r="324" spans="21:21">
      <c r="U324" t="s">
        <v>592</v>
      </c>
    </row>
    <row r="325" spans="21:21">
      <c r="U325" t="s">
        <v>592</v>
      </c>
    </row>
    <row r="326" spans="21:21">
      <c r="U326" t="s">
        <v>592</v>
      </c>
    </row>
    <row r="327" spans="21:21">
      <c r="U327" t="s">
        <v>592</v>
      </c>
    </row>
    <row r="328" spans="21:21">
      <c r="U328" t="s">
        <v>592</v>
      </c>
    </row>
    <row r="329" spans="21:21">
      <c r="U329" t="s">
        <v>592</v>
      </c>
    </row>
    <row r="330" spans="21:21">
      <c r="U330" t="s">
        <v>592</v>
      </c>
    </row>
    <row r="331" spans="21:21">
      <c r="U331" t="s">
        <v>592</v>
      </c>
    </row>
    <row r="332" spans="21:21">
      <c r="U332" t="s">
        <v>592</v>
      </c>
    </row>
    <row r="333" spans="21:21">
      <c r="U333" t="s">
        <v>592</v>
      </c>
    </row>
    <row r="334" spans="21:21">
      <c r="U334" t="s">
        <v>592</v>
      </c>
    </row>
    <row r="335" spans="21:21">
      <c r="U335" t="s">
        <v>592</v>
      </c>
    </row>
    <row r="336" spans="21:21">
      <c r="U336" t="s">
        <v>592</v>
      </c>
    </row>
    <row r="337" spans="21:21">
      <c r="U337" t="s">
        <v>592</v>
      </c>
    </row>
    <row r="338" spans="21:21">
      <c r="U338" t="s">
        <v>592</v>
      </c>
    </row>
    <row r="339" spans="21:21">
      <c r="U339" t="s">
        <v>592</v>
      </c>
    </row>
    <row r="340" spans="21:21">
      <c r="U340" t="s">
        <v>592</v>
      </c>
    </row>
    <row r="341" spans="21:21">
      <c r="U341" t="s">
        <v>592</v>
      </c>
    </row>
    <row r="342" spans="21:21">
      <c r="U342" t="s">
        <v>592</v>
      </c>
    </row>
    <row r="343" spans="21:21">
      <c r="U343" t="s">
        <v>592</v>
      </c>
    </row>
    <row r="344" spans="21:21">
      <c r="U344" t="s">
        <v>592</v>
      </c>
    </row>
    <row r="345" spans="21:21">
      <c r="U345" t="s">
        <v>592</v>
      </c>
    </row>
    <row r="346" spans="21:21">
      <c r="U346" t="s">
        <v>592</v>
      </c>
    </row>
    <row r="347" spans="21:21">
      <c r="U347" t="s">
        <v>592</v>
      </c>
    </row>
    <row r="348" spans="21:21">
      <c r="U348" t="s">
        <v>592</v>
      </c>
    </row>
    <row r="349" spans="21:21">
      <c r="U349" t="s">
        <v>592</v>
      </c>
    </row>
    <row r="350" spans="21:21">
      <c r="U350" t="s">
        <v>592</v>
      </c>
    </row>
    <row r="351" spans="21:21">
      <c r="U351" t="s">
        <v>592</v>
      </c>
    </row>
    <row r="352" spans="21:21">
      <c r="U352" t="s">
        <v>592</v>
      </c>
    </row>
    <row r="353" spans="21:21">
      <c r="U353" t="s">
        <v>592</v>
      </c>
    </row>
    <row r="354" spans="21:21">
      <c r="U354" t="s">
        <v>592</v>
      </c>
    </row>
    <row r="355" spans="21:21">
      <c r="U355" t="s">
        <v>592</v>
      </c>
    </row>
    <row r="356" spans="21:21">
      <c r="U356" t="s">
        <v>592</v>
      </c>
    </row>
    <row r="357" spans="21:21">
      <c r="U357" t="s">
        <v>592</v>
      </c>
    </row>
    <row r="358" spans="21:21">
      <c r="U358" t="s">
        <v>592</v>
      </c>
    </row>
    <row r="359" spans="21:21">
      <c r="U359" t="s">
        <v>592</v>
      </c>
    </row>
    <row r="360" spans="21:21">
      <c r="U360" t="s">
        <v>592</v>
      </c>
    </row>
    <row r="361" spans="21:21">
      <c r="U361" t="s">
        <v>592</v>
      </c>
    </row>
    <row r="362" spans="21:21">
      <c r="U362" t="s">
        <v>592</v>
      </c>
    </row>
    <row r="363" spans="21:21">
      <c r="U363" t="s">
        <v>592</v>
      </c>
    </row>
    <row r="364" spans="21:21">
      <c r="U364" t="s">
        <v>592</v>
      </c>
    </row>
    <row r="365" spans="21:21">
      <c r="U365" t="s">
        <v>592</v>
      </c>
    </row>
    <row r="366" spans="21:21">
      <c r="U366" t="s">
        <v>592</v>
      </c>
    </row>
    <row r="367" spans="21:21">
      <c r="U367" t="s">
        <v>592</v>
      </c>
    </row>
    <row r="368" spans="21:21">
      <c r="U368" t="s">
        <v>592</v>
      </c>
    </row>
    <row r="369" spans="21:21">
      <c r="U369" t="s">
        <v>592</v>
      </c>
    </row>
    <row r="370" spans="21:21">
      <c r="U370" t="s">
        <v>592</v>
      </c>
    </row>
    <row r="371" spans="21:21">
      <c r="U371" t="s">
        <v>592</v>
      </c>
    </row>
    <row r="372" spans="21:21">
      <c r="U372" t="s">
        <v>592</v>
      </c>
    </row>
    <row r="373" spans="21:21">
      <c r="U373" t="s">
        <v>592</v>
      </c>
    </row>
    <row r="374" spans="21:21">
      <c r="U374" t="s">
        <v>592</v>
      </c>
    </row>
    <row r="375" spans="21:21">
      <c r="U375" t="s">
        <v>592</v>
      </c>
    </row>
    <row r="376" spans="21:21">
      <c r="U376" t="s">
        <v>592</v>
      </c>
    </row>
    <row r="377" spans="21:21">
      <c r="U377" t="s">
        <v>592</v>
      </c>
    </row>
    <row r="378" spans="21:21">
      <c r="U378" t="s">
        <v>592</v>
      </c>
    </row>
    <row r="379" spans="21:21">
      <c r="U379" t="s">
        <v>592</v>
      </c>
    </row>
    <row r="380" spans="21:21">
      <c r="U380" t="s">
        <v>592</v>
      </c>
    </row>
    <row r="381" spans="21:21">
      <c r="U381" t="s">
        <v>592</v>
      </c>
    </row>
    <row r="382" spans="21:21">
      <c r="U382" t="s">
        <v>592</v>
      </c>
    </row>
    <row r="383" spans="21:21">
      <c r="U383" t="s">
        <v>592</v>
      </c>
    </row>
    <row r="384" spans="21:21">
      <c r="U384" t="s">
        <v>592</v>
      </c>
    </row>
    <row r="385" spans="21:21">
      <c r="U385" t="s">
        <v>592</v>
      </c>
    </row>
    <row r="386" spans="21:21">
      <c r="U386" t="s">
        <v>592</v>
      </c>
    </row>
    <row r="387" spans="21:21">
      <c r="U387" t="s">
        <v>592</v>
      </c>
    </row>
    <row r="388" spans="21:21">
      <c r="U388" t="s">
        <v>592</v>
      </c>
    </row>
    <row r="389" spans="21:21">
      <c r="U389" t="s">
        <v>592</v>
      </c>
    </row>
    <row r="390" spans="21:21">
      <c r="U390" t="s">
        <v>592</v>
      </c>
    </row>
    <row r="391" spans="21:21">
      <c r="U391" t="s">
        <v>592</v>
      </c>
    </row>
    <row r="392" spans="21:21">
      <c r="U392" t="s">
        <v>592</v>
      </c>
    </row>
    <row r="393" spans="21:21">
      <c r="U393" t="s">
        <v>592</v>
      </c>
    </row>
    <row r="394" spans="21:21">
      <c r="U394" t="s">
        <v>592</v>
      </c>
    </row>
    <row r="395" spans="21:21">
      <c r="U395" t="s">
        <v>592</v>
      </c>
    </row>
    <row r="396" spans="21:21">
      <c r="U396" t="s">
        <v>592</v>
      </c>
    </row>
    <row r="397" spans="21:21">
      <c r="U397" t="s">
        <v>592</v>
      </c>
    </row>
    <row r="398" spans="21:21">
      <c r="U398" t="s">
        <v>592</v>
      </c>
    </row>
    <row r="399" spans="21:21">
      <c r="U399" t="s">
        <v>592</v>
      </c>
    </row>
    <row r="400" spans="21:21">
      <c r="U400" t="s">
        <v>592</v>
      </c>
    </row>
    <row r="401" spans="21:21">
      <c r="U401" t="s">
        <v>592</v>
      </c>
    </row>
    <row r="402" spans="21:21">
      <c r="U402" t="s">
        <v>592</v>
      </c>
    </row>
    <row r="403" spans="21:21">
      <c r="U403" t="s">
        <v>592</v>
      </c>
    </row>
    <row r="404" spans="21:21">
      <c r="U404" t="s">
        <v>592</v>
      </c>
    </row>
    <row r="405" spans="21:21">
      <c r="U405" t="s">
        <v>592</v>
      </c>
    </row>
    <row r="406" spans="21:21">
      <c r="U406" t="s">
        <v>592</v>
      </c>
    </row>
    <row r="407" spans="21:21">
      <c r="U407" t="s">
        <v>592</v>
      </c>
    </row>
    <row r="408" spans="21:21">
      <c r="U408" t="s">
        <v>592</v>
      </c>
    </row>
    <row r="409" spans="21:21">
      <c r="U409" t="s">
        <v>592</v>
      </c>
    </row>
    <row r="410" spans="21:21">
      <c r="U410" t="s">
        <v>592</v>
      </c>
    </row>
    <row r="411" spans="21:21">
      <c r="U411" t="s">
        <v>592</v>
      </c>
    </row>
    <row r="412" spans="21:21">
      <c r="U412" t="s">
        <v>592</v>
      </c>
    </row>
    <row r="413" spans="21:21">
      <c r="U413" t="s">
        <v>592</v>
      </c>
    </row>
    <row r="414" spans="21:21">
      <c r="U414" t="s">
        <v>592</v>
      </c>
    </row>
    <row r="415" spans="21:21">
      <c r="U415" t="s">
        <v>592</v>
      </c>
    </row>
    <row r="416" spans="21:21">
      <c r="U416" t="s">
        <v>592</v>
      </c>
    </row>
    <row r="417" spans="21:21">
      <c r="U417" t="s">
        <v>592</v>
      </c>
    </row>
    <row r="418" spans="21:21">
      <c r="U418" t="s">
        <v>592</v>
      </c>
    </row>
    <row r="419" spans="21:21">
      <c r="U419" t="s">
        <v>592</v>
      </c>
    </row>
    <row r="420" spans="21:21">
      <c r="U420" t="s">
        <v>592</v>
      </c>
    </row>
    <row r="421" spans="21:21">
      <c r="U421" t="s">
        <v>592</v>
      </c>
    </row>
    <row r="422" spans="21:21">
      <c r="U422" t="s">
        <v>592</v>
      </c>
    </row>
    <row r="423" spans="21:21">
      <c r="U423" t="s">
        <v>592</v>
      </c>
    </row>
    <row r="424" spans="21:21">
      <c r="U424" t="s">
        <v>592</v>
      </c>
    </row>
    <row r="425" spans="21:21">
      <c r="U425" t="s">
        <v>592</v>
      </c>
    </row>
    <row r="426" spans="21:21">
      <c r="U426" t="s">
        <v>592</v>
      </c>
    </row>
    <row r="427" spans="21:21">
      <c r="U427" t="s">
        <v>592</v>
      </c>
    </row>
    <row r="428" spans="21:21">
      <c r="U428" t="s">
        <v>592</v>
      </c>
    </row>
    <row r="429" spans="21:21">
      <c r="U429" t="s">
        <v>592</v>
      </c>
    </row>
    <row r="430" spans="21:21">
      <c r="U430" t="s">
        <v>592</v>
      </c>
    </row>
    <row r="431" spans="21:21">
      <c r="U431" t="s">
        <v>592</v>
      </c>
    </row>
    <row r="432" spans="21:21">
      <c r="U432" t="s">
        <v>592</v>
      </c>
    </row>
    <row r="433" spans="21:21">
      <c r="U433" t="s">
        <v>592</v>
      </c>
    </row>
    <row r="434" spans="21:21">
      <c r="U434" t="s">
        <v>592</v>
      </c>
    </row>
    <row r="435" spans="21:21">
      <c r="U435" t="s">
        <v>592</v>
      </c>
    </row>
    <row r="436" spans="21:21">
      <c r="U436" t="s">
        <v>592</v>
      </c>
    </row>
    <row r="437" spans="21:21">
      <c r="U437" t="s">
        <v>592</v>
      </c>
    </row>
    <row r="438" spans="21:21">
      <c r="U438" t="s">
        <v>592</v>
      </c>
    </row>
    <row r="439" spans="21:21">
      <c r="U439" t="s">
        <v>592</v>
      </c>
    </row>
    <row r="440" spans="21:21">
      <c r="U440" t="s">
        <v>592</v>
      </c>
    </row>
    <row r="441" spans="21:21">
      <c r="U441" t="s">
        <v>592</v>
      </c>
    </row>
    <row r="442" spans="21:21">
      <c r="U442" t="s">
        <v>592</v>
      </c>
    </row>
    <row r="443" spans="21:21">
      <c r="U443" t="s">
        <v>592</v>
      </c>
    </row>
    <row r="444" spans="21:21">
      <c r="U444" t="s">
        <v>592</v>
      </c>
    </row>
    <row r="445" spans="21:21">
      <c r="U445" t="s">
        <v>592</v>
      </c>
    </row>
    <row r="446" spans="21:21">
      <c r="U446" t="s">
        <v>592</v>
      </c>
    </row>
    <row r="447" spans="21:21">
      <c r="U447" t="s">
        <v>592</v>
      </c>
    </row>
    <row r="448" spans="21:21">
      <c r="U448" t="s">
        <v>592</v>
      </c>
    </row>
    <row r="449" spans="21:21">
      <c r="U449" t="s">
        <v>592</v>
      </c>
    </row>
    <row r="450" spans="21:21">
      <c r="U450" t="s">
        <v>592</v>
      </c>
    </row>
    <row r="451" spans="21:21">
      <c r="U451" t="s">
        <v>592</v>
      </c>
    </row>
    <row r="452" spans="21:21">
      <c r="U452" t="s">
        <v>592</v>
      </c>
    </row>
    <row r="453" spans="21:21">
      <c r="U453" t="s">
        <v>592</v>
      </c>
    </row>
    <row r="454" spans="21:21">
      <c r="U454" t="s">
        <v>592</v>
      </c>
    </row>
    <row r="455" spans="21:21">
      <c r="U455" t="s">
        <v>592</v>
      </c>
    </row>
    <row r="456" spans="21:21">
      <c r="U456" t="s">
        <v>592</v>
      </c>
    </row>
    <row r="457" spans="21:21">
      <c r="U457" t="s">
        <v>592</v>
      </c>
    </row>
    <row r="458" spans="21:21">
      <c r="U458" t="s">
        <v>592</v>
      </c>
    </row>
    <row r="459" spans="21:21">
      <c r="U459" t="s">
        <v>592</v>
      </c>
    </row>
    <row r="460" spans="21:21">
      <c r="U460" t="s">
        <v>592</v>
      </c>
    </row>
    <row r="461" spans="21:21">
      <c r="U461" t="s">
        <v>592</v>
      </c>
    </row>
    <row r="462" spans="21:21">
      <c r="U462" t="s">
        <v>592</v>
      </c>
    </row>
    <row r="463" spans="21:21">
      <c r="U463" t="s">
        <v>592</v>
      </c>
    </row>
    <row r="464" spans="21:21">
      <c r="U464" t="s">
        <v>592</v>
      </c>
    </row>
    <row r="465" spans="21:21">
      <c r="U465" t="s">
        <v>592</v>
      </c>
    </row>
    <row r="466" spans="21:21">
      <c r="U466" t="s">
        <v>592</v>
      </c>
    </row>
    <row r="467" spans="21:21">
      <c r="U467" t="s">
        <v>592</v>
      </c>
    </row>
    <row r="468" spans="21:21">
      <c r="U468" t="s">
        <v>592</v>
      </c>
    </row>
    <row r="469" spans="21:21">
      <c r="U469" t="s">
        <v>592</v>
      </c>
    </row>
    <row r="470" spans="21:21">
      <c r="U470" t="s">
        <v>592</v>
      </c>
    </row>
    <row r="471" spans="21:21">
      <c r="U471" t="s">
        <v>592</v>
      </c>
    </row>
    <row r="472" spans="21:21">
      <c r="U472" t="s">
        <v>592</v>
      </c>
    </row>
    <row r="473" spans="21:21">
      <c r="U473" t="s">
        <v>592</v>
      </c>
    </row>
    <row r="474" spans="21:21">
      <c r="U474" t="s">
        <v>592</v>
      </c>
    </row>
    <row r="475" spans="21:21">
      <c r="U475" t="s">
        <v>592</v>
      </c>
    </row>
    <row r="476" spans="21:21">
      <c r="U476" t="s">
        <v>592</v>
      </c>
    </row>
    <row r="477" spans="21:21">
      <c r="U477" t="s">
        <v>592</v>
      </c>
    </row>
    <row r="478" spans="21:21">
      <c r="U478" t="s">
        <v>592</v>
      </c>
    </row>
    <row r="479" spans="21:21">
      <c r="U479" t="s">
        <v>592</v>
      </c>
    </row>
    <row r="480" spans="21:21">
      <c r="U480" t="s">
        <v>592</v>
      </c>
    </row>
    <row r="481" spans="21:21">
      <c r="U481" t="s">
        <v>592</v>
      </c>
    </row>
    <row r="482" spans="21:21">
      <c r="U482" t="s">
        <v>592</v>
      </c>
    </row>
    <row r="483" spans="21:21">
      <c r="U483" t="s">
        <v>592</v>
      </c>
    </row>
    <row r="484" spans="21:21">
      <c r="U484" t="s">
        <v>592</v>
      </c>
    </row>
    <row r="485" spans="21:21">
      <c r="U485" t="s">
        <v>592</v>
      </c>
    </row>
    <row r="486" spans="21:21">
      <c r="U486" t="s">
        <v>592</v>
      </c>
    </row>
    <row r="487" spans="21:21">
      <c r="U487" t="s">
        <v>592</v>
      </c>
    </row>
    <row r="488" spans="21:21">
      <c r="U488" t="s">
        <v>592</v>
      </c>
    </row>
    <row r="489" spans="21:21">
      <c r="U489" t="s">
        <v>592</v>
      </c>
    </row>
    <row r="490" spans="21:21">
      <c r="U490" t="s">
        <v>592</v>
      </c>
    </row>
    <row r="491" spans="21:21">
      <c r="U491" t="s">
        <v>592</v>
      </c>
    </row>
    <row r="492" spans="21:21">
      <c r="U492" t="s">
        <v>592</v>
      </c>
    </row>
    <row r="493" spans="21:21">
      <c r="U493" t="s">
        <v>592</v>
      </c>
    </row>
    <row r="494" spans="21:21">
      <c r="U494" t="s">
        <v>592</v>
      </c>
    </row>
    <row r="495" spans="21:21">
      <c r="U495" t="s">
        <v>592</v>
      </c>
    </row>
    <row r="496" spans="21:21">
      <c r="U496" t="s">
        <v>592</v>
      </c>
    </row>
    <row r="497" spans="21:21">
      <c r="U497" t="s">
        <v>592</v>
      </c>
    </row>
    <row r="498" spans="21:21">
      <c r="U498" t="s">
        <v>592</v>
      </c>
    </row>
    <row r="499" spans="21:21">
      <c r="U499" t="s">
        <v>592</v>
      </c>
    </row>
    <row r="500" spans="21:21">
      <c r="U500" t="s">
        <v>592</v>
      </c>
    </row>
    <row r="501" spans="21:21">
      <c r="U501" t="s">
        <v>592</v>
      </c>
    </row>
    <row r="502" spans="21:21">
      <c r="U502" t="s">
        <v>592</v>
      </c>
    </row>
    <row r="503" spans="21:21">
      <c r="U503" t="s">
        <v>592</v>
      </c>
    </row>
    <row r="504" spans="21:21">
      <c r="U504" t="s">
        <v>592</v>
      </c>
    </row>
    <row r="505" spans="21:21">
      <c r="U505" t="s">
        <v>592</v>
      </c>
    </row>
    <row r="506" spans="21:21">
      <c r="U506" t="s">
        <v>592</v>
      </c>
    </row>
    <row r="507" spans="21:21">
      <c r="U507" t="s">
        <v>592</v>
      </c>
    </row>
    <row r="508" spans="21:21">
      <c r="U508" t="s">
        <v>592</v>
      </c>
    </row>
    <row r="509" spans="21:21">
      <c r="U509" t="s">
        <v>592</v>
      </c>
    </row>
    <row r="510" spans="21:21">
      <c r="U510" t="s">
        <v>592</v>
      </c>
    </row>
    <row r="511" spans="21:21">
      <c r="U511" t="s">
        <v>592</v>
      </c>
    </row>
    <row r="512" spans="21:21">
      <c r="U512" t="s">
        <v>592</v>
      </c>
    </row>
    <row r="513" spans="21:21">
      <c r="U513" t="s">
        <v>592</v>
      </c>
    </row>
    <row r="514" spans="21:21">
      <c r="U514" t="s">
        <v>592</v>
      </c>
    </row>
    <row r="515" spans="21:21">
      <c r="U515" t="s">
        <v>592</v>
      </c>
    </row>
    <row r="516" spans="21:21">
      <c r="U516" t="s">
        <v>592</v>
      </c>
    </row>
    <row r="517" spans="21:21">
      <c r="U517" t="s">
        <v>592</v>
      </c>
    </row>
    <row r="518" spans="21:21">
      <c r="U518" t="s">
        <v>592</v>
      </c>
    </row>
    <row r="519" spans="21:21">
      <c r="U519" t="s">
        <v>592</v>
      </c>
    </row>
    <row r="520" spans="21:21">
      <c r="U520" t="s">
        <v>592</v>
      </c>
    </row>
    <row r="521" spans="21:21">
      <c r="U521" t="s">
        <v>592</v>
      </c>
    </row>
    <row r="522" spans="21:21">
      <c r="U522" t="s">
        <v>592</v>
      </c>
    </row>
    <row r="523" spans="21:21">
      <c r="U523" t="s">
        <v>592</v>
      </c>
    </row>
    <row r="524" spans="21:21">
      <c r="U524" t="s">
        <v>592</v>
      </c>
    </row>
    <row r="525" spans="21:21">
      <c r="U525" t="s">
        <v>592</v>
      </c>
    </row>
    <row r="526" spans="21:21">
      <c r="U526" t="s">
        <v>592</v>
      </c>
    </row>
    <row r="527" spans="21:21">
      <c r="U527" t="s">
        <v>592</v>
      </c>
    </row>
    <row r="528" spans="21:21">
      <c r="U528" t="s">
        <v>592</v>
      </c>
    </row>
    <row r="529" spans="21:21">
      <c r="U529" t="s">
        <v>592</v>
      </c>
    </row>
    <row r="530" spans="21:21">
      <c r="U530" t="s">
        <v>592</v>
      </c>
    </row>
    <row r="531" spans="21:21">
      <c r="U531" t="s">
        <v>592</v>
      </c>
    </row>
    <row r="532" spans="21:21">
      <c r="U532" t="s">
        <v>592</v>
      </c>
    </row>
    <row r="533" spans="21:21">
      <c r="U533" t="s">
        <v>592</v>
      </c>
    </row>
    <row r="534" spans="21:21">
      <c r="U534" t="s">
        <v>592</v>
      </c>
    </row>
    <row r="535" spans="21:21">
      <c r="U535" t="s">
        <v>592</v>
      </c>
    </row>
    <row r="536" spans="21:21">
      <c r="U536" t="s">
        <v>592</v>
      </c>
    </row>
    <row r="537" spans="21:21">
      <c r="U537" t="s">
        <v>592</v>
      </c>
    </row>
    <row r="538" spans="21:21">
      <c r="U538" t="s">
        <v>592</v>
      </c>
    </row>
    <row r="539" spans="21:21">
      <c r="U539" t="s">
        <v>592</v>
      </c>
    </row>
    <row r="540" spans="21:21">
      <c r="U540" t="s">
        <v>592</v>
      </c>
    </row>
    <row r="541" spans="21:21">
      <c r="U541" t="s">
        <v>592</v>
      </c>
    </row>
    <row r="542" spans="21:21">
      <c r="U542" t="s">
        <v>592</v>
      </c>
    </row>
    <row r="543" spans="21:21">
      <c r="U543" t="s">
        <v>592</v>
      </c>
    </row>
    <row r="544" spans="21:21">
      <c r="U544" t="s">
        <v>592</v>
      </c>
    </row>
    <row r="545" spans="21:21">
      <c r="U545" t="s">
        <v>592</v>
      </c>
    </row>
    <row r="546" spans="21:21">
      <c r="U546" t="s">
        <v>592</v>
      </c>
    </row>
    <row r="547" spans="21:21">
      <c r="U547" t="s">
        <v>592</v>
      </c>
    </row>
    <row r="548" spans="21:21">
      <c r="U548" t="s">
        <v>592</v>
      </c>
    </row>
    <row r="549" spans="21:21">
      <c r="U549" t="s">
        <v>592</v>
      </c>
    </row>
    <row r="550" spans="21:21">
      <c r="U550" t="s">
        <v>592</v>
      </c>
    </row>
    <row r="551" spans="21:21">
      <c r="U551" t="s">
        <v>592</v>
      </c>
    </row>
    <row r="552" spans="21:21">
      <c r="U552" t="s">
        <v>592</v>
      </c>
    </row>
    <row r="553" spans="21:21">
      <c r="U553" t="s">
        <v>592</v>
      </c>
    </row>
    <row r="554" spans="21:21">
      <c r="U554" t="s">
        <v>592</v>
      </c>
    </row>
    <row r="555" spans="21:21">
      <c r="U555" t="s">
        <v>592</v>
      </c>
    </row>
    <row r="556" spans="21:21">
      <c r="U556" t="s">
        <v>592</v>
      </c>
    </row>
    <row r="557" spans="21:21">
      <c r="U557" t="s">
        <v>592</v>
      </c>
    </row>
    <row r="558" spans="21:21">
      <c r="U558" t="s">
        <v>592</v>
      </c>
    </row>
    <row r="559" spans="21:21">
      <c r="U559" t="s">
        <v>592</v>
      </c>
    </row>
    <row r="560" spans="21:21">
      <c r="U560" t="s">
        <v>592</v>
      </c>
    </row>
    <row r="561" spans="21:21">
      <c r="U561" t="s">
        <v>592</v>
      </c>
    </row>
    <row r="562" spans="21:21">
      <c r="U562" t="s">
        <v>592</v>
      </c>
    </row>
    <row r="563" spans="21:21">
      <c r="U563" t="s">
        <v>592</v>
      </c>
    </row>
    <row r="564" spans="21:21">
      <c r="U564" t="s">
        <v>592</v>
      </c>
    </row>
    <row r="565" spans="21:21">
      <c r="U565" t="s">
        <v>592</v>
      </c>
    </row>
    <row r="566" spans="21:21">
      <c r="U566" t="s">
        <v>592</v>
      </c>
    </row>
    <row r="567" spans="21:21">
      <c r="U567" t="s">
        <v>592</v>
      </c>
    </row>
    <row r="568" spans="21:21">
      <c r="U568" t="s">
        <v>592</v>
      </c>
    </row>
    <row r="569" spans="21:21">
      <c r="U569" t="s">
        <v>592</v>
      </c>
    </row>
    <row r="570" spans="21:21">
      <c r="U570" t="s">
        <v>592</v>
      </c>
    </row>
    <row r="571" spans="21:21">
      <c r="U571" t="s">
        <v>592</v>
      </c>
    </row>
    <row r="572" spans="21:21">
      <c r="U572" t="s">
        <v>592</v>
      </c>
    </row>
    <row r="573" spans="21:21">
      <c r="U573" t="s">
        <v>592</v>
      </c>
    </row>
    <row r="574" spans="21:21">
      <c r="U574" t="s">
        <v>592</v>
      </c>
    </row>
    <row r="575" spans="21:21">
      <c r="U575" t="s">
        <v>592</v>
      </c>
    </row>
    <row r="576" spans="21:21">
      <c r="U576" t="s">
        <v>592</v>
      </c>
    </row>
    <row r="577" spans="21:21">
      <c r="U577" t="s">
        <v>592</v>
      </c>
    </row>
    <row r="578" spans="21:21">
      <c r="U578" t="s">
        <v>592</v>
      </c>
    </row>
    <row r="579" spans="21:21">
      <c r="U579" t="s">
        <v>592</v>
      </c>
    </row>
    <row r="580" spans="21:21">
      <c r="U580" t="s">
        <v>592</v>
      </c>
    </row>
    <row r="581" spans="21:21">
      <c r="U581" t="s">
        <v>592</v>
      </c>
    </row>
    <row r="582" spans="21:21">
      <c r="U582" t="s">
        <v>592</v>
      </c>
    </row>
    <row r="583" spans="21:21">
      <c r="U583" t="s">
        <v>592</v>
      </c>
    </row>
    <row r="584" spans="21:21">
      <c r="U584" t="s">
        <v>592</v>
      </c>
    </row>
    <row r="585" spans="21:21">
      <c r="U585" t="s">
        <v>592</v>
      </c>
    </row>
    <row r="586" spans="21:21">
      <c r="U586" t="s">
        <v>592</v>
      </c>
    </row>
    <row r="587" spans="21:21">
      <c r="U587" t="s">
        <v>592</v>
      </c>
    </row>
    <row r="588" spans="21:21">
      <c r="U588" t="s">
        <v>592</v>
      </c>
    </row>
    <row r="589" spans="21:21">
      <c r="U589" t="s">
        <v>592</v>
      </c>
    </row>
    <row r="590" spans="21:21">
      <c r="U590" t="s">
        <v>592</v>
      </c>
    </row>
    <row r="591" spans="21:21">
      <c r="U591" t="s">
        <v>592</v>
      </c>
    </row>
    <row r="592" spans="21:21">
      <c r="U592" t="s">
        <v>592</v>
      </c>
    </row>
    <row r="593" spans="21:21">
      <c r="U593" t="s">
        <v>592</v>
      </c>
    </row>
    <row r="594" spans="21:21">
      <c r="U594" t="s">
        <v>592</v>
      </c>
    </row>
    <row r="595" spans="21:21">
      <c r="U595" t="s">
        <v>592</v>
      </c>
    </row>
    <row r="596" spans="21:21">
      <c r="U596" t="s">
        <v>592</v>
      </c>
    </row>
    <row r="597" spans="21:21">
      <c r="U597" t="s">
        <v>592</v>
      </c>
    </row>
    <row r="598" spans="21:21">
      <c r="U598" t="s">
        <v>592</v>
      </c>
    </row>
    <row r="599" spans="21:21">
      <c r="U599" t="s">
        <v>592</v>
      </c>
    </row>
    <row r="600" spans="21:21">
      <c r="U600" t="s">
        <v>592</v>
      </c>
    </row>
    <row r="601" spans="21:21">
      <c r="U601" t="s">
        <v>592</v>
      </c>
    </row>
    <row r="602" spans="21:21">
      <c r="U602" t="s">
        <v>592</v>
      </c>
    </row>
    <row r="603" spans="21:21">
      <c r="U603" t="s">
        <v>592</v>
      </c>
    </row>
    <row r="604" spans="21:21">
      <c r="U604" t="s">
        <v>592</v>
      </c>
    </row>
    <row r="605" spans="21:21">
      <c r="U605" t="s">
        <v>592</v>
      </c>
    </row>
    <row r="606" spans="21:21">
      <c r="U606" t="s">
        <v>592</v>
      </c>
    </row>
    <row r="607" spans="21:21">
      <c r="U607" t="s">
        <v>592</v>
      </c>
    </row>
    <row r="608" spans="21:21">
      <c r="U608" t="s">
        <v>592</v>
      </c>
    </row>
    <row r="609" spans="21:21">
      <c r="U609" t="s">
        <v>592</v>
      </c>
    </row>
    <row r="610" spans="21:21">
      <c r="U610" t="s">
        <v>592</v>
      </c>
    </row>
    <row r="611" spans="21:21">
      <c r="U611" t="s">
        <v>592</v>
      </c>
    </row>
    <row r="612" spans="21:21">
      <c r="U612" t="s">
        <v>592</v>
      </c>
    </row>
    <row r="613" spans="21:21">
      <c r="U613" t="s">
        <v>592</v>
      </c>
    </row>
    <row r="614" spans="21:21">
      <c r="U614" t="s">
        <v>592</v>
      </c>
    </row>
    <row r="615" spans="21:21">
      <c r="U615" t="s">
        <v>592</v>
      </c>
    </row>
    <row r="616" spans="21:21">
      <c r="U616" t="s">
        <v>592</v>
      </c>
    </row>
    <row r="617" spans="21:21">
      <c r="U617" t="s">
        <v>592</v>
      </c>
    </row>
    <row r="618" spans="21:21">
      <c r="U618" t="s">
        <v>592</v>
      </c>
    </row>
    <row r="619" spans="21:21">
      <c r="U619" t="s">
        <v>592</v>
      </c>
    </row>
    <row r="620" spans="21:21">
      <c r="U620" t="s">
        <v>592</v>
      </c>
    </row>
    <row r="621" spans="21:21">
      <c r="U621" t="s">
        <v>592</v>
      </c>
    </row>
    <row r="622" spans="21:21">
      <c r="U622" t="s">
        <v>592</v>
      </c>
    </row>
    <row r="623" spans="21:21">
      <c r="U623" t="s">
        <v>592</v>
      </c>
    </row>
    <row r="624" spans="21:21">
      <c r="U624" t="s">
        <v>592</v>
      </c>
    </row>
    <row r="625" spans="21:21">
      <c r="U625" t="s">
        <v>592</v>
      </c>
    </row>
    <row r="626" spans="21:21">
      <c r="U626" t="s">
        <v>592</v>
      </c>
    </row>
    <row r="627" spans="21:21">
      <c r="U627" t="s">
        <v>592</v>
      </c>
    </row>
    <row r="628" spans="21:21">
      <c r="U628" t="s">
        <v>592</v>
      </c>
    </row>
    <row r="629" spans="21:21">
      <c r="U629" t="s">
        <v>592</v>
      </c>
    </row>
    <row r="630" spans="21:21">
      <c r="U630" t="s">
        <v>592</v>
      </c>
    </row>
    <row r="631" spans="21:21">
      <c r="U631" t="s">
        <v>592</v>
      </c>
    </row>
    <row r="632" spans="21:21">
      <c r="U632" t="s">
        <v>592</v>
      </c>
    </row>
    <row r="633" spans="21:21">
      <c r="U633" t="s">
        <v>592</v>
      </c>
    </row>
    <row r="634" spans="21:21">
      <c r="U634" t="s">
        <v>592</v>
      </c>
    </row>
    <row r="635" spans="21:21">
      <c r="U635" t="s">
        <v>592</v>
      </c>
    </row>
    <row r="636" spans="21:21">
      <c r="U636" t="s">
        <v>592</v>
      </c>
    </row>
    <row r="637" spans="21:21">
      <c r="U637" t="s">
        <v>592</v>
      </c>
    </row>
    <row r="638" spans="21:21">
      <c r="U638" t="s">
        <v>592</v>
      </c>
    </row>
    <row r="639" spans="21:21">
      <c r="U639" t="s">
        <v>592</v>
      </c>
    </row>
    <row r="640" spans="21:21">
      <c r="U640" t="s">
        <v>592</v>
      </c>
    </row>
    <row r="641" spans="21:21">
      <c r="U641" t="s">
        <v>592</v>
      </c>
    </row>
    <row r="642" spans="21:21">
      <c r="U642" t="s">
        <v>592</v>
      </c>
    </row>
    <row r="643" spans="21:21">
      <c r="U643" t="s">
        <v>592</v>
      </c>
    </row>
    <row r="644" spans="21:21">
      <c r="U644" t="s">
        <v>592</v>
      </c>
    </row>
    <row r="645" spans="21:21">
      <c r="U645" t="s">
        <v>592</v>
      </c>
    </row>
    <row r="646" spans="21:21">
      <c r="U646" t="s">
        <v>592</v>
      </c>
    </row>
    <row r="647" spans="21:21">
      <c r="U647" t="s">
        <v>592</v>
      </c>
    </row>
    <row r="648" spans="21:21">
      <c r="U648" t="s">
        <v>592</v>
      </c>
    </row>
    <row r="649" spans="21:21">
      <c r="U649" t="s">
        <v>592</v>
      </c>
    </row>
    <row r="650" spans="21:21">
      <c r="U650" t="s">
        <v>592</v>
      </c>
    </row>
    <row r="651" spans="21:21">
      <c r="U651" t="s">
        <v>592</v>
      </c>
    </row>
    <row r="652" spans="21:21">
      <c r="U652" t="s">
        <v>592</v>
      </c>
    </row>
    <row r="653" spans="21:21">
      <c r="U653" t="s">
        <v>592</v>
      </c>
    </row>
    <row r="654" spans="21:21">
      <c r="U654" t="s">
        <v>592</v>
      </c>
    </row>
    <row r="655" spans="21:21">
      <c r="U655" t="s">
        <v>592</v>
      </c>
    </row>
    <row r="656" spans="21:21">
      <c r="U656" t="s">
        <v>592</v>
      </c>
    </row>
    <row r="657" spans="21:21">
      <c r="U657" t="s">
        <v>592</v>
      </c>
    </row>
    <row r="658" spans="21:21">
      <c r="U658" t="s">
        <v>592</v>
      </c>
    </row>
    <row r="659" spans="21:21">
      <c r="U659" t="s">
        <v>592</v>
      </c>
    </row>
    <row r="660" spans="21:21">
      <c r="U660" t="s">
        <v>592</v>
      </c>
    </row>
    <row r="661" spans="21:21">
      <c r="U661" t="s">
        <v>592</v>
      </c>
    </row>
    <row r="662" spans="21:21">
      <c r="U662" t="s">
        <v>592</v>
      </c>
    </row>
    <row r="663" spans="21:21">
      <c r="U663" t="s">
        <v>592</v>
      </c>
    </row>
    <row r="664" spans="21:21">
      <c r="U664" t="s">
        <v>592</v>
      </c>
    </row>
    <row r="665" spans="21:21">
      <c r="U665" t="s">
        <v>592</v>
      </c>
    </row>
    <row r="666" spans="21:21">
      <c r="U666" t="s">
        <v>592</v>
      </c>
    </row>
    <row r="667" spans="21:21">
      <c r="U667" t="s">
        <v>592</v>
      </c>
    </row>
    <row r="668" spans="21:21">
      <c r="U668" t="s">
        <v>592</v>
      </c>
    </row>
    <row r="669" spans="21:21">
      <c r="U669" t="s">
        <v>592</v>
      </c>
    </row>
    <row r="670" spans="21:21">
      <c r="U670" t="s">
        <v>592</v>
      </c>
    </row>
    <row r="671" spans="21:21">
      <c r="U671" t="s">
        <v>592</v>
      </c>
    </row>
    <row r="672" spans="21:21">
      <c r="U672" t="s">
        <v>592</v>
      </c>
    </row>
    <row r="673" spans="21:21">
      <c r="U673" t="s">
        <v>592</v>
      </c>
    </row>
    <row r="674" spans="21:21">
      <c r="U674" t="s">
        <v>592</v>
      </c>
    </row>
    <row r="675" spans="21:21">
      <c r="U675" t="s">
        <v>592</v>
      </c>
    </row>
    <row r="676" spans="21:21">
      <c r="U676" t="s">
        <v>592</v>
      </c>
    </row>
    <row r="677" spans="21:21">
      <c r="U677" t="s">
        <v>592</v>
      </c>
    </row>
    <row r="678" spans="21:21">
      <c r="U678" t="s">
        <v>592</v>
      </c>
    </row>
    <row r="679" spans="21:21">
      <c r="U679" t="s">
        <v>592</v>
      </c>
    </row>
    <row r="680" spans="21:21">
      <c r="U680" t="s">
        <v>592</v>
      </c>
    </row>
    <row r="681" spans="21:21">
      <c r="U681" t="s">
        <v>592</v>
      </c>
    </row>
    <row r="682" spans="21:21">
      <c r="U682" t="s">
        <v>592</v>
      </c>
    </row>
    <row r="683" spans="21:21">
      <c r="U683" t="s">
        <v>592</v>
      </c>
    </row>
    <row r="684" spans="21:21">
      <c r="U684" t="s">
        <v>592</v>
      </c>
    </row>
    <row r="685" spans="21:21">
      <c r="U685" t="s">
        <v>592</v>
      </c>
    </row>
    <row r="686" spans="21:21">
      <c r="U686" t="s">
        <v>592</v>
      </c>
    </row>
    <row r="687" spans="21:21">
      <c r="U687" t="s">
        <v>592</v>
      </c>
    </row>
    <row r="688" spans="21:21">
      <c r="U688" t="s">
        <v>592</v>
      </c>
    </row>
    <row r="689" spans="21:21">
      <c r="U689" t="s">
        <v>592</v>
      </c>
    </row>
    <row r="690" spans="21:21">
      <c r="U690" t="s">
        <v>592</v>
      </c>
    </row>
    <row r="691" spans="21:21">
      <c r="U691" t="s">
        <v>592</v>
      </c>
    </row>
    <row r="692" spans="21:21">
      <c r="U692" t="s">
        <v>592</v>
      </c>
    </row>
    <row r="693" spans="21:21">
      <c r="U693" t="s">
        <v>592</v>
      </c>
    </row>
    <row r="694" spans="21:21">
      <c r="U694" t="s">
        <v>592</v>
      </c>
    </row>
    <row r="695" spans="21:21">
      <c r="U695" t="s">
        <v>592</v>
      </c>
    </row>
    <row r="696" spans="21:21">
      <c r="U696" t="s">
        <v>592</v>
      </c>
    </row>
    <row r="697" spans="21:21">
      <c r="U697" t="s">
        <v>592</v>
      </c>
    </row>
    <row r="698" spans="21:21">
      <c r="U698" t="s">
        <v>592</v>
      </c>
    </row>
    <row r="699" spans="21:21">
      <c r="U699" t="s">
        <v>592</v>
      </c>
    </row>
    <row r="700" spans="21:21">
      <c r="U700" t="s">
        <v>592</v>
      </c>
    </row>
    <row r="701" spans="21:21">
      <c r="U701" t="s">
        <v>592</v>
      </c>
    </row>
    <row r="702" spans="21:21">
      <c r="U702" t="s">
        <v>592</v>
      </c>
    </row>
    <row r="703" spans="21:21">
      <c r="U703" t="s">
        <v>592</v>
      </c>
    </row>
    <row r="704" spans="21:21">
      <c r="U704" t="s">
        <v>592</v>
      </c>
    </row>
    <row r="705" spans="21:21">
      <c r="U705" t="s">
        <v>592</v>
      </c>
    </row>
    <row r="706" spans="21:21">
      <c r="U706" t="s">
        <v>592</v>
      </c>
    </row>
    <row r="707" spans="21:21">
      <c r="U707" t="s">
        <v>592</v>
      </c>
    </row>
    <row r="708" spans="21:21">
      <c r="U708" t="s">
        <v>592</v>
      </c>
    </row>
    <row r="709" spans="21:21">
      <c r="U709" t="s">
        <v>592</v>
      </c>
    </row>
    <row r="710" spans="21:21">
      <c r="U710" t="s">
        <v>592</v>
      </c>
    </row>
    <row r="711" spans="21:21">
      <c r="U711" t="s">
        <v>592</v>
      </c>
    </row>
    <row r="712" spans="21:21">
      <c r="U712" t="s">
        <v>592</v>
      </c>
    </row>
    <row r="713" spans="21:21">
      <c r="U713" t="s">
        <v>592</v>
      </c>
    </row>
    <row r="714" spans="21:21">
      <c r="U714" t="s">
        <v>592</v>
      </c>
    </row>
    <row r="715" spans="21:21">
      <c r="U715" t="s">
        <v>592</v>
      </c>
    </row>
    <row r="716" spans="21:21">
      <c r="U716" t="s">
        <v>592</v>
      </c>
    </row>
    <row r="717" spans="21:21">
      <c r="U717" t="s">
        <v>592</v>
      </c>
    </row>
    <row r="718" spans="21:21">
      <c r="U718" t="s">
        <v>592</v>
      </c>
    </row>
    <row r="719" spans="21:21">
      <c r="U719" t="s">
        <v>592</v>
      </c>
    </row>
    <row r="720" spans="21:21">
      <c r="U720" t="s">
        <v>592</v>
      </c>
    </row>
    <row r="721" spans="21:21">
      <c r="U721" t="s">
        <v>592</v>
      </c>
    </row>
    <row r="722" spans="21:21">
      <c r="U722" t="s">
        <v>592</v>
      </c>
    </row>
    <row r="723" spans="21:21">
      <c r="U723" t="s">
        <v>592</v>
      </c>
    </row>
    <row r="724" spans="21:21">
      <c r="U724" t="s">
        <v>592</v>
      </c>
    </row>
    <row r="725" spans="21:21">
      <c r="U725" t="s">
        <v>592</v>
      </c>
    </row>
    <row r="726" spans="21:21">
      <c r="U726" t="s">
        <v>592</v>
      </c>
    </row>
    <row r="727" spans="21:21">
      <c r="U727" t="s">
        <v>592</v>
      </c>
    </row>
    <row r="728" spans="21:21">
      <c r="U728" t="s">
        <v>592</v>
      </c>
    </row>
    <row r="729" spans="21:21">
      <c r="U729" t="s">
        <v>592</v>
      </c>
    </row>
    <row r="730" spans="21:21">
      <c r="U730" t="s">
        <v>592</v>
      </c>
    </row>
    <row r="731" spans="21:21">
      <c r="U731" t="s">
        <v>592</v>
      </c>
    </row>
    <row r="732" spans="21:21">
      <c r="U732" t="s">
        <v>592</v>
      </c>
    </row>
    <row r="733" spans="21:21">
      <c r="U733" t="s">
        <v>592</v>
      </c>
    </row>
    <row r="734" spans="21:21">
      <c r="U734" t="s">
        <v>592</v>
      </c>
    </row>
    <row r="735" spans="21:21">
      <c r="U735" t="s">
        <v>592</v>
      </c>
    </row>
    <row r="736" spans="21:21">
      <c r="U736" t="s">
        <v>592</v>
      </c>
    </row>
    <row r="737" spans="21:21">
      <c r="U737" t="s">
        <v>592</v>
      </c>
    </row>
    <row r="738" spans="21:21">
      <c r="U738" t="s">
        <v>592</v>
      </c>
    </row>
    <row r="739" spans="21:21">
      <c r="U739" t="s">
        <v>592</v>
      </c>
    </row>
    <row r="740" spans="21:21">
      <c r="U740" t="s">
        <v>592</v>
      </c>
    </row>
    <row r="741" spans="21:21">
      <c r="U741" t="s">
        <v>592</v>
      </c>
    </row>
    <row r="742" spans="21:21">
      <c r="U742" t="s">
        <v>592</v>
      </c>
    </row>
    <row r="743" spans="21:21">
      <c r="U743" t="s">
        <v>592</v>
      </c>
    </row>
    <row r="744" spans="21:21">
      <c r="U744" t="s">
        <v>592</v>
      </c>
    </row>
    <row r="745" spans="21:21">
      <c r="U745" t="s">
        <v>592</v>
      </c>
    </row>
    <row r="746" spans="21:21">
      <c r="U746" t="s">
        <v>592</v>
      </c>
    </row>
    <row r="747" spans="21:21">
      <c r="U747" t="s">
        <v>592</v>
      </c>
    </row>
    <row r="748" spans="21:21">
      <c r="U748" t="s">
        <v>592</v>
      </c>
    </row>
    <row r="749" spans="21:21">
      <c r="U749" t="s">
        <v>592</v>
      </c>
    </row>
    <row r="750" spans="21:21">
      <c r="U750" t="s">
        <v>592</v>
      </c>
    </row>
    <row r="751" spans="21:21">
      <c r="U751" t="s">
        <v>592</v>
      </c>
    </row>
    <row r="752" spans="21:21">
      <c r="U752" t="s">
        <v>592</v>
      </c>
    </row>
    <row r="753" spans="21:21">
      <c r="U753" t="s">
        <v>592</v>
      </c>
    </row>
    <row r="754" spans="21:21">
      <c r="U754" t="s">
        <v>592</v>
      </c>
    </row>
    <row r="755" spans="21:21">
      <c r="U755" t="s">
        <v>592</v>
      </c>
    </row>
    <row r="756" spans="21:21">
      <c r="U756" t="s">
        <v>592</v>
      </c>
    </row>
    <row r="757" spans="21:21">
      <c r="U757" t="s">
        <v>592</v>
      </c>
    </row>
    <row r="758" spans="21:21">
      <c r="U758" t="s">
        <v>592</v>
      </c>
    </row>
    <row r="759" spans="21:21">
      <c r="U759" t="s">
        <v>592</v>
      </c>
    </row>
    <row r="760" spans="21:21">
      <c r="U760" t="s">
        <v>592</v>
      </c>
    </row>
    <row r="761" spans="21:21">
      <c r="U761" t="s">
        <v>592</v>
      </c>
    </row>
    <row r="762" spans="21:21">
      <c r="U762" t="s">
        <v>592</v>
      </c>
    </row>
    <row r="763" spans="21:21">
      <c r="U763" t="s">
        <v>592</v>
      </c>
    </row>
    <row r="764" spans="21:21">
      <c r="U764" t="s">
        <v>592</v>
      </c>
    </row>
    <row r="765" spans="21:21">
      <c r="U765" t="s">
        <v>592</v>
      </c>
    </row>
    <row r="766" spans="21:21">
      <c r="U766" t="s">
        <v>592</v>
      </c>
    </row>
    <row r="767" spans="21:21">
      <c r="U767" t="s">
        <v>592</v>
      </c>
    </row>
    <row r="768" spans="21:21">
      <c r="U768" t="s">
        <v>592</v>
      </c>
    </row>
    <row r="769" spans="21:21">
      <c r="U769" t="s">
        <v>592</v>
      </c>
    </row>
    <row r="770" spans="21:21">
      <c r="U770" t="s">
        <v>592</v>
      </c>
    </row>
    <row r="771" spans="21:21">
      <c r="U771" t="s">
        <v>592</v>
      </c>
    </row>
    <row r="772" spans="21:21">
      <c r="U772" t="s">
        <v>592</v>
      </c>
    </row>
    <row r="773" spans="21:21">
      <c r="U773" t="s">
        <v>592</v>
      </c>
    </row>
    <row r="774" spans="21:21">
      <c r="U774" t="s">
        <v>592</v>
      </c>
    </row>
    <row r="775" spans="21:21">
      <c r="U775" t="s">
        <v>592</v>
      </c>
    </row>
    <row r="776" spans="21:21">
      <c r="U776" t="s">
        <v>592</v>
      </c>
    </row>
    <row r="777" spans="21:21">
      <c r="U777" t="s">
        <v>592</v>
      </c>
    </row>
    <row r="778" spans="21:21">
      <c r="U778" t="s">
        <v>592</v>
      </c>
    </row>
    <row r="779" spans="21:21">
      <c r="U779" t="s">
        <v>592</v>
      </c>
    </row>
    <row r="780" spans="21:21">
      <c r="U780" t="s">
        <v>592</v>
      </c>
    </row>
    <row r="781" spans="21:21">
      <c r="U781" t="s">
        <v>592</v>
      </c>
    </row>
    <row r="782" spans="21:21">
      <c r="U782" t="s">
        <v>592</v>
      </c>
    </row>
    <row r="783" spans="21:21">
      <c r="U783" t="s">
        <v>592</v>
      </c>
    </row>
    <row r="784" spans="21:21">
      <c r="U784" t="s">
        <v>592</v>
      </c>
    </row>
    <row r="785" spans="21:21">
      <c r="U785" t="s">
        <v>592</v>
      </c>
    </row>
    <row r="786" spans="21:21">
      <c r="U786" t="s">
        <v>592</v>
      </c>
    </row>
    <row r="787" spans="21:21">
      <c r="U787" t="s">
        <v>592</v>
      </c>
    </row>
    <row r="788" spans="21:21">
      <c r="U788" t="s">
        <v>592</v>
      </c>
    </row>
    <row r="789" spans="21:21">
      <c r="U789" t="s">
        <v>592</v>
      </c>
    </row>
    <row r="790" spans="21:21">
      <c r="U790" t="s">
        <v>592</v>
      </c>
    </row>
    <row r="791" spans="21:21">
      <c r="U791" t="s">
        <v>592</v>
      </c>
    </row>
    <row r="792" spans="21:21">
      <c r="U792" t="s">
        <v>592</v>
      </c>
    </row>
    <row r="793" spans="21:21">
      <c r="U793" t="s">
        <v>592</v>
      </c>
    </row>
    <row r="794" spans="21:21">
      <c r="U794" t="s">
        <v>592</v>
      </c>
    </row>
    <row r="795" spans="21:21">
      <c r="U795" t="s">
        <v>592</v>
      </c>
    </row>
    <row r="796" spans="21:21">
      <c r="U796" t="s">
        <v>592</v>
      </c>
    </row>
    <row r="797" spans="21:21">
      <c r="U797" t="s">
        <v>592</v>
      </c>
    </row>
    <row r="798" spans="21:21">
      <c r="U798" t="s">
        <v>592</v>
      </c>
    </row>
    <row r="799" spans="21:21">
      <c r="U799" t="s">
        <v>592</v>
      </c>
    </row>
    <row r="800" spans="21:21">
      <c r="U800" t="s">
        <v>592</v>
      </c>
    </row>
    <row r="801" spans="21:21">
      <c r="U801" t="s">
        <v>592</v>
      </c>
    </row>
    <row r="802" spans="21:21">
      <c r="U802" t="s">
        <v>592</v>
      </c>
    </row>
    <row r="803" spans="21:21">
      <c r="U803" t="s">
        <v>592</v>
      </c>
    </row>
    <row r="804" spans="21:21">
      <c r="U804" t="s">
        <v>592</v>
      </c>
    </row>
    <row r="805" spans="21:21">
      <c r="U805" t="s">
        <v>592</v>
      </c>
    </row>
    <row r="806" spans="21:21">
      <c r="U806" t="s">
        <v>592</v>
      </c>
    </row>
    <row r="807" spans="21:21">
      <c r="U807" t="s">
        <v>592</v>
      </c>
    </row>
    <row r="808" spans="21:21">
      <c r="U808" t="s">
        <v>592</v>
      </c>
    </row>
    <row r="809" spans="21:21">
      <c r="U809" t="s">
        <v>592</v>
      </c>
    </row>
    <row r="810" spans="21:21">
      <c r="U810" t="s">
        <v>592</v>
      </c>
    </row>
    <row r="811" spans="21:21">
      <c r="U811" t="s">
        <v>592</v>
      </c>
    </row>
    <row r="812" spans="21:21">
      <c r="U812" t="s">
        <v>592</v>
      </c>
    </row>
    <row r="813" spans="21:21">
      <c r="U813" t="s">
        <v>592</v>
      </c>
    </row>
    <row r="814" spans="21:21">
      <c r="U814" t="s">
        <v>592</v>
      </c>
    </row>
    <row r="815" spans="21:21">
      <c r="U815" t="s">
        <v>592</v>
      </c>
    </row>
    <row r="816" spans="21:21">
      <c r="U816" t="s">
        <v>592</v>
      </c>
    </row>
    <row r="817" spans="21:21">
      <c r="U817" t="s">
        <v>592</v>
      </c>
    </row>
    <row r="818" spans="21:21">
      <c r="U818" t="s">
        <v>592</v>
      </c>
    </row>
    <row r="819" spans="21:21">
      <c r="U819" t="s">
        <v>592</v>
      </c>
    </row>
    <row r="820" spans="21:21">
      <c r="U820" t="s">
        <v>592</v>
      </c>
    </row>
    <row r="821" spans="21:21">
      <c r="U821" t="s">
        <v>592</v>
      </c>
    </row>
    <row r="822" spans="21:21">
      <c r="U822" t="s">
        <v>592</v>
      </c>
    </row>
    <row r="823" spans="21:21">
      <c r="U823" t="s">
        <v>592</v>
      </c>
    </row>
    <row r="824" spans="21:21">
      <c r="U824" t="s">
        <v>592</v>
      </c>
    </row>
    <row r="825" spans="21:21">
      <c r="U825" t="s">
        <v>592</v>
      </c>
    </row>
    <row r="826" spans="21:21">
      <c r="U826" t="s">
        <v>592</v>
      </c>
    </row>
    <row r="827" spans="21:21">
      <c r="U827" t="s">
        <v>592</v>
      </c>
    </row>
    <row r="828" spans="21:21">
      <c r="U828" t="s">
        <v>592</v>
      </c>
    </row>
    <row r="829" spans="21:21">
      <c r="U829" t="s">
        <v>592</v>
      </c>
    </row>
    <row r="830" spans="21:21">
      <c r="U830" t="s">
        <v>592</v>
      </c>
    </row>
    <row r="831" spans="21:21">
      <c r="U831" t="s">
        <v>592</v>
      </c>
    </row>
    <row r="832" spans="21:21">
      <c r="U832" t="s">
        <v>592</v>
      </c>
    </row>
    <row r="833" spans="21:21">
      <c r="U833" t="s">
        <v>592</v>
      </c>
    </row>
    <row r="834" spans="21:21">
      <c r="U834" t="s">
        <v>592</v>
      </c>
    </row>
    <row r="835" spans="21:21">
      <c r="U835" t="s">
        <v>592</v>
      </c>
    </row>
    <row r="836" spans="21:21">
      <c r="U836" t="s">
        <v>592</v>
      </c>
    </row>
    <row r="837" spans="21:21">
      <c r="U837" t="s">
        <v>592</v>
      </c>
    </row>
    <row r="838" spans="21:21">
      <c r="U838" t="s">
        <v>592</v>
      </c>
    </row>
    <row r="839" spans="21:21">
      <c r="U839" t="s">
        <v>592</v>
      </c>
    </row>
    <row r="840" spans="21:21">
      <c r="U840" t="s">
        <v>592</v>
      </c>
    </row>
    <row r="841" spans="21:21">
      <c r="U841" t="s">
        <v>592</v>
      </c>
    </row>
    <row r="842" spans="21:21">
      <c r="U842" t="s">
        <v>592</v>
      </c>
    </row>
    <row r="843" spans="21:21">
      <c r="U843" t="s">
        <v>592</v>
      </c>
    </row>
    <row r="844" spans="21:21">
      <c r="U844" t="s">
        <v>592</v>
      </c>
    </row>
    <row r="845" spans="21:21">
      <c r="U845" t="s">
        <v>592</v>
      </c>
    </row>
    <row r="846" spans="21:21">
      <c r="U846" t="s">
        <v>592</v>
      </c>
    </row>
    <row r="847" spans="21:21">
      <c r="U847" t="s">
        <v>592</v>
      </c>
    </row>
    <row r="848" spans="21:21">
      <c r="U848" t="s">
        <v>592</v>
      </c>
    </row>
    <row r="849" spans="21:21">
      <c r="U849" t="s">
        <v>592</v>
      </c>
    </row>
    <row r="850" spans="21:21">
      <c r="U850" t="s">
        <v>592</v>
      </c>
    </row>
    <row r="851" spans="21:21">
      <c r="U851" t="s">
        <v>592</v>
      </c>
    </row>
    <row r="852" spans="21:21">
      <c r="U852" t="s">
        <v>592</v>
      </c>
    </row>
    <row r="853" spans="21:21">
      <c r="U853" t="s">
        <v>592</v>
      </c>
    </row>
    <row r="854" spans="21:21">
      <c r="U854" t="s">
        <v>592</v>
      </c>
    </row>
    <row r="855" spans="21:21">
      <c r="U855" t="s">
        <v>592</v>
      </c>
    </row>
    <row r="856" spans="21:21">
      <c r="U856" t="s">
        <v>592</v>
      </c>
    </row>
    <row r="857" spans="21:21">
      <c r="U857" t="s">
        <v>592</v>
      </c>
    </row>
    <row r="858" spans="21:21">
      <c r="U858" t="s">
        <v>592</v>
      </c>
    </row>
    <row r="859" spans="21:21">
      <c r="U859" t="s">
        <v>592</v>
      </c>
    </row>
    <row r="860" spans="21:21">
      <c r="U860" t="s">
        <v>592</v>
      </c>
    </row>
    <row r="861" spans="21:21">
      <c r="U861" t="s">
        <v>592</v>
      </c>
    </row>
    <row r="862" spans="21:21">
      <c r="U862" t="s">
        <v>592</v>
      </c>
    </row>
    <row r="863" spans="21:21">
      <c r="U863" t="s">
        <v>592</v>
      </c>
    </row>
    <row r="864" spans="21:21">
      <c r="U864" t="s">
        <v>592</v>
      </c>
    </row>
    <row r="865" spans="21:21">
      <c r="U865" t="s">
        <v>592</v>
      </c>
    </row>
    <row r="866" spans="21:21">
      <c r="U866" t="s">
        <v>592</v>
      </c>
    </row>
    <row r="867" spans="21:21">
      <c r="U867" t="s">
        <v>592</v>
      </c>
    </row>
    <row r="868" spans="21:21">
      <c r="U868" t="s">
        <v>592</v>
      </c>
    </row>
    <row r="869" spans="21:21">
      <c r="U869" t="s">
        <v>592</v>
      </c>
    </row>
    <row r="870" spans="21:21">
      <c r="U870" t="s">
        <v>592</v>
      </c>
    </row>
    <row r="871" spans="21:21">
      <c r="U871" t="s">
        <v>592</v>
      </c>
    </row>
    <row r="872" spans="21:21">
      <c r="U872" t="s">
        <v>592</v>
      </c>
    </row>
    <row r="873" spans="21:21">
      <c r="U873" t="s">
        <v>592</v>
      </c>
    </row>
    <row r="874" spans="21:21">
      <c r="U874" t="s">
        <v>592</v>
      </c>
    </row>
    <row r="875" spans="21:21">
      <c r="U875" t="s">
        <v>592</v>
      </c>
    </row>
    <row r="876" spans="21:21">
      <c r="U876" t="s">
        <v>592</v>
      </c>
    </row>
    <row r="877" spans="21:21">
      <c r="U877" t="s">
        <v>592</v>
      </c>
    </row>
    <row r="878" spans="21:21">
      <c r="U878" t="s">
        <v>592</v>
      </c>
    </row>
    <row r="879" spans="21:21">
      <c r="U879" t="s">
        <v>592</v>
      </c>
    </row>
    <row r="880" spans="21:21">
      <c r="U880" t="s">
        <v>592</v>
      </c>
    </row>
    <row r="881" spans="21:21">
      <c r="U881" t="s">
        <v>592</v>
      </c>
    </row>
    <row r="882" spans="21:21">
      <c r="U882" t="s">
        <v>592</v>
      </c>
    </row>
    <row r="883" spans="21:21">
      <c r="U883" t="s">
        <v>592</v>
      </c>
    </row>
    <row r="884" spans="21:21">
      <c r="U884" t="s">
        <v>592</v>
      </c>
    </row>
    <row r="885" spans="21:21">
      <c r="U885" t="s">
        <v>592</v>
      </c>
    </row>
    <row r="886" spans="21:21">
      <c r="U886" t="s">
        <v>592</v>
      </c>
    </row>
    <row r="887" spans="21:21">
      <c r="U887" t="s">
        <v>592</v>
      </c>
    </row>
    <row r="888" spans="21:21">
      <c r="U888" t="s">
        <v>592</v>
      </c>
    </row>
    <row r="889" spans="21:21">
      <c r="U889" t="s">
        <v>592</v>
      </c>
    </row>
    <row r="890" spans="21:21">
      <c r="U890" t="s">
        <v>592</v>
      </c>
    </row>
    <row r="891" spans="21:21">
      <c r="U891" t="s">
        <v>592</v>
      </c>
    </row>
    <row r="892" spans="21:21">
      <c r="U892" t="s">
        <v>592</v>
      </c>
    </row>
    <row r="893" spans="21:21">
      <c r="U893" t="s">
        <v>592</v>
      </c>
    </row>
    <row r="894" spans="21:21">
      <c r="U894" t="s">
        <v>592</v>
      </c>
    </row>
    <row r="895" spans="21:21">
      <c r="U895" t="s">
        <v>592</v>
      </c>
    </row>
    <row r="896" spans="21:21">
      <c r="U896" t="s">
        <v>592</v>
      </c>
    </row>
    <row r="897" spans="21:21">
      <c r="U897" t="s">
        <v>592</v>
      </c>
    </row>
    <row r="898" spans="21:21">
      <c r="U898" t="s">
        <v>592</v>
      </c>
    </row>
    <row r="899" spans="21:21">
      <c r="U899" t="s">
        <v>592</v>
      </c>
    </row>
    <row r="900" spans="21:21">
      <c r="U900" t="s">
        <v>592</v>
      </c>
    </row>
    <row r="901" spans="21:21">
      <c r="U901" t="s">
        <v>592</v>
      </c>
    </row>
    <row r="902" spans="21:21">
      <c r="U902" t="s">
        <v>592</v>
      </c>
    </row>
    <row r="903" spans="21:21">
      <c r="U903" t="s">
        <v>592</v>
      </c>
    </row>
    <row r="904" spans="21:21">
      <c r="U904" t="s">
        <v>592</v>
      </c>
    </row>
    <row r="905" spans="21:21">
      <c r="U905" t="s">
        <v>592</v>
      </c>
    </row>
    <row r="906" spans="21:21">
      <c r="U906" t="s">
        <v>592</v>
      </c>
    </row>
    <row r="907" spans="21:21">
      <c r="U907" t="s">
        <v>592</v>
      </c>
    </row>
    <row r="908" spans="21:21">
      <c r="U908" t="s">
        <v>592</v>
      </c>
    </row>
    <row r="909" spans="21:21">
      <c r="U909" t="s">
        <v>592</v>
      </c>
    </row>
    <row r="910" spans="21:21">
      <c r="U910" t="s">
        <v>592</v>
      </c>
    </row>
    <row r="911" spans="21:21">
      <c r="U911" t="s">
        <v>592</v>
      </c>
    </row>
    <row r="912" spans="21:21">
      <c r="U912" t="s">
        <v>592</v>
      </c>
    </row>
    <row r="913" spans="21:21">
      <c r="U913" t="s">
        <v>592</v>
      </c>
    </row>
    <row r="914" spans="21:21">
      <c r="U914" t="s">
        <v>592</v>
      </c>
    </row>
    <row r="915" spans="21:21">
      <c r="U915" t="s">
        <v>592</v>
      </c>
    </row>
    <row r="916" spans="21:21">
      <c r="U916" t="s">
        <v>592</v>
      </c>
    </row>
    <row r="917" spans="21:21">
      <c r="U917" t="s">
        <v>592</v>
      </c>
    </row>
    <row r="918" spans="21:21">
      <c r="U918" t="s">
        <v>592</v>
      </c>
    </row>
    <row r="919" spans="21:21">
      <c r="U919" t="s">
        <v>592</v>
      </c>
    </row>
    <row r="920" spans="21:21">
      <c r="U920" t="s">
        <v>592</v>
      </c>
    </row>
    <row r="921" spans="21:21">
      <c r="U921" t="s">
        <v>592</v>
      </c>
    </row>
    <row r="922" spans="21:21">
      <c r="U922" t="s">
        <v>592</v>
      </c>
    </row>
    <row r="923" spans="21:21">
      <c r="U923" t="s">
        <v>592</v>
      </c>
    </row>
    <row r="924" spans="21:21">
      <c r="U924" t="s">
        <v>592</v>
      </c>
    </row>
    <row r="925" spans="21:21">
      <c r="U925" t="s">
        <v>592</v>
      </c>
    </row>
    <row r="926" spans="21:21">
      <c r="U926" t="s">
        <v>592</v>
      </c>
    </row>
    <row r="927" spans="21:21">
      <c r="U927" t="s">
        <v>592</v>
      </c>
    </row>
    <row r="928" spans="21:21">
      <c r="U928" t="s">
        <v>592</v>
      </c>
    </row>
    <row r="929" spans="21:21">
      <c r="U929" t="s">
        <v>592</v>
      </c>
    </row>
    <row r="930" spans="21:21">
      <c r="U930" t="s">
        <v>592</v>
      </c>
    </row>
    <row r="931" spans="21:21">
      <c r="U931" t="s">
        <v>592</v>
      </c>
    </row>
    <row r="932" spans="21:21">
      <c r="U932" t="s">
        <v>592</v>
      </c>
    </row>
    <row r="933" spans="21:21">
      <c r="U933" t="s">
        <v>592</v>
      </c>
    </row>
    <row r="934" spans="21:21">
      <c r="U934" t="s">
        <v>592</v>
      </c>
    </row>
    <row r="935" spans="21:21">
      <c r="U935" t="s">
        <v>592</v>
      </c>
    </row>
    <row r="936" spans="21:21">
      <c r="U936" t="s">
        <v>592</v>
      </c>
    </row>
    <row r="937" spans="21:21">
      <c r="U937" t="s">
        <v>592</v>
      </c>
    </row>
    <row r="938" spans="21:21">
      <c r="U938" t="s">
        <v>592</v>
      </c>
    </row>
    <row r="939" spans="21:21">
      <c r="U939" t="s">
        <v>592</v>
      </c>
    </row>
    <row r="940" spans="21:21">
      <c r="U940" t="s">
        <v>592</v>
      </c>
    </row>
    <row r="941" spans="21:21">
      <c r="U941" t="s">
        <v>592</v>
      </c>
    </row>
    <row r="942" spans="21:21">
      <c r="U942" t="s">
        <v>592</v>
      </c>
    </row>
    <row r="943" spans="21:21">
      <c r="U943" t="s">
        <v>592</v>
      </c>
    </row>
    <row r="944" spans="21:21">
      <c r="U944" t="s">
        <v>592</v>
      </c>
    </row>
    <row r="945" spans="21:21">
      <c r="U945" t="s">
        <v>592</v>
      </c>
    </row>
    <row r="946" spans="21:21">
      <c r="U946" t="s">
        <v>592</v>
      </c>
    </row>
    <row r="947" spans="21:21">
      <c r="U947" t="s">
        <v>592</v>
      </c>
    </row>
    <row r="948" spans="21:21">
      <c r="U948" t="s">
        <v>592</v>
      </c>
    </row>
    <row r="949" spans="21:21">
      <c r="U949" t="s">
        <v>592</v>
      </c>
    </row>
    <row r="950" spans="21:21">
      <c r="U950" t="s">
        <v>592</v>
      </c>
    </row>
    <row r="951" spans="21:21">
      <c r="U951" t="s">
        <v>592</v>
      </c>
    </row>
    <row r="952" spans="21:21">
      <c r="U952" t="s">
        <v>592</v>
      </c>
    </row>
    <row r="953" spans="21:21">
      <c r="U953" t="s">
        <v>592</v>
      </c>
    </row>
    <row r="954" spans="21:21">
      <c r="U954" t="s">
        <v>592</v>
      </c>
    </row>
    <row r="955" spans="21:21">
      <c r="U955" t="s">
        <v>592</v>
      </c>
    </row>
    <row r="956" spans="21:21">
      <c r="U956" t="s">
        <v>592</v>
      </c>
    </row>
    <row r="957" spans="21:21">
      <c r="U957" t="s">
        <v>592</v>
      </c>
    </row>
    <row r="958" spans="21:21">
      <c r="U958" t="s">
        <v>592</v>
      </c>
    </row>
    <row r="959" spans="21:21">
      <c r="U959" t="s">
        <v>592</v>
      </c>
    </row>
    <row r="960" spans="21:21">
      <c r="U960" t="s">
        <v>592</v>
      </c>
    </row>
    <row r="961" spans="21:21">
      <c r="U961" t="s">
        <v>592</v>
      </c>
    </row>
    <row r="962" spans="21:21">
      <c r="U962" t="s">
        <v>592</v>
      </c>
    </row>
    <row r="963" spans="21:21">
      <c r="U963" t="s">
        <v>592</v>
      </c>
    </row>
    <row r="964" spans="21:21">
      <c r="U964" t="s">
        <v>592</v>
      </c>
    </row>
    <row r="965" spans="21:21">
      <c r="U965" t="s">
        <v>592</v>
      </c>
    </row>
    <row r="966" spans="21:21">
      <c r="U966" t="s">
        <v>592</v>
      </c>
    </row>
    <row r="967" spans="21:21">
      <c r="U967" t="s">
        <v>592</v>
      </c>
    </row>
    <row r="968" spans="21:21">
      <c r="U968" t="s">
        <v>592</v>
      </c>
    </row>
    <row r="969" spans="21:21">
      <c r="U969" t="s">
        <v>592</v>
      </c>
    </row>
    <row r="970" spans="21:21">
      <c r="U970" t="s">
        <v>592</v>
      </c>
    </row>
    <row r="971" spans="21:21">
      <c r="U971" t="s">
        <v>592</v>
      </c>
    </row>
    <row r="972" spans="21:21">
      <c r="U972" t="s">
        <v>592</v>
      </c>
    </row>
    <row r="973" spans="21:21">
      <c r="U973" t="s">
        <v>592</v>
      </c>
    </row>
    <row r="974" spans="21:21">
      <c r="U974" t="s">
        <v>592</v>
      </c>
    </row>
    <row r="975" spans="21:21">
      <c r="U975" t="s">
        <v>592</v>
      </c>
    </row>
    <row r="976" spans="21:21">
      <c r="U976" t="s">
        <v>592</v>
      </c>
    </row>
    <row r="977" spans="21:21">
      <c r="U977" t="s">
        <v>592</v>
      </c>
    </row>
    <row r="978" spans="21:21">
      <c r="U978" t="s">
        <v>592</v>
      </c>
    </row>
    <row r="979" spans="21:21">
      <c r="U979" t="s">
        <v>592</v>
      </c>
    </row>
    <row r="980" spans="21:21">
      <c r="U980" t="s">
        <v>592</v>
      </c>
    </row>
    <row r="981" spans="21:21">
      <c r="U981" t="s">
        <v>592</v>
      </c>
    </row>
    <row r="982" spans="21:21">
      <c r="U982" t="s">
        <v>592</v>
      </c>
    </row>
    <row r="983" spans="21:21">
      <c r="U983" t="s">
        <v>592</v>
      </c>
    </row>
    <row r="984" spans="21:21">
      <c r="U984" t="s">
        <v>592</v>
      </c>
    </row>
    <row r="985" spans="21:21">
      <c r="U985" t="s">
        <v>592</v>
      </c>
    </row>
    <row r="986" spans="21:21">
      <c r="U986" t="s">
        <v>592</v>
      </c>
    </row>
    <row r="987" spans="21:21">
      <c r="U987" t="s">
        <v>592</v>
      </c>
    </row>
    <row r="988" spans="21:21">
      <c r="U988" t="s">
        <v>592</v>
      </c>
    </row>
    <row r="989" spans="21:21">
      <c r="U989" t="s">
        <v>592</v>
      </c>
    </row>
    <row r="990" spans="21:21">
      <c r="U990" t="s">
        <v>592</v>
      </c>
    </row>
    <row r="991" spans="21:21">
      <c r="U991" t="s">
        <v>592</v>
      </c>
    </row>
    <row r="992" spans="21:21">
      <c r="U992" t="s">
        <v>592</v>
      </c>
    </row>
    <row r="993" spans="21:21">
      <c r="U993" t="s">
        <v>592</v>
      </c>
    </row>
    <row r="994" spans="21:21">
      <c r="U994" t="s">
        <v>592</v>
      </c>
    </row>
    <row r="995" spans="21:21">
      <c r="U995" t="s">
        <v>592</v>
      </c>
    </row>
    <row r="996" spans="21:21">
      <c r="U996" t="s">
        <v>592</v>
      </c>
    </row>
    <row r="997" spans="21:21">
      <c r="U997" t="s">
        <v>592</v>
      </c>
    </row>
    <row r="998" spans="21:21">
      <c r="U998" t="s">
        <v>592</v>
      </c>
    </row>
    <row r="999" spans="21:21">
      <c r="U999" t="s">
        <v>592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43F52-E8A7-4DB7-A6BD-63CC140EDD01}">
  <dimension ref="A1:V1005"/>
  <sheetViews>
    <sheetView workbookViewId="0">
      <selection sqref="A1:V2902"/>
    </sheetView>
  </sheetViews>
  <sheetFormatPr defaultRowHeight="12.75"/>
  <sheetData>
    <row r="1" spans="1:15">
      <c r="A1" t="s">
        <v>720</v>
      </c>
    </row>
    <row r="2" spans="1:15">
      <c r="A2" t="s">
        <v>427</v>
      </c>
    </row>
    <row r="3" spans="1:15">
      <c r="A3" t="s">
        <v>536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137.98181819999999</v>
      </c>
    </row>
    <row r="8" spans="1:15">
      <c r="D8" t="s">
        <v>7</v>
      </c>
      <c r="J8">
        <v>75</v>
      </c>
      <c r="O8">
        <v>58.618181819999997</v>
      </c>
    </row>
    <row r="9" spans="1:15">
      <c r="D9" t="s">
        <v>8</v>
      </c>
      <c r="J9">
        <v>75</v>
      </c>
      <c r="O9">
        <v>51.545454550000002</v>
      </c>
    </row>
    <row r="10" spans="1:15">
      <c r="D10" t="s">
        <v>9</v>
      </c>
      <c r="J10">
        <v>0</v>
      </c>
      <c r="O10">
        <v>-2.8727272730000002</v>
      </c>
    </row>
    <row r="11" spans="1:15">
      <c r="D11" t="s">
        <v>10</v>
      </c>
      <c r="J11">
        <v>100</v>
      </c>
      <c r="O11">
        <v>94.418181820000001</v>
      </c>
    </row>
    <row r="12" spans="1:15">
      <c r="D12" t="s">
        <v>11</v>
      </c>
      <c r="J12">
        <v>125</v>
      </c>
      <c r="O12">
        <v>109.4181818</v>
      </c>
    </row>
    <row r="13" spans="1:15">
      <c r="D13" t="s">
        <v>12</v>
      </c>
      <c r="J13">
        <v>225</v>
      </c>
      <c r="O13">
        <v>137.01818180000001</v>
      </c>
    </row>
    <row r="14" spans="1:15">
      <c r="D14" t="s">
        <v>13</v>
      </c>
      <c r="J14">
        <v>10</v>
      </c>
      <c r="O14">
        <v>10</v>
      </c>
    </row>
    <row r="15" spans="1:15">
      <c r="D15" t="s">
        <v>14</v>
      </c>
      <c r="J15">
        <v>760</v>
      </c>
      <c r="O15">
        <v>596.12727270000005</v>
      </c>
    </row>
    <row r="17" spans="1:22">
      <c r="D17" t="s">
        <v>15</v>
      </c>
      <c r="J17">
        <v>45</v>
      </c>
      <c r="O17">
        <v>38.52727273</v>
      </c>
    </row>
    <row r="18" spans="1:22">
      <c r="D18" t="s">
        <v>537</v>
      </c>
      <c r="J18">
        <v>100</v>
      </c>
      <c r="O18">
        <v>74.236363639999993</v>
      </c>
    </row>
    <row r="19" spans="1:22">
      <c r="D19" t="s">
        <v>538</v>
      </c>
      <c r="J19">
        <v>20</v>
      </c>
      <c r="O19">
        <v>4.6363636359999996</v>
      </c>
    </row>
    <row r="20" spans="1:22">
      <c r="D20" t="s">
        <v>539</v>
      </c>
      <c r="J20">
        <v>20</v>
      </c>
      <c r="O20">
        <v>18.545454549999999</v>
      </c>
    </row>
    <row r="21" spans="1:22">
      <c r="D21" t="s">
        <v>19</v>
      </c>
      <c r="J21">
        <v>40</v>
      </c>
      <c r="O21">
        <v>33.4</v>
      </c>
    </row>
    <row r="22" spans="1:22">
      <c r="D22" t="s">
        <v>20</v>
      </c>
      <c r="J22">
        <v>15</v>
      </c>
      <c r="O22">
        <v>11.945454549999999</v>
      </c>
    </row>
    <row r="23" spans="1:22">
      <c r="D23" t="s">
        <v>21</v>
      </c>
      <c r="J23">
        <v>240</v>
      </c>
      <c r="O23">
        <v>181.29090909999999</v>
      </c>
    </row>
    <row r="25" spans="1:22">
      <c r="D25" t="s">
        <v>22</v>
      </c>
      <c r="J25">
        <v>1000</v>
      </c>
      <c r="O25">
        <v>777.41818179999996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0</v>
      </c>
      <c r="G29">
        <v>100</v>
      </c>
      <c r="H29">
        <v>125</v>
      </c>
      <c r="I29">
        <v>225</v>
      </c>
      <c r="J29">
        <v>10</v>
      </c>
      <c r="K29">
        <v>760</v>
      </c>
      <c r="L29">
        <v>45</v>
      </c>
      <c r="M29">
        <v>100</v>
      </c>
      <c r="N29">
        <v>20</v>
      </c>
      <c r="O29">
        <v>20</v>
      </c>
      <c r="P29">
        <v>40</v>
      </c>
      <c r="Q29">
        <v>15</v>
      </c>
      <c r="R29">
        <v>240</v>
      </c>
      <c r="S29">
        <v>1000</v>
      </c>
      <c r="T29" t="s">
        <v>263</v>
      </c>
      <c r="U29" t="s">
        <v>44</v>
      </c>
      <c r="V29" t="s">
        <v>45</v>
      </c>
    </row>
    <row r="30" spans="1:22">
      <c r="A30" t="s">
        <v>721</v>
      </c>
      <c r="B30" t="s">
        <v>540</v>
      </c>
      <c r="C30">
        <v>146</v>
      </c>
      <c r="D30">
        <v>63</v>
      </c>
      <c r="E30">
        <v>55</v>
      </c>
      <c r="F30">
        <v>-6</v>
      </c>
      <c r="G30">
        <v>100</v>
      </c>
      <c r="H30">
        <v>115</v>
      </c>
      <c r="I30">
        <v>216</v>
      </c>
      <c r="J30">
        <v>10</v>
      </c>
      <c r="K30">
        <v>699</v>
      </c>
      <c r="L30">
        <v>40</v>
      </c>
      <c r="M30">
        <v>79</v>
      </c>
      <c r="N30">
        <v>1</v>
      </c>
      <c r="O30">
        <v>20</v>
      </c>
      <c r="P30">
        <v>40</v>
      </c>
      <c r="Q30">
        <v>12</v>
      </c>
      <c r="R30">
        <v>192</v>
      </c>
      <c r="S30">
        <v>891</v>
      </c>
      <c r="T30" t="s">
        <v>48</v>
      </c>
      <c r="U30">
        <v>1</v>
      </c>
      <c r="V30" t="s">
        <v>350</v>
      </c>
    </row>
    <row r="31" spans="1:22">
      <c r="A31" t="s">
        <v>722</v>
      </c>
      <c r="B31" t="s">
        <v>96</v>
      </c>
      <c r="C31">
        <v>145</v>
      </c>
      <c r="D31">
        <v>63</v>
      </c>
      <c r="E31">
        <v>56</v>
      </c>
      <c r="F31">
        <v>0</v>
      </c>
      <c r="G31">
        <v>100</v>
      </c>
      <c r="H31">
        <v>115</v>
      </c>
      <c r="I31">
        <v>184</v>
      </c>
      <c r="J31">
        <v>10</v>
      </c>
      <c r="K31">
        <v>673</v>
      </c>
      <c r="L31">
        <v>45</v>
      </c>
      <c r="M31">
        <v>88</v>
      </c>
      <c r="N31">
        <v>10</v>
      </c>
      <c r="O31">
        <v>20</v>
      </c>
      <c r="P31">
        <v>40</v>
      </c>
      <c r="Q31">
        <v>13</v>
      </c>
      <c r="R31">
        <v>216</v>
      </c>
      <c r="S31">
        <v>889</v>
      </c>
      <c r="T31" t="s">
        <v>48</v>
      </c>
      <c r="U31">
        <v>2</v>
      </c>
      <c r="V31" t="s">
        <v>723</v>
      </c>
    </row>
    <row r="32" spans="1:22">
      <c r="A32" t="s">
        <v>724</v>
      </c>
      <c r="B32" t="s">
        <v>119</v>
      </c>
      <c r="C32">
        <v>142</v>
      </c>
      <c r="D32">
        <v>62</v>
      </c>
      <c r="E32">
        <v>54</v>
      </c>
      <c r="F32">
        <v>0</v>
      </c>
      <c r="G32">
        <v>98</v>
      </c>
      <c r="H32">
        <v>115</v>
      </c>
      <c r="I32">
        <v>200</v>
      </c>
      <c r="J32">
        <v>10</v>
      </c>
      <c r="K32">
        <v>681</v>
      </c>
      <c r="L32">
        <v>42</v>
      </c>
      <c r="M32">
        <v>79</v>
      </c>
      <c r="N32">
        <v>1</v>
      </c>
      <c r="O32">
        <v>20</v>
      </c>
      <c r="P32">
        <v>40</v>
      </c>
      <c r="Q32">
        <v>12</v>
      </c>
      <c r="R32">
        <v>194</v>
      </c>
      <c r="S32">
        <v>875</v>
      </c>
      <c r="T32" t="s">
        <v>48</v>
      </c>
      <c r="U32">
        <v>3</v>
      </c>
      <c r="V32" t="s">
        <v>71</v>
      </c>
    </row>
    <row r="33" spans="1:22">
      <c r="A33" t="s">
        <v>725</v>
      </c>
      <c r="B33" t="s">
        <v>98</v>
      </c>
      <c r="C33">
        <v>141</v>
      </c>
      <c r="D33">
        <v>64</v>
      </c>
      <c r="E33">
        <v>53</v>
      </c>
      <c r="F33">
        <v>0</v>
      </c>
      <c r="G33">
        <v>95</v>
      </c>
      <c r="H33">
        <v>115</v>
      </c>
      <c r="I33">
        <v>192</v>
      </c>
      <c r="J33">
        <v>10</v>
      </c>
      <c r="K33">
        <v>670</v>
      </c>
      <c r="L33">
        <v>45</v>
      </c>
      <c r="M33">
        <v>76</v>
      </c>
      <c r="N33">
        <v>1</v>
      </c>
      <c r="O33">
        <v>20</v>
      </c>
      <c r="P33">
        <v>39</v>
      </c>
      <c r="Q33">
        <v>12</v>
      </c>
      <c r="R33">
        <v>193</v>
      </c>
      <c r="S33">
        <v>863</v>
      </c>
      <c r="T33" t="s">
        <v>48</v>
      </c>
      <c r="U33">
        <v>4</v>
      </c>
      <c r="V33" t="s">
        <v>660</v>
      </c>
    </row>
    <row r="34" spans="1:22">
      <c r="A34" t="s">
        <v>653</v>
      </c>
      <c r="B34" t="s">
        <v>630</v>
      </c>
      <c r="C34">
        <v>138</v>
      </c>
      <c r="D34">
        <v>60</v>
      </c>
      <c r="E34">
        <v>56</v>
      </c>
      <c r="F34">
        <v>0</v>
      </c>
      <c r="G34">
        <v>98</v>
      </c>
      <c r="H34">
        <v>110</v>
      </c>
      <c r="I34">
        <v>184</v>
      </c>
      <c r="J34">
        <v>10</v>
      </c>
      <c r="K34">
        <v>656</v>
      </c>
      <c r="L34">
        <v>45</v>
      </c>
      <c r="M34">
        <v>79</v>
      </c>
      <c r="N34">
        <v>1</v>
      </c>
      <c r="O34">
        <v>20</v>
      </c>
      <c r="P34">
        <v>35</v>
      </c>
      <c r="Q34">
        <v>14</v>
      </c>
      <c r="R34">
        <v>194</v>
      </c>
      <c r="S34">
        <v>850</v>
      </c>
      <c r="T34" t="s">
        <v>48</v>
      </c>
      <c r="U34">
        <v>5</v>
      </c>
      <c r="V34" t="s">
        <v>57</v>
      </c>
    </row>
    <row r="35" spans="1:22">
      <c r="A35" t="s">
        <v>726</v>
      </c>
      <c r="B35" t="s">
        <v>63</v>
      </c>
      <c r="C35">
        <v>142</v>
      </c>
      <c r="D35">
        <v>60</v>
      </c>
      <c r="E35">
        <v>53</v>
      </c>
      <c r="F35">
        <v>0</v>
      </c>
      <c r="G35">
        <v>97</v>
      </c>
      <c r="H35">
        <v>115</v>
      </c>
      <c r="I35">
        <v>144</v>
      </c>
      <c r="J35">
        <v>10</v>
      </c>
      <c r="K35">
        <v>621</v>
      </c>
      <c r="L35">
        <v>45</v>
      </c>
      <c r="M35">
        <v>84</v>
      </c>
      <c r="N35">
        <v>18</v>
      </c>
      <c r="O35">
        <v>20</v>
      </c>
      <c r="P35">
        <v>40</v>
      </c>
      <c r="Q35">
        <v>13</v>
      </c>
      <c r="R35">
        <v>220</v>
      </c>
      <c r="S35">
        <v>841</v>
      </c>
      <c r="T35" t="s">
        <v>48</v>
      </c>
      <c r="U35">
        <v>6</v>
      </c>
      <c r="V35" t="s">
        <v>57</v>
      </c>
    </row>
    <row r="36" spans="1:22">
      <c r="A36" t="s">
        <v>727</v>
      </c>
      <c r="B36" t="s">
        <v>98</v>
      </c>
      <c r="C36">
        <v>140</v>
      </c>
      <c r="D36">
        <v>64</v>
      </c>
      <c r="E36">
        <v>56</v>
      </c>
      <c r="F36">
        <v>0</v>
      </c>
      <c r="G36">
        <v>98</v>
      </c>
      <c r="H36">
        <v>110</v>
      </c>
      <c r="I36">
        <v>160</v>
      </c>
      <c r="J36">
        <v>10</v>
      </c>
      <c r="K36">
        <v>638</v>
      </c>
      <c r="L36">
        <v>45</v>
      </c>
      <c r="M36">
        <v>71</v>
      </c>
      <c r="N36">
        <v>1</v>
      </c>
      <c r="O36">
        <v>20</v>
      </c>
      <c r="P36">
        <v>39</v>
      </c>
      <c r="Q36">
        <v>12</v>
      </c>
      <c r="R36">
        <v>188</v>
      </c>
      <c r="S36">
        <v>826</v>
      </c>
      <c r="T36" t="s">
        <v>48</v>
      </c>
      <c r="U36">
        <v>7</v>
      </c>
      <c r="V36" t="s">
        <v>660</v>
      </c>
    </row>
    <row r="37" spans="1:22">
      <c r="A37" t="s">
        <v>728</v>
      </c>
      <c r="B37" t="s">
        <v>67</v>
      </c>
      <c r="C37">
        <v>134</v>
      </c>
      <c r="D37">
        <v>61</v>
      </c>
      <c r="E37">
        <v>55</v>
      </c>
      <c r="F37">
        <v>0</v>
      </c>
      <c r="G37">
        <v>98</v>
      </c>
      <c r="H37">
        <v>110</v>
      </c>
      <c r="I37">
        <v>160</v>
      </c>
      <c r="J37">
        <v>10</v>
      </c>
      <c r="K37">
        <v>628</v>
      </c>
      <c r="L37">
        <v>30</v>
      </c>
      <c r="M37">
        <v>81</v>
      </c>
      <c r="N37">
        <v>1</v>
      </c>
      <c r="O37">
        <v>20</v>
      </c>
      <c r="P37">
        <v>40</v>
      </c>
      <c r="Q37">
        <v>15</v>
      </c>
      <c r="R37">
        <v>187</v>
      </c>
      <c r="S37">
        <v>815</v>
      </c>
      <c r="T37" t="s">
        <v>48</v>
      </c>
      <c r="U37">
        <v>8</v>
      </c>
    </row>
    <row r="38" spans="1:22">
      <c r="A38" t="s">
        <v>649</v>
      </c>
      <c r="B38" t="s">
        <v>96</v>
      </c>
      <c r="C38">
        <v>140</v>
      </c>
      <c r="D38">
        <v>61</v>
      </c>
      <c r="E38">
        <v>36</v>
      </c>
      <c r="F38">
        <v>-1</v>
      </c>
      <c r="G38">
        <v>98</v>
      </c>
      <c r="H38">
        <v>115</v>
      </c>
      <c r="I38">
        <v>152</v>
      </c>
      <c r="J38">
        <v>10</v>
      </c>
      <c r="K38">
        <v>611</v>
      </c>
      <c r="L38">
        <v>45</v>
      </c>
      <c r="M38">
        <v>84</v>
      </c>
      <c r="N38">
        <v>1</v>
      </c>
      <c r="O38">
        <v>20</v>
      </c>
      <c r="P38">
        <v>37</v>
      </c>
      <c r="Q38">
        <v>12</v>
      </c>
      <c r="R38">
        <v>199</v>
      </c>
      <c r="S38">
        <v>810</v>
      </c>
      <c r="T38" t="s">
        <v>48</v>
      </c>
      <c r="U38">
        <v>9</v>
      </c>
    </row>
    <row r="39" spans="1:22">
      <c r="A39" t="s">
        <v>729</v>
      </c>
      <c r="B39" t="s">
        <v>730</v>
      </c>
      <c r="C39">
        <v>135</v>
      </c>
      <c r="D39">
        <v>59</v>
      </c>
      <c r="E39">
        <v>53</v>
      </c>
      <c r="F39">
        <v>0</v>
      </c>
      <c r="G39">
        <v>95</v>
      </c>
      <c r="H39">
        <v>100</v>
      </c>
      <c r="I39">
        <v>152</v>
      </c>
      <c r="J39">
        <v>10</v>
      </c>
      <c r="K39">
        <v>604</v>
      </c>
      <c r="L39">
        <v>45</v>
      </c>
      <c r="M39">
        <v>85</v>
      </c>
      <c r="N39">
        <v>1</v>
      </c>
      <c r="O39">
        <v>20</v>
      </c>
      <c r="P39">
        <v>40</v>
      </c>
      <c r="Q39">
        <v>14</v>
      </c>
      <c r="R39">
        <v>205</v>
      </c>
      <c r="S39">
        <v>809</v>
      </c>
      <c r="T39" t="s">
        <v>48</v>
      </c>
      <c r="U39">
        <v>10</v>
      </c>
    </row>
    <row r="40" spans="1:22">
      <c r="A40" t="s">
        <v>731</v>
      </c>
      <c r="B40" t="s">
        <v>730</v>
      </c>
      <c r="C40">
        <v>138</v>
      </c>
      <c r="D40">
        <v>57</v>
      </c>
      <c r="E40">
        <v>50</v>
      </c>
      <c r="F40">
        <v>0</v>
      </c>
      <c r="G40">
        <v>95</v>
      </c>
      <c r="H40">
        <v>100</v>
      </c>
      <c r="I40">
        <v>160</v>
      </c>
      <c r="J40">
        <v>10</v>
      </c>
      <c r="K40">
        <v>610</v>
      </c>
      <c r="L40">
        <v>45</v>
      </c>
      <c r="M40">
        <v>83</v>
      </c>
      <c r="N40">
        <v>1</v>
      </c>
      <c r="O40">
        <v>20</v>
      </c>
      <c r="P40">
        <v>35</v>
      </c>
      <c r="Q40">
        <v>15</v>
      </c>
      <c r="R40">
        <v>199</v>
      </c>
      <c r="S40">
        <v>809</v>
      </c>
      <c r="T40" t="s">
        <v>48</v>
      </c>
      <c r="U40">
        <v>10</v>
      </c>
    </row>
    <row r="41" spans="1:22">
      <c r="A41" t="s">
        <v>732</v>
      </c>
      <c r="B41" t="s">
        <v>119</v>
      </c>
      <c r="C41">
        <v>138</v>
      </c>
      <c r="D41">
        <v>61</v>
      </c>
      <c r="E41">
        <v>55</v>
      </c>
      <c r="F41">
        <v>0</v>
      </c>
      <c r="G41">
        <v>98</v>
      </c>
      <c r="H41">
        <v>110</v>
      </c>
      <c r="I41">
        <v>144</v>
      </c>
      <c r="J41">
        <v>10</v>
      </c>
      <c r="K41">
        <v>616</v>
      </c>
      <c r="L41">
        <v>35</v>
      </c>
      <c r="M41">
        <v>69</v>
      </c>
      <c r="N41">
        <v>3</v>
      </c>
      <c r="O41">
        <v>20</v>
      </c>
      <c r="P41">
        <v>0</v>
      </c>
      <c r="Q41">
        <v>13</v>
      </c>
      <c r="R41">
        <v>140</v>
      </c>
      <c r="S41">
        <v>756</v>
      </c>
      <c r="T41" t="s">
        <v>48</v>
      </c>
      <c r="U41">
        <v>12</v>
      </c>
    </row>
    <row r="42" spans="1:22">
      <c r="A42" t="s">
        <v>733</v>
      </c>
      <c r="B42" t="s">
        <v>98</v>
      </c>
      <c r="C42">
        <v>141</v>
      </c>
      <c r="D42">
        <v>61</v>
      </c>
      <c r="E42">
        <v>53</v>
      </c>
      <c r="F42">
        <v>-1</v>
      </c>
      <c r="G42">
        <v>94</v>
      </c>
      <c r="H42">
        <v>110</v>
      </c>
      <c r="I42">
        <v>88</v>
      </c>
      <c r="J42">
        <v>10</v>
      </c>
      <c r="K42">
        <v>556</v>
      </c>
      <c r="L42">
        <v>45</v>
      </c>
      <c r="M42">
        <v>77</v>
      </c>
      <c r="N42">
        <v>3</v>
      </c>
      <c r="O42">
        <v>20</v>
      </c>
      <c r="P42">
        <v>39</v>
      </c>
      <c r="Q42">
        <v>12</v>
      </c>
      <c r="R42">
        <v>196</v>
      </c>
      <c r="S42">
        <v>752</v>
      </c>
      <c r="T42" t="s">
        <v>48</v>
      </c>
      <c r="U42">
        <v>13</v>
      </c>
      <c r="V42" t="s">
        <v>660</v>
      </c>
    </row>
    <row r="43" spans="1:22">
      <c r="A43" t="s">
        <v>734</v>
      </c>
      <c r="B43" t="s">
        <v>540</v>
      </c>
      <c r="C43">
        <v>129</v>
      </c>
      <c r="D43">
        <v>53</v>
      </c>
      <c r="E43">
        <v>31</v>
      </c>
      <c r="F43">
        <v>0</v>
      </c>
      <c r="G43">
        <v>98</v>
      </c>
      <c r="H43">
        <v>115</v>
      </c>
      <c r="I43">
        <v>8</v>
      </c>
      <c r="J43">
        <v>10</v>
      </c>
      <c r="K43">
        <v>444</v>
      </c>
      <c r="L43">
        <v>45</v>
      </c>
      <c r="M43">
        <v>78</v>
      </c>
      <c r="N43">
        <v>1</v>
      </c>
      <c r="O43">
        <v>20</v>
      </c>
      <c r="P43">
        <v>40</v>
      </c>
      <c r="Q43">
        <v>15</v>
      </c>
      <c r="R43">
        <v>199</v>
      </c>
      <c r="S43">
        <v>643</v>
      </c>
      <c r="T43" t="s">
        <v>48</v>
      </c>
      <c r="U43">
        <v>14</v>
      </c>
    </row>
    <row r="44" spans="1:22">
      <c r="A44" t="s">
        <v>735</v>
      </c>
      <c r="B44" t="s">
        <v>96</v>
      </c>
      <c r="C44">
        <v>137</v>
      </c>
      <c r="D44">
        <v>53</v>
      </c>
      <c r="E44">
        <v>46</v>
      </c>
      <c r="F44">
        <v>0</v>
      </c>
      <c r="G44">
        <v>95</v>
      </c>
      <c r="H44">
        <v>100</v>
      </c>
      <c r="I44">
        <v>8</v>
      </c>
      <c r="J44">
        <v>10</v>
      </c>
      <c r="K44">
        <v>449</v>
      </c>
      <c r="L44">
        <v>30</v>
      </c>
      <c r="M44">
        <v>76</v>
      </c>
      <c r="N44">
        <v>1</v>
      </c>
      <c r="O44">
        <v>20</v>
      </c>
      <c r="P44">
        <v>38</v>
      </c>
      <c r="Q44">
        <v>12</v>
      </c>
      <c r="R44">
        <v>177</v>
      </c>
      <c r="S44">
        <v>626</v>
      </c>
      <c r="T44" t="s">
        <v>48</v>
      </c>
      <c r="U44">
        <v>15</v>
      </c>
    </row>
    <row r="45" spans="1:22">
      <c r="A45" t="s">
        <v>736</v>
      </c>
      <c r="B45" t="s">
        <v>96</v>
      </c>
      <c r="C45">
        <v>118</v>
      </c>
      <c r="D45">
        <v>54</v>
      </c>
      <c r="E45">
        <v>44</v>
      </c>
      <c r="F45">
        <v>0</v>
      </c>
      <c r="G45">
        <v>75</v>
      </c>
      <c r="H45">
        <v>100</v>
      </c>
      <c r="I45">
        <v>8</v>
      </c>
      <c r="J45">
        <v>10</v>
      </c>
      <c r="K45">
        <v>409</v>
      </c>
      <c r="L45">
        <v>45</v>
      </c>
      <c r="M45">
        <v>87</v>
      </c>
      <c r="N45">
        <v>1</v>
      </c>
      <c r="O45">
        <v>20</v>
      </c>
      <c r="P45">
        <v>40</v>
      </c>
      <c r="Q45">
        <v>13</v>
      </c>
      <c r="R45">
        <v>206</v>
      </c>
      <c r="S45">
        <v>615</v>
      </c>
      <c r="T45" t="s">
        <v>48</v>
      </c>
      <c r="U45">
        <v>16</v>
      </c>
    </row>
    <row r="46" spans="1:22">
      <c r="A46" t="s">
        <v>737</v>
      </c>
      <c r="B46" t="s">
        <v>397</v>
      </c>
      <c r="C46">
        <v>125</v>
      </c>
      <c r="D46">
        <v>55</v>
      </c>
      <c r="E46">
        <v>48</v>
      </c>
      <c r="F46">
        <v>-15</v>
      </c>
      <c r="G46">
        <v>85</v>
      </c>
      <c r="H46">
        <v>95</v>
      </c>
      <c r="I46">
        <v>8</v>
      </c>
      <c r="J46">
        <v>10</v>
      </c>
      <c r="K46">
        <v>411</v>
      </c>
      <c r="L46">
        <v>25</v>
      </c>
      <c r="M46">
        <v>74</v>
      </c>
      <c r="N46">
        <v>0</v>
      </c>
      <c r="O46">
        <v>20</v>
      </c>
      <c r="P46">
        <v>30</v>
      </c>
      <c r="Q46">
        <v>12</v>
      </c>
      <c r="R46">
        <v>161</v>
      </c>
      <c r="S46">
        <v>572</v>
      </c>
      <c r="T46" t="s">
        <v>48</v>
      </c>
      <c r="U46">
        <v>17</v>
      </c>
    </row>
    <row r="47" spans="1:22">
      <c r="A47" t="s">
        <v>678</v>
      </c>
      <c r="B47" t="s">
        <v>54</v>
      </c>
      <c r="C47">
        <v>142</v>
      </c>
      <c r="D47">
        <v>62</v>
      </c>
      <c r="E47">
        <v>56</v>
      </c>
      <c r="F47">
        <v>0</v>
      </c>
      <c r="G47">
        <v>97</v>
      </c>
      <c r="H47">
        <v>115</v>
      </c>
      <c r="I47">
        <v>225</v>
      </c>
      <c r="J47">
        <v>10</v>
      </c>
      <c r="K47">
        <v>707</v>
      </c>
      <c r="L47">
        <v>45</v>
      </c>
      <c r="M47">
        <v>78</v>
      </c>
      <c r="N47">
        <v>1</v>
      </c>
      <c r="O47">
        <v>20</v>
      </c>
      <c r="P47">
        <v>40</v>
      </c>
      <c r="Q47">
        <v>13</v>
      </c>
      <c r="R47">
        <v>197</v>
      </c>
      <c r="S47">
        <v>904</v>
      </c>
      <c r="T47" t="s">
        <v>49</v>
      </c>
      <c r="U47">
        <v>1</v>
      </c>
      <c r="V47" t="s">
        <v>738</v>
      </c>
    </row>
    <row r="48" spans="1:22">
      <c r="A48" t="s">
        <v>739</v>
      </c>
      <c r="B48" t="s">
        <v>54</v>
      </c>
      <c r="C48">
        <v>140</v>
      </c>
      <c r="D48">
        <v>60</v>
      </c>
      <c r="E48">
        <v>54</v>
      </c>
      <c r="F48">
        <v>0</v>
      </c>
      <c r="G48">
        <v>97</v>
      </c>
      <c r="H48">
        <v>110</v>
      </c>
      <c r="I48">
        <v>225</v>
      </c>
      <c r="J48">
        <v>10</v>
      </c>
      <c r="K48">
        <v>696</v>
      </c>
      <c r="L48">
        <v>45</v>
      </c>
      <c r="M48">
        <v>79</v>
      </c>
      <c r="N48">
        <v>1</v>
      </c>
      <c r="O48">
        <v>20</v>
      </c>
      <c r="P48">
        <v>40</v>
      </c>
      <c r="Q48">
        <v>12</v>
      </c>
      <c r="R48">
        <v>197</v>
      </c>
      <c r="S48">
        <v>893</v>
      </c>
      <c r="T48" t="s">
        <v>49</v>
      </c>
      <c r="U48">
        <v>2</v>
      </c>
      <c r="V48" t="s">
        <v>740</v>
      </c>
    </row>
    <row r="49" spans="1:22">
      <c r="A49" t="s">
        <v>741</v>
      </c>
      <c r="B49" t="s">
        <v>54</v>
      </c>
      <c r="C49">
        <v>143</v>
      </c>
      <c r="D49">
        <v>61</v>
      </c>
      <c r="E49">
        <v>55</v>
      </c>
      <c r="F49">
        <v>0</v>
      </c>
      <c r="G49">
        <v>97</v>
      </c>
      <c r="H49">
        <v>110</v>
      </c>
      <c r="I49">
        <v>225</v>
      </c>
      <c r="J49">
        <v>10</v>
      </c>
      <c r="K49">
        <v>701</v>
      </c>
      <c r="L49">
        <v>30</v>
      </c>
      <c r="M49">
        <v>85</v>
      </c>
      <c r="N49">
        <v>1</v>
      </c>
      <c r="O49">
        <v>20</v>
      </c>
      <c r="P49">
        <v>40</v>
      </c>
      <c r="Q49">
        <v>12</v>
      </c>
      <c r="R49">
        <v>188</v>
      </c>
      <c r="S49">
        <v>889</v>
      </c>
      <c r="T49" t="s">
        <v>49</v>
      </c>
      <c r="U49">
        <v>3</v>
      </c>
      <c r="V49" t="s">
        <v>71</v>
      </c>
    </row>
    <row r="50" spans="1:22">
      <c r="A50" t="s">
        <v>742</v>
      </c>
      <c r="B50" t="s">
        <v>54</v>
      </c>
      <c r="C50">
        <v>142</v>
      </c>
      <c r="D50">
        <v>61</v>
      </c>
      <c r="E50">
        <v>55</v>
      </c>
      <c r="F50">
        <v>0</v>
      </c>
      <c r="G50">
        <v>97</v>
      </c>
      <c r="H50">
        <v>114</v>
      </c>
      <c r="I50">
        <v>216</v>
      </c>
      <c r="J50">
        <v>10</v>
      </c>
      <c r="K50">
        <v>695</v>
      </c>
      <c r="L50">
        <v>45</v>
      </c>
      <c r="M50">
        <v>74</v>
      </c>
      <c r="N50">
        <v>1</v>
      </c>
      <c r="O50">
        <v>20</v>
      </c>
      <c r="P50">
        <v>40</v>
      </c>
      <c r="Q50">
        <v>12</v>
      </c>
      <c r="R50">
        <v>192</v>
      </c>
      <c r="S50">
        <v>887</v>
      </c>
      <c r="T50" t="s">
        <v>49</v>
      </c>
      <c r="U50">
        <v>4</v>
      </c>
      <c r="V50" t="s">
        <v>71</v>
      </c>
    </row>
    <row r="51" spans="1:22">
      <c r="A51" t="s">
        <v>673</v>
      </c>
      <c r="B51" t="s">
        <v>54</v>
      </c>
      <c r="C51">
        <v>136</v>
      </c>
      <c r="D51">
        <v>61</v>
      </c>
      <c r="E51">
        <v>54</v>
      </c>
      <c r="F51">
        <v>0</v>
      </c>
      <c r="G51">
        <v>97</v>
      </c>
      <c r="H51">
        <v>110</v>
      </c>
      <c r="I51">
        <v>225</v>
      </c>
      <c r="J51">
        <v>10</v>
      </c>
      <c r="K51">
        <v>693</v>
      </c>
      <c r="L51">
        <v>45</v>
      </c>
      <c r="M51">
        <v>76</v>
      </c>
      <c r="N51">
        <v>1</v>
      </c>
      <c r="O51">
        <v>20</v>
      </c>
      <c r="P51">
        <v>40</v>
      </c>
      <c r="Q51">
        <v>12</v>
      </c>
      <c r="R51">
        <v>194</v>
      </c>
      <c r="S51">
        <v>887</v>
      </c>
      <c r="T51" t="s">
        <v>49</v>
      </c>
      <c r="U51">
        <v>4</v>
      </c>
      <c r="V51" t="s">
        <v>71</v>
      </c>
    </row>
    <row r="52" spans="1:22">
      <c r="A52" t="s">
        <v>743</v>
      </c>
      <c r="B52" t="s">
        <v>179</v>
      </c>
      <c r="C52">
        <v>141</v>
      </c>
      <c r="D52">
        <v>60</v>
      </c>
      <c r="E52">
        <v>54</v>
      </c>
      <c r="F52">
        <v>0</v>
      </c>
      <c r="G52">
        <v>97</v>
      </c>
      <c r="H52">
        <v>110</v>
      </c>
      <c r="I52">
        <v>192</v>
      </c>
      <c r="J52">
        <v>10</v>
      </c>
      <c r="K52">
        <v>664</v>
      </c>
      <c r="L52">
        <v>45</v>
      </c>
      <c r="M52">
        <v>84</v>
      </c>
      <c r="N52">
        <v>1</v>
      </c>
      <c r="O52">
        <v>20</v>
      </c>
      <c r="P52">
        <v>40</v>
      </c>
      <c r="Q52">
        <v>12</v>
      </c>
      <c r="R52">
        <v>202</v>
      </c>
      <c r="S52">
        <v>866</v>
      </c>
      <c r="T52" t="s">
        <v>49</v>
      </c>
      <c r="U52">
        <v>6</v>
      </c>
      <c r="V52" t="s">
        <v>57</v>
      </c>
    </row>
    <row r="53" spans="1:22">
      <c r="A53" t="s">
        <v>744</v>
      </c>
      <c r="B53" t="s">
        <v>327</v>
      </c>
      <c r="C53">
        <v>144</v>
      </c>
      <c r="D53">
        <v>60</v>
      </c>
      <c r="E53">
        <v>54</v>
      </c>
      <c r="F53">
        <v>0</v>
      </c>
      <c r="G53">
        <v>97</v>
      </c>
      <c r="H53">
        <v>112</v>
      </c>
      <c r="I53">
        <v>208</v>
      </c>
      <c r="J53">
        <v>10</v>
      </c>
      <c r="K53">
        <v>685</v>
      </c>
      <c r="L53">
        <v>40</v>
      </c>
      <c r="M53">
        <v>90</v>
      </c>
      <c r="N53">
        <v>17</v>
      </c>
      <c r="O53">
        <v>20</v>
      </c>
      <c r="P53">
        <v>0</v>
      </c>
      <c r="Q53">
        <v>12</v>
      </c>
      <c r="R53">
        <v>179</v>
      </c>
      <c r="S53">
        <v>864</v>
      </c>
      <c r="T53" t="s">
        <v>49</v>
      </c>
      <c r="U53">
        <v>7</v>
      </c>
      <c r="V53" t="s">
        <v>57</v>
      </c>
    </row>
    <row r="54" spans="1:22">
      <c r="A54" t="s">
        <v>745</v>
      </c>
      <c r="B54" t="s">
        <v>70</v>
      </c>
      <c r="C54">
        <v>139</v>
      </c>
      <c r="D54">
        <v>60</v>
      </c>
      <c r="E54">
        <v>54</v>
      </c>
      <c r="F54">
        <v>0</v>
      </c>
      <c r="G54">
        <v>97</v>
      </c>
      <c r="H54">
        <v>110</v>
      </c>
      <c r="I54">
        <v>192</v>
      </c>
      <c r="J54">
        <v>10</v>
      </c>
      <c r="K54">
        <v>662</v>
      </c>
      <c r="L54">
        <v>20</v>
      </c>
      <c r="M54">
        <v>84</v>
      </c>
      <c r="N54">
        <v>1</v>
      </c>
      <c r="O54">
        <v>20</v>
      </c>
      <c r="P54">
        <v>40</v>
      </c>
      <c r="Q54">
        <v>13</v>
      </c>
      <c r="R54">
        <v>178</v>
      </c>
      <c r="S54">
        <v>840</v>
      </c>
      <c r="T54" t="s">
        <v>49</v>
      </c>
      <c r="U54">
        <v>8</v>
      </c>
    </row>
    <row r="55" spans="1:22">
      <c r="A55" t="s">
        <v>746</v>
      </c>
      <c r="B55" t="s">
        <v>122</v>
      </c>
      <c r="C55">
        <v>140</v>
      </c>
      <c r="D55">
        <v>60</v>
      </c>
      <c r="E55">
        <v>54</v>
      </c>
      <c r="F55">
        <v>0</v>
      </c>
      <c r="G55">
        <v>97</v>
      </c>
      <c r="H55">
        <v>114</v>
      </c>
      <c r="I55">
        <v>160</v>
      </c>
      <c r="J55">
        <v>10</v>
      </c>
      <c r="K55">
        <v>635</v>
      </c>
      <c r="L55">
        <v>45</v>
      </c>
      <c r="M55">
        <v>80</v>
      </c>
      <c r="N55">
        <v>1</v>
      </c>
      <c r="O55">
        <v>20</v>
      </c>
      <c r="P55">
        <v>36</v>
      </c>
      <c r="Q55">
        <v>12</v>
      </c>
      <c r="R55">
        <v>194</v>
      </c>
      <c r="S55">
        <v>829</v>
      </c>
      <c r="T55" t="s">
        <v>49</v>
      </c>
      <c r="U55">
        <v>9</v>
      </c>
    </row>
    <row r="56" spans="1:22">
      <c r="A56" t="s">
        <v>747</v>
      </c>
      <c r="B56" t="s">
        <v>179</v>
      </c>
      <c r="C56">
        <v>142</v>
      </c>
      <c r="D56">
        <v>60</v>
      </c>
      <c r="E56">
        <v>54</v>
      </c>
      <c r="F56">
        <v>0</v>
      </c>
      <c r="G56">
        <v>97</v>
      </c>
      <c r="H56">
        <v>115</v>
      </c>
      <c r="I56">
        <v>144</v>
      </c>
      <c r="J56">
        <v>10</v>
      </c>
      <c r="K56">
        <v>622</v>
      </c>
      <c r="L56">
        <v>45</v>
      </c>
      <c r="M56">
        <v>65</v>
      </c>
      <c r="N56">
        <v>1</v>
      </c>
      <c r="O56">
        <v>20</v>
      </c>
      <c r="P56">
        <v>40</v>
      </c>
      <c r="Q56">
        <v>10</v>
      </c>
      <c r="R56">
        <v>181</v>
      </c>
      <c r="S56">
        <v>803</v>
      </c>
      <c r="T56" t="s">
        <v>49</v>
      </c>
      <c r="U56">
        <v>10</v>
      </c>
    </row>
    <row r="57" spans="1:22">
      <c r="A57" t="s">
        <v>748</v>
      </c>
      <c r="B57" t="s">
        <v>122</v>
      </c>
      <c r="C57">
        <v>143</v>
      </c>
      <c r="D57">
        <v>60</v>
      </c>
      <c r="E57">
        <v>53</v>
      </c>
      <c r="F57">
        <v>-5</v>
      </c>
      <c r="G57">
        <v>85</v>
      </c>
      <c r="H57">
        <v>115</v>
      </c>
      <c r="I57">
        <v>152</v>
      </c>
      <c r="J57">
        <v>10</v>
      </c>
      <c r="K57">
        <v>613</v>
      </c>
      <c r="L57">
        <v>30</v>
      </c>
      <c r="M57">
        <v>84</v>
      </c>
      <c r="N57">
        <v>1</v>
      </c>
      <c r="O57">
        <v>20</v>
      </c>
      <c r="P57">
        <v>38</v>
      </c>
      <c r="Q57">
        <v>14</v>
      </c>
      <c r="R57">
        <v>187</v>
      </c>
      <c r="S57">
        <v>800</v>
      </c>
      <c r="T57" t="s">
        <v>49</v>
      </c>
      <c r="U57">
        <v>11</v>
      </c>
    </row>
    <row r="58" spans="1:22">
      <c r="A58" t="s">
        <v>716</v>
      </c>
      <c r="B58" t="s">
        <v>122</v>
      </c>
      <c r="C58">
        <v>139</v>
      </c>
      <c r="D58">
        <v>60</v>
      </c>
      <c r="E58">
        <v>54</v>
      </c>
      <c r="F58">
        <v>0</v>
      </c>
      <c r="G58">
        <v>97</v>
      </c>
      <c r="H58">
        <v>112</v>
      </c>
      <c r="I58">
        <v>144</v>
      </c>
      <c r="J58">
        <v>10</v>
      </c>
      <c r="K58">
        <v>616</v>
      </c>
      <c r="L58">
        <v>40</v>
      </c>
      <c r="M58">
        <v>73</v>
      </c>
      <c r="N58">
        <v>1</v>
      </c>
      <c r="O58">
        <v>20</v>
      </c>
      <c r="P58">
        <v>34</v>
      </c>
      <c r="Q58">
        <v>13</v>
      </c>
      <c r="R58">
        <v>181</v>
      </c>
      <c r="S58">
        <v>797</v>
      </c>
      <c r="T58" t="s">
        <v>49</v>
      </c>
      <c r="U58">
        <v>12</v>
      </c>
    </row>
    <row r="59" spans="1:22">
      <c r="A59" t="s">
        <v>749</v>
      </c>
      <c r="B59" t="s">
        <v>122</v>
      </c>
      <c r="C59">
        <v>140</v>
      </c>
      <c r="D59">
        <v>60</v>
      </c>
      <c r="E59">
        <v>54</v>
      </c>
      <c r="F59">
        <v>0</v>
      </c>
      <c r="G59">
        <v>97</v>
      </c>
      <c r="H59">
        <v>110</v>
      </c>
      <c r="I59">
        <v>32</v>
      </c>
      <c r="J59">
        <v>10</v>
      </c>
      <c r="K59">
        <v>503</v>
      </c>
      <c r="L59">
        <v>40</v>
      </c>
      <c r="M59">
        <v>78</v>
      </c>
      <c r="N59">
        <v>1</v>
      </c>
      <c r="O59">
        <v>20</v>
      </c>
      <c r="P59">
        <v>34</v>
      </c>
      <c r="Q59">
        <v>15</v>
      </c>
      <c r="R59">
        <v>188</v>
      </c>
      <c r="S59">
        <v>691</v>
      </c>
      <c r="T59" t="s">
        <v>49</v>
      </c>
      <c r="U59">
        <v>13</v>
      </c>
    </row>
    <row r="60" spans="1:22">
      <c r="A60" t="s">
        <v>750</v>
      </c>
      <c r="B60" t="s">
        <v>179</v>
      </c>
      <c r="C60">
        <v>138</v>
      </c>
      <c r="D60">
        <v>60</v>
      </c>
      <c r="E60">
        <v>54</v>
      </c>
      <c r="F60">
        <v>0</v>
      </c>
      <c r="G60">
        <v>95</v>
      </c>
      <c r="H60">
        <v>115</v>
      </c>
      <c r="I60">
        <v>8</v>
      </c>
      <c r="J60">
        <v>10</v>
      </c>
      <c r="K60">
        <v>480</v>
      </c>
      <c r="L60">
        <v>45</v>
      </c>
      <c r="M60">
        <v>78</v>
      </c>
      <c r="N60">
        <v>1</v>
      </c>
      <c r="O60">
        <v>20</v>
      </c>
      <c r="P60">
        <v>40</v>
      </c>
      <c r="Q60">
        <v>15</v>
      </c>
      <c r="R60">
        <v>199</v>
      </c>
      <c r="S60">
        <v>679</v>
      </c>
      <c r="T60" t="s">
        <v>49</v>
      </c>
      <c r="U60">
        <v>14</v>
      </c>
    </row>
    <row r="61" spans="1:22">
      <c r="A61" t="s">
        <v>751</v>
      </c>
      <c r="B61" t="s">
        <v>280</v>
      </c>
      <c r="C61">
        <v>133</v>
      </c>
      <c r="D61">
        <v>60</v>
      </c>
      <c r="E61">
        <v>55</v>
      </c>
      <c r="F61">
        <v>0</v>
      </c>
      <c r="G61">
        <v>95</v>
      </c>
      <c r="H61">
        <v>115</v>
      </c>
      <c r="I61">
        <v>8</v>
      </c>
      <c r="J61">
        <v>10</v>
      </c>
      <c r="K61">
        <v>476</v>
      </c>
      <c r="L61">
        <v>35</v>
      </c>
      <c r="M61">
        <v>75</v>
      </c>
      <c r="N61">
        <v>1</v>
      </c>
      <c r="O61">
        <v>20</v>
      </c>
      <c r="P61">
        <v>40</v>
      </c>
      <c r="Q61">
        <v>15</v>
      </c>
      <c r="R61">
        <v>186</v>
      </c>
      <c r="S61">
        <v>662</v>
      </c>
      <c r="T61" t="s">
        <v>49</v>
      </c>
      <c r="U61">
        <v>15</v>
      </c>
    </row>
    <row r="62" spans="1:22">
      <c r="A62" t="s">
        <v>752</v>
      </c>
      <c r="B62" t="s">
        <v>682</v>
      </c>
      <c r="C62">
        <v>139</v>
      </c>
      <c r="D62">
        <v>60</v>
      </c>
      <c r="E62">
        <v>54</v>
      </c>
      <c r="F62">
        <v>0</v>
      </c>
      <c r="G62">
        <v>95</v>
      </c>
      <c r="H62">
        <v>105</v>
      </c>
      <c r="I62">
        <v>8</v>
      </c>
      <c r="J62">
        <v>10</v>
      </c>
      <c r="K62">
        <v>471</v>
      </c>
      <c r="L62">
        <v>40</v>
      </c>
      <c r="M62">
        <v>86</v>
      </c>
      <c r="N62">
        <v>1</v>
      </c>
      <c r="O62">
        <v>20</v>
      </c>
      <c r="P62">
        <v>0</v>
      </c>
      <c r="Q62">
        <v>12</v>
      </c>
      <c r="R62">
        <v>159</v>
      </c>
      <c r="S62">
        <v>630</v>
      </c>
      <c r="T62" t="s">
        <v>49</v>
      </c>
      <c r="U62">
        <v>16</v>
      </c>
    </row>
    <row r="63" spans="1:22">
      <c r="A63" t="s">
        <v>753</v>
      </c>
      <c r="B63" t="s">
        <v>179</v>
      </c>
      <c r="C63">
        <v>136</v>
      </c>
      <c r="D63">
        <v>54</v>
      </c>
      <c r="E63">
        <v>48</v>
      </c>
      <c r="F63">
        <v>0</v>
      </c>
      <c r="G63">
        <v>90</v>
      </c>
      <c r="H63">
        <v>105</v>
      </c>
      <c r="I63">
        <v>8</v>
      </c>
      <c r="J63">
        <v>10</v>
      </c>
      <c r="K63">
        <v>451</v>
      </c>
      <c r="L63">
        <v>35</v>
      </c>
      <c r="M63">
        <v>74</v>
      </c>
      <c r="N63">
        <v>2</v>
      </c>
      <c r="O63">
        <v>20</v>
      </c>
      <c r="P63">
        <v>40</v>
      </c>
      <c r="Q63">
        <v>5</v>
      </c>
      <c r="R63">
        <v>176</v>
      </c>
      <c r="S63">
        <v>627</v>
      </c>
      <c r="T63" t="s">
        <v>49</v>
      </c>
      <c r="U63">
        <v>17</v>
      </c>
    </row>
    <row r="64" spans="1:22">
      <c r="A64" t="s">
        <v>754</v>
      </c>
      <c r="B64" t="s">
        <v>280</v>
      </c>
      <c r="C64">
        <v>137</v>
      </c>
      <c r="D64">
        <v>61</v>
      </c>
      <c r="E64">
        <v>54</v>
      </c>
      <c r="F64">
        <v>-5</v>
      </c>
      <c r="G64">
        <v>95</v>
      </c>
      <c r="H64">
        <v>105</v>
      </c>
      <c r="I64">
        <v>16</v>
      </c>
      <c r="J64">
        <v>10</v>
      </c>
      <c r="K64">
        <v>473</v>
      </c>
      <c r="L64">
        <v>25</v>
      </c>
      <c r="M64">
        <v>76</v>
      </c>
      <c r="N64">
        <v>0</v>
      </c>
      <c r="O64">
        <v>20</v>
      </c>
      <c r="P64">
        <v>9</v>
      </c>
      <c r="Q64">
        <v>0</v>
      </c>
      <c r="R64">
        <v>130</v>
      </c>
      <c r="S64">
        <v>603</v>
      </c>
      <c r="T64" t="s">
        <v>49</v>
      </c>
      <c r="U64">
        <v>18</v>
      </c>
    </row>
    <row r="65" spans="1:22">
      <c r="A65" t="s">
        <v>755</v>
      </c>
      <c r="B65" t="s">
        <v>122</v>
      </c>
      <c r="C65">
        <v>124</v>
      </c>
      <c r="D65">
        <v>38</v>
      </c>
      <c r="E65">
        <v>32</v>
      </c>
      <c r="F65">
        <v>0</v>
      </c>
      <c r="G65">
        <v>60</v>
      </c>
      <c r="H65">
        <v>80</v>
      </c>
      <c r="I65">
        <v>8</v>
      </c>
      <c r="J65">
        <v>10</v>
      </c>
      <c r="K65">
        <v>352</v>
      </c>
      <c r="L65">
        <v>45</v>
      </c>
      <c r="M65">
        <v>79</v>
      </c>
      <c r="N65">
        <v>20</v>
      </c>
      <c r="O65">
        <v>20</v>
      </c>
      <c r="P65">
        <v>0</v>
      </c>
      <c r="Q65">
        <v>10</v>
      </c>
      <c r="R65">
        <v>174</v>
      </c>
      <c r="S65">
        <v>526</v>
      </c>
      <c r="T65" t="s">
        <v>49</v>
      </c>
      <c r="U65">
        <v>19</v>
      </c>
    </row>
    <row r="66" spans="1:22">
      <c r="A66" t="s">
        <v>756</v>
      </c>
      <c r="B66" t="s">
        <v>122</v>
      </c>
      <c r="C66">
        <v>105</v>
      </c>
      <c r="D66">
        <v>30</v>
      </c>
      <c r="E66">
        <v>24</v>
      </c>
      <c r="F66">
        <v>0</v>
      </c>
      <c r="G66">
        <v>50</v>
      </c>
      <c r="H66">
        <v>85</v>
      </c>
      <c r="I66">
        <v>8</v>
      </c>
      <c r="J66">
        <v>10</v>
      </c>
      <c r="K66">
        <v>312</v>
      </c>
      <c r="L66">
        <v>40</v>
      </c>
      <c r="M66">
        <v>78</v>
      </c>
      <c r="N66">
        <v>1</v>
      </c>
      <c r="O66">
        <v>20</v>
      </c>
      <c r="P66">
        <v>34</v>
      </c>
      <c r="Q66">
        <v>9</v>
      </c>
      <c r="R66">
        <v>182</v>
      </c>
      <c r="S66">
        <v>494</v>
      </c>
      <c r="T66" t="s">
        <v>49</v>
      </c>
      <c r="U66">
        <v>20</v>
      </c>
    </row>
    <row r="67" spans="1:22">
      <c r="A67" t="s">
        <v>757</v>
      </c>
      <c r="B67" t="s">
        <v>106</v>
      </c>
      <c r="C67">
        <v>147</v>
      </c>
      <c r="D67">
        <v>60</v>
      </c>
      <c r="E67">
        <v>54</v>
      </c>
      <c r="F67">
        <v>0</v>
      </c>
      <c r="G67">
        <v>98</v>
      </c>
      <c r="H67">
        <v>115</v>
      </c>
      <c r="I67">
        <v>225</v>
      </c>
      <c r="J67">
        <v>10</v>
      </c>
      <c r="K67">
        <v>709</v>
      </c>
      <c r="L67">
        <v>45</v>
      </c>
      <c r="M67">
        <v>84</v>
      </c>
      <c r="N67">
        <v>18</v>
      </c>
      <c r="O67">
        <v>20</v>
      </c>
      <c r="P67">
        <v>40</v>
      </c>
      <c r="Q67">
        <v>14</v>
      </c>
      <c r="R67">
        <v>221</v>
      </c>
      <c r="S67">
        <v>930</v>
      </c>
      <c r="T67" t="s">
        <v>127</v>
      </c>
      <c r="U67">
        <v>1</v>
      </c>
      <c r="V67" t="s">
        <v>758</v>
      </c>
    </row>
    <row r="68" spans="1:22">
      <c r="A68" t="s">
        <v>759</v>
      </c>
      <c r="B68" t="s">
        <v>308</v>
      </c>
      <c r="C68">
        <v>143</v>
      </c>
      <c r="D68">
        <v>62</v>
      </c>
      <c r="E68">
        <v>56</v>
      </c>
      <c r="F68">
        <v>0</v>
      </c>
      <c r="G68">
        <v>98</v>
      </c>
      <c r="H68">
        <v>112</v>
      </c>
      <c r="I68">
        <v>225</v>
      </c>
      <c r="J68">
        <v>10</v>
      </c>
      <c r="K68">
        <v>706</v>
      </c>
      <c r="L68">
        <v>45</v>
      </c>
      <c r="M68">
        <v>83</v>
      </c>
      <c r="N68">
        <v>17</v>
      </c>
      <c r="O68">
        <v>20</v>
      </c>
      <c r="P68">
        <v>40</v>
      </c>
      <c r="Q68">
        <v>15</v>
      </c>
      <c r="R68">
        <v>220</v>
      </c>
      <c r="S68">
        <v>926</v>
      </c>
      <c r="T68" t="s">
        <v>127</v>
      </c>
      <c r="U68">
        <v>2</v>
      </c>
      <c r="V68" t="s">
        <v>760</v>
      </c>
    </row>
    <row r="69" spans="1:22">
      <c r="A69" t="s">
        <v>761</v>
      </c>
      <c r="B69" t="s">
        <v>308</v>
      </c>
      <c r="C69">
        <v>140</v>
      </c>
      <c r="D69">
        <v>60</v>
      </c>
      <c r="E69">
        <v>54</v>
      </c>
      <c r="F69">
        <v>0</v>
      </c>
      <c r="G69">
        <v>98</v>
      </c>
      <c r="H69">
        <v>115</v>
      </c>
      <c r="I69">
        <v>216</v>
      </c>
      <c r="J69">
        <v>10</v>
      </c>
      <c r="K69">
        <v>693</v>
      </c>
      <c r="L69">
        <v>45</v>
      </c>
      <c r="M69">
        <v>74</v>
      </c>
      <c r="N69">
        <v>15</v>
      </c>
      <c r="O69">
        <v>20</v>
      </c>
      <c r="P69">
        <v>40</v>
      </c>
      <c r="Q69">
        <v>15</v>
      </c>
      <c r="R69">
        <v>209</v>
      </c>
      <c r="S69">
        <v>902</v>
      </c>
      <c r="T69" t="s">
        <v>127</v>
      </c>
      <c r="U69">
        <v>3</v>
      </c>
      <c r="V69" t="s">
        <v>71</v>
      </c>
    </row>
    <row r="70" spans="1:22">
      <c r="A70" t="s">
        <v>762</v>
      </c>
      <c r="B70" t="s">
        <v>308</v>
      </c>
      <c r="C70">
        <v>141</v>
      </c>
      <c r="D70">
        <v>60</v>
      </c>
      <c r="E70">
        <v>54</v>
      </c>
      <c r="F70">
        <v>0</v>
      </c>
      <c r="G70">
        <v>98</v>
      </c>
      <c r="H70">
        <v>110</v>
      </c>
      <c r="I70">
        <v>225</v>
      </c>
      <c r="J70">
        <v>10</v>
      </c>
      <c r="K70">
        <v>698</v>
      </c>
      <c r="L70">
        <v>45</v>
      </c>
      <c r="M70">
        <v>81</v>
      </c>
      <c r="N70">
        <v>1</v>
      </c>
      <c r="O70">
        <v>20</v>
      </c>
      <c r="P70">
        <v>40</v>
      </c>
      <c r="Q70">
        <v>15</v>
      </c>
      <c r="R70">
        <v>202</v>
      </c>
      <c r="S70">
        <v>900</v>
      </c>
      <c r="T70" t="s">
        <v>127</v>
      </c>
      <c r="U70">
        <v>4</v>
      </c>
      <c r="V70" t="s">
        <v>71</v>
      </c>
    </row>
    <row r="71" spans="1:22">
      <c r="A71" t="s">
        <v>763</v>
      </c>
      <c r="B71" t="s">
        <v>308</v>
      </c>
      <c r="C71">
        <v>141</v>
      </c>
      <c r="D71">
        <v>61</v>
      </c>
      <c r="E71">
        <v>55</v>
      </c>
      <c r="F71">
        <v>0</v>
      </c>
      <c r="G71">
        <v>98</v>
      </c>
      <c r="H71">
        <v>111</v>
      </c>
      <c r="I71">
        <v>225</v>
      </c>
      <c r="J71">
        <v>10</v>
      </c>
      <c r="K71">
        <v>701</v>
      </c>
      <c r="L71">
        <v>39</v>
      </c>
      <c r="M71">
        <v>68</v>
      </c>
      <c r="N71">
        <v>3</v>
      </c>
      <c r="O71">
        <v>20</v>
      </c>
      <c r="P71">
        <v>40</v>
      </c>
      <c r="Q71">
        <v>13</v>
      </c>
      <c r="R71">
        <v>183</v>
      </c>
      <c r="S71">
        <v>884</v>
      </c>
      <c r="T71" t="s">
        <v>127</v>
      </c>
      <c r="U71">
        <v>5</v>
      </c>
      <c r="V71" t="s">
        <v>57</v>
      </c>
    </row>
    <row r="72" spans="1:22">
      <c r="A72" t="s">
        <v>764</v>
      </c>
      <c r="B72" t="s">
        <v>308</v>
      </c>
      <c r="C72">
        <v>146</v>
      </c>
      <c r="D72">
        <v>60</v>
      </c>
      <c r="E72">
        <v>54</v>
      </c>
      <c r="F72">
        <v>0</v>
      </c>
      <c r="G72">
        <v>98</v>
      </c>
      <c r="H72">
        <v>114</v>
      </c>
      <c r="I72">
        <v>200</v>
      </c>
      <c r="J72">
        <v>10</v>
      </c>
      <c r="K72">
        <v>682</v>
      </c>
      <c r="L72">
        <v>39</v>
      </c>
      <c r="M72">
        <v>81</v>
      </c>
      <c r="N72">
        <v>6</v>
      </c>
      <c r="O72">
        <v>20</v>
      </c>
      <c r="P72">
        <v>40</v>
      </c>
      <c r="Q72">
        <v>15</v>
      </c>
      <c r="R72">
        <v>201</v>
      </c>
      <c r="S72">
        <v>883</v>
      </c>
      <c r="T72" t="s">
        <v>127</v>
      </c>
      <c r="U72">
        <v>6</v>
      </c>
      <c r="V72" t="s">
        <v>57</v>
      </c>
    </row>
    <row r="73" spans="1:22">
      <c r="A73" t="s">
        <v>765</v>
      </c>
      <c r="B73" t="s">
        <v>766</v>
      </c>
      <c r="C73">
        <v>139</v>
      </c>
      <c r="D73">
        <v>61</v>
      </c>
      <c r="E73">
        <v>55</v>
      </c>
      <c r="F73">
        <v>-30</v>
      </c>
      <c r="G73">
        <v>98</v>
      </c>
      <c r="H73">
        <v>108</v>
      </c>
      <c r="I73">
        <v>208</v>
      </c>
      <c r="J73">
        <v>10</v>
      </c>
      <c r="K73">
        <v>649</v>
      </c>
      <c r="L73">
        <v>45</v>
      </c>
      <c r="M73">
        <v>87</v>
      </c>
      <c r="N73">
        <v>17</v>
      </c>
      <c r="O73">
        <v>20</v>
      </c>
      <c r="P73">
        <v>40</v>
      </c>
      <c r="Q73">
        <v>15</v>
      </c>
      <c r="R73">
        <v>224</v>
      </c>
      <c r="S73">
        <v>873</v>
      </c>
      <c r="T73" t="s">
        <v>127</v>
      </c>
      <c r="U73">
        <v>7</v>
      </c>
    </row>
    <row r="74" spans="1:22">
      <c r="A74" t="s">
        <v>767</v>
      </c>
      <c r="B74" t="s">
        <v>308</v>
      </c>
      <c r="C74">
        <v>143</v>
      </c>
      <c r="D74">
        <v>61</v>
      </c>
      <c r="E74">
        <v>55</v>
      </c>
      <c r="F74">
        <v>-30</v>
      </c>
      <c r="G74">
        <v>98</v>
      </c>
      <c r="H74">
        <v>108</v>
      </c>
      <c r="I74">
        <v>216</v>
      </c>
      <c r="J74">
        <v>10</v>
      </c>
      <c r="K74">
        <v>661</v>
      </c>
      <c r="L74">
        <v>45</v>
      </c>
      <c r="M74">
        <v>76</v>
      </c>
      <c r="N74">
        <v>16</v>
      </c>
      <c r="O74">
        <v>20</v>
      </c>
      <c r="P74">
        <v>40</v>
      </c>
      <c r="Q74">
        <v>15</v>
      </c>
      <c r="R74">
        <v>212</v>
      </c>
      <c r="S74">
        <v>873</v>
      </c>
      <c r="T74" t="s">
        <v>127</v>
      </c>
      <c r="U74">
        <v>7</v>
      </c>
    </row>
    <row r="75" spans="1:22">
      <c r="A75" t="s">
        <v>768</v>
      </c>
      <c r="B75" t="s">
        <v>308</v>
      </c>
      <c r="C75">
        <v>140</v>
      </c>
      <c r="D75">
        <v>60</v>
      </c>
      <c r="E75">
        <v>54</v>
      </c>
      <c r="F75">
        <v>0</v>
      </c>
      <c r="G75">
        <v>98</v>
      </c>
      <c r="H75">
        <v>115</v>
      </c>
      <c r="I75">
        <v>184</v>
      </c>
      <c r="J75">
        <v>10</v>
      </c>
      <c r="K75">
        <v>661</v>
      </c>
      <c r="L75">
        <v>39</v>
      </c>
      <c r="M75">
        <v>74</v>
      </c>
      <c r="N75">
        <v>16</v>
      </c>
      <c r="O75">
        <v>20</v>
      </c>
      <c r="P75">
        <v>40</v>
      </c>
      <c r="Q75">
        <v>14</v>
      </c>
      <c r="R75">
        <v>203</v>
      </c>
      <c r="S75">
        <v>864</v>
      </c>
      <c r="T75" t="s">
        <v>127</v>
      </c>
      <c r="U75">
        <v>9</v>
      </c>
    </row>
    <row r="76" spans="1:22">
      <c r="A76" t="s">
        <v>769</v>
      </c>
      <c r="B76" t="s">
        <v>106</v>
      </c>
      <c r="C76">
        <v>139</v>
      </c>
      <c r="D76">
        <v>60</v>
      </c>
      <c r="E76">
        <v>54</v>
      </c>
      <c r="F76">
        <v>0</v>
      </c>
      <c r="G76">
        <v>98</v>
      </c>
      <c r="H76">
        <v>115</v>
      </c>
      <c r="I76">
        <v>184</v>
      </c>
      <c r="J76">
        <v>10</v>
      </c>
      <c r="K76">
        <v>660</v>
      </c>
      <c r="L76">
        <v>45</v>
      </c>
      <c r="M76">
        <v>75</v>
      </c>
      <c r="N76">
        <v>1</v>
      </c>
      <c r="O76">
        <v>20</v>
      </c>
      <c r="P76">
        <v>40</v>
      </c>
      <c r="Q76">
        <v>12</v>
      </c>
      <c r="R76">
        <v>193</v>
      </c>
      <c r="S76">
        <v>853</v>
      </c>
      <c r="T76" t="s">
        <v>127</v>
      </c>
      <c r="U76">
        <v>10</v>
      </c>
    </row>
    <row r="77" spans="1:22">
      <c r="A77" t="s">
        <v>770</v>
      </c>
      <c r="B77" t="s">
        <v>308</v>
      </c>
      <c r="C77">
        <v>141</v>
      </c>
      <c r="D77">
        <v>61</v>
      </c>
      <c r="E77">
        <v>54</v>
      </c>
      <c r="F77">
        <v>0</v>
      </c>
      <c r="G77">
        <v>98</v>
      </c>
      <c r="H77">
        <v>114</v>
      </c>
      <c r="I77">
        <v>168</v>
      </c>
      <c r="J77">
        <v>10</v>
      </c>
      <c r="K77">
        <v>646</v>
      </c>
      <c r="L77">
        <v>35</v>
      </c>
      <c r="M77">
        <v>71</v>
      </c>
      <c r="N77">
        <v>12</v>
      </c>
      <c r="O77">
        <v>0</v>
      </c>
      <c r="P77">
        <v>40</v>
      </c>
      <c r="Q77">
        <v>14</v>
      </c>
      <c r="R77">
        <v>172</v>
      </c>
      <c r="S77">
        <v>818</v>
      </c>
      <c r="T77" t="s">
        <v>127</v>
      </c>
      <c r="U77">
        <v>11</v>
      </c>
    </row>
    <row r="78" spans="1:22">
      <c r="A78" t="s">
        <v>771</v>
      </c>
      <c r="B78" t="s">
        <v>106</v>
      </c>
      <c r="C78">
        <v>141</v>
      </c>
      <c r="D78">
        <v>60</v>
      </c>
      <c r="E78">
        <v>54</v>
      </c>
      <c r="F78">
        <v>-35</v>
      </c>
      <c r="G78">
        <v>95</v>
      </c>
      <c r="H78">
        <v>105</v>
      </c>
      <c r="I78">
        <v>152</v>
      </c>
      <c r="J78">
        <v>10</v>
      </c>
      <c r="K78">
        <v>582</v>
      </c>
      <c r="L78">
        <v>45</v>
      </c>
      <c r="M78">
        <v>70</v>
      </c>
      <c r="N78">
        <v>14</v>
      </c>
      <c r="O78">
        <v>20</v>
      </c>
      <c r="P78">
        <v>40</v>
      </c>
      <c r="Q78">
        <v>12</v>
      </c>
      <c r="R78">
        <v>201</v>
      </c>
      <c r="S78">
        <v>783</v>
      </c>
      <c r="T78" t="s">
        <v>127</v>
      </c>
      <c r="U78">
        <v>12</v>
      </c>
    </row>
    <row r="79" spans="1:22">
      <c r="A79" t="s">
        <v>772</v>
      </c>
      <c r="B79" t="s">
        <v>104</v>
      </c>
      <c r="C79">
        <v>135</v>
      </c>
      <c r="D79">
        <v>61</v>
      </c>
      <c r="E79">
        <v>54</v>
      </c>
      <c r="F79">
        <v>0</v>
      </c>
      <c r="G79">
        <v>95</v>
      </c>
      <c r="H79">
        <v>108</v>
      </c>
      <c r="I79">
        <v>8</v>
      </c>
      <c r="J79">
        <v>10</v>
      </c>
      <c r="K79">
        <v>471</v>
      </c>
      <c r="L79">
        <v>45</v>
      </c>
      <c r="M79">
        <v>79</v>
      </c>
      <c r="N79">
        <v>16</v>
      </c>
      <c r="O79">
        <v>20</v>
      </c>
      <c r="P79">
        <v>40</v>
      </c>
      <c r="Q79">
        <v>12</v>
      </c>
      <c r="R79">
        <v>212</v>
      </c>
      <c r="S79">
        <v>683</v>
      </c>
      <c r="T79" t="s">
        <v>127</v>
      </c>
      <c r="U79">
        <v>13</v>
      </c>
    </row>
    <row r="80" spans="1:22">
      <c r="A80" t="s">
        <v>715</v>
      </c>
      <c r="B80" t="s">
        <v>104</v>
      </c>
      <c r="C80">
        <v>139</v>
      </c>
      <c r="D80">
        <v>60</v>
      </c>
      <c r="E80">
        <v>54</v>
      </c>
      <c r="F80">
        <v>0</v>
      </c>
      <c r="G80">
        <v>95</v>
      </c>
      <c r="H80">
        <v>105</v>
      </c>
      <c r="I80">
        <v>8</v>
      </c>
      <c r="J80">
        <v>10</v>
      </c>
      <c r="K80">
        <v>471</v>
      </c>
      <c r="L80">
        <v>45</v>
      </c>
      <c r="M80">
        <v>79</v>
      </c>
      <c r="N80">
        <v>1</v>
      </c>
      <c r="O80">
        <v>20</v>
      </c>
      <c r="P80">
        <v>40</v>
      </c>
      <c r="Q80">
        <v>13</v>
      </c>
      <c r="R80">
        <v>198</v>
      </c>
      <c r="S80">
        <v>669</v>
      </c>
      <c r="T80" t="s">
        <v>127</v>
      </c>
      <c r="U80">
        <v>14</v>
      </c>
    </row>
    <row r="81" spans="1:22">
      <c r="A81" t="s">
        <v>773</v>
      </c>
      <c r="B81" t="s">
        <v>104</v>
      </c>
      <c r="C81">
        <v>143</v>
      </c>
      <c r="D81">
        <v>60</v>
      </c>
      <c r="E81">
        <v>54</v>
      </c>
      <c r="F81">
        <v>0</v>
      </c>
      <c r="G81">
        <v>98</v>
      </c>
      <c r="H81">
        <v>108</v>
      </c>
      <c r="I81">
        <v>184</v>
      </c>
      <c r="J81">
        <v>10</v>
      </c>
      <c r="K81">
        <v>657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657</v>
      </c>
      <c r="T81" t="s">
        <v>127</v>
      </c>
      <c r="U81">
        <v>15</v>
      </c>
      <c r="V81" t="s">
        <v>172</v>
      </c>
    </row>
    <row r="82" spans="1:22">
      <c r="A82" t="s">
        <v>774</v>
      </c>
      <c r="B82" t="s">
        <v>104</v>
      </c>
      <c r="C82">
        <v>144</v>
      </c>
      <c r="D82">
        <v>60</v>
      </c>
      <c r="E82">
        <v>54</v>
      </c>
      <c r="F82">
        <v>0</v>
      </c>
      <c r="G82">
        <v>98</v>
      </c>
      <c r="H82">
        <v>115</v>
      </c>
      <c r="I82">
        <v>168</v>
      </c>
      <c r="J82">
        <v>10</v>
      </c>
      <c r="K82">
        <v>649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649</v>
      </c>
      <c r="T82" t="s">
        <v>127</v>
      </c>
      <c r="U82">
        <v>16</v>
      </c>
      <c r="V82" t="s">
        <v>172</v>
      </c>
    </row>
    <row r="83" spans="1:22">
      <c r="A83" t="s">
        <v>775</v>
      </c>
      <c r="B83" t="s">
        <v>104</v>
      </c>
      <c r="C83">
        <v>141</v>
      </c>
      <c r="D83">
        <v>60</v>
      </c>
      <c r="E83">
        <v>54</v>
      </c>
      <c r="F83">
        <v>0</v>
      </c>
      <c r="G83">
        <v>98</v>
      </c>
      <c r="H83">
        <v>115</v>
      </c>
      <c r="I83">
        <v>160</v>
      </c>
      <c r="J83">
        <v>10</v>
      </c>
      <c r="K83">
        <v>638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638</v>
      </c>
      <c r="T83" t="s">
        <v>127</v>
      </c>
      <c r="U83">
        <v>17</v>
      </c>
      <c r="V83" t="s">
        <v>172</v>
      </c>
    </row>
    <row r="84" spans="1:22">
      <c r="A84" t="s">
        <v>776</v>
      </c>
      <c r="B84" t="s">
        <v>308</v>
      </c>
      <c r="C84">
        <v>114</v>
      </c>
      <c r="D84">
        <v>38</v>
      </c>
      <c r="E84">
        <v>32</v>
      </c>
      <c r="F84">
        <v>-30</v>
      </c>
      <c r="G84">
        <v>90</v>
      </c>
      <c r="H84">
        <v>108</v>
      </c>
      <c r="I84">
        <v>8</v>
      </c>
      <c r="J84">
        <v>10</v>
      </c>
      <c r="K84">
        <v>370</v>
      </c>
      <c r="L84">
        <v>40</v>
      </c>
      <c r="M84">
        <v>75</v>
      </c>
      <c r="N84">
        <v>1</v>
      </c>
      <c r="O84">
        <v>20</v>
      </c>
      <c r="P84">
        <v>40</v>
      </c>
      <c r="Q84">
        <v>14</v>
      </c>
      <c r="R84">
        <v>190</v>
      </c>
      <c r="S84">
        <v>560</v>
      </c>
      <c r="T84" t="s">
        <v>127</v>
      </c>
      <c r="U84">
        <v>18</v>
      </c>
    </row>
    <row r="85" spans="1:22">
      <c r="R85">
        <v>0</v>
      </c>
    </row>
    <row r="86" spans="1:22">
      <c r="R86">
        <v>0</v>
      </c>
    </row>
    <row r="87" spans="1:22">
      <c r="R87">
        <v>0</v>
      </c>
    </row>
    <row r="88" spans="1:22">
      <c r="R88">
        <v>0</v>
      </c>
    </row>
    <row r="89" spans="1:22">
      <c r="R89">
        <v>0</v>
      </c>
    </row>
    <row r="90" spans="1:22">
      <c r="R90">
        <v>0</v>
      </c>
    </row>
    <row r="91" spans="1:22">
      <c r="R91">
        <v>0</v>
      </c>
    </row>
    <row r="92" spans="1:22">
      <c r="R92">
        <v>0</v>
      </c>
    </row>
    <row r="93" spans="1:22">
      <c r="R93">
        <v>0</v>
      </c>
    </row>
    <row r="94" spans="1:22">
      <c r="R94">
        <v>0</v>
      </c>
    </row>
    <row r="95" spans="1:22">
      <c r="R95">
        <v>0</v>
      </c>
    </row>
    <row r="96" spans="1:22">
      <c r="R96">
        <v>0</v>
      </c>
    </row>
    <row r="97" spans="18:18">
      <c r="R97">
        <v>0</v>
      </c>
    </row>
    <row r="98" spans="18:18">
      <c r="R98">
        <v>0</v>
      </c>
    </row>
    <row r="99" spans="18:18">
      <c r="R99">
        <v>0</v>
      </c>
    </row>
    <row r="100" spans="18:18">
      <c r="R100">
        <v>0</v>
      </c>
    </row>
    <row r="101" spans="18:18">
      <c r="R101">
        <v>0</v>
      </c>
    </row>
    <row r="102" spans="18:18">
      <c r="R102">
        <v>0</v>
      </c>
    </row>
    <row r="103" spans="18:18">
      <c r="R103">
        <v>0</v>
      </c>
    </row>
    <row r="104" spans="18:18">
      <c r="R104">
        <v>0</v>
      </c>
    </row>
    <row r="105" spans="18:18">
      <c r="R105">
        <v>0</v>
      </c>
    </row>
    <row r="106" spans="18:18">
      <c r="R106">
        <v>0</v>
      </c>
    </row>
    <row r="107" spans="18:18">
      <c r="R107">
        <v>0</v>
      </c>
    </row>
    <row r="108" spans="18:18">
      <c r="R108">
        <v>0</v>
      </c>
    </row>
    <row r="109" spans="18:18">
      <c r="R109">
        <v>0</v>
      </c>
    </row>
    <row r="110" spans="18:18">
      <c r="R110">
        <v>0</v>
      </c>
    </row>
    <row r="111" spans="18:18">
      <c r="R111">
        <v>0</v>
      </c>
    </row>
    <row r="112" spans="18:18">
      <c r="R112">
        <v>0</v>
      </c>
    </row>
    <row r="113" spans="18:18">
      <c r="R113">
        <v>0</v>
      </c>
    </row>
    <row r="114" spans="18:18">
      <c r="R114">
        <v>0</v>
      </c>
    </row>
    <row r="115" spans="18:18">
      <c r="R115">
        <v>0</v>
      </c>
    </row>
    <row r="116" spans="18:18">
      <c r="R116">
        <v>0</v>
      </c>
    </row>
    <row r="117" spans="18:18">
      <c r="R117">
        <v>0</v>
      </c>
    </row>
    <row r="118" spans="18:18">
      <c r="R118">
        <v>0</v>
      </c>
    </row>
    <row r="119" spans="18:18">
      <c r="R119">
        <v>0</v>
      </c>
    </row>
    <row r="120" spans="18:18">
      <c r="R120">
        <v>0</v>
      </c>
    </row>
    <row r="121" spans="18:18">
      <c r="R121">
        <v>0</v>
      </c>
    </row>
    <row r="122" spans="18:18">
      <c r="R122">
        <v>0</v>
      </c>
    </row>
    <row r="123" spans="18:18">
      <c r="R123">
        <v>0</v>
      </c>
    </row>
    <row r="124" spans="18:18">
      <c r="R124">
        <v>0</v>
      </c>
    </row>
    <row r="125" spans="18:18">
      <c r="R125">
        <v>0</v>
      </c>
    </row>
    <row r="126" spans="18:18">
      <c r="R126">
        <v>0</v>
      </c>
    </row>
    <row r="127" spans="18:18">
      <c r="R127">
        <v>0</v>
      </c>
    </row>
    <row r="128" spans="18:18">
      <c r="R128">
        <v>0</v>
      </c>
    </row>
    <row r="129" spans="18:18">
      <c r="R129">
        <v>0</v>
      </c>
    </row>
    <row r="130" spans="18:18">
      <c r="R130">
        <v>0</v>
      </c>
    </row>
    <row r="131" spans="18:18">
      <c r="R131">
        <v>0</v>
      </c>
    </row>
    <row r="132" spans="18:18">
      <c r="R132">
        <v>0</v>
      </c>
    </row>
    <row r="133" spans="18:18">
      <c r="R133">
        <v>0</v>
      </c>
    </row>
    <row r="134" spans="18:18">
      <c r="R134">
        <v>0</v>
      </c>
    </row>
    <row r="135" spans="18:18">
      <c r="R135">
        <v>0</v>
      </c>
    </row>
    <row r="136" spans="18:18">
      <c r="R136">
        <v>0</v>
      </c>
    </row>
    <row r="137" spans="18:18">
      <c r="R137">
        <v>0</v>
      </c>
    </row>
    <row r="138" spans="18:18">
      <c r="R138">
        <v>0</v>
      </c>
    </row>
    <row r="139" spans="18:18">
      <c r="R139">
        <v>0</v>
      </c>
    </row>
    <row r="140" spans="18:18">
      <c r="R140">
        <v>0</v>
      </c>
    </row>
    <row r="141" spans="18:18">
      <c r="R141">
        <v>0</v>
      </c>
    </row>
    <row r="142" spans="18:18">
      <c r="R142">
        <v>0</v>
      </c>
    </row>
    <row r="143" spans="18:18">
      <c r="R143">
        <v>0</v>
      </c>
    </row>
    <row r="144" spans="18:18">
      <c r="R144">
        <v>0</v>
      </c>
    </row>
    <row r="145" spans="18:18">
      <c r="R145">
        <v>0</v>
      </c>
    </row>
    <row r="146" spans="18:18">
      <c r="R146">
        <v>0</v>
      </c>
    </row>
    <row r="147" spans="18:18">
      <c r="R147">
        <v>0</v>
      </c>
    </row>
    <row r="148" spans="18:18">
      <c r="R148">
        <v>0</v>
      </c>
    </row>
    <row r="149" spans="18:18">
      <c r="R149">
        <v>0</v>
      </c>
    </row>
    <row r="150" spans="18:18">
      <c r="R150">
        <v>0</v>
      </c>
    </row>
    <row r="151" spans="18:18">
      <c r="R151">
        <v>0</v>
      </c>
    </row>
    <row r="152" spans="18:18">
      <c r="R152">
        <v>0</v>
      </c>
    </row>
    <row r="153" spans="18:18">
      <c r="R153">
        <v>0</v>
      </c>
    </row>
    <row r="154" spans="18:18">
      <c r="R154">
        <v>0</v>
      </c>
    </row>
    <row r="155" spans="18:18">
      <c r="R155">
        <v>0</v>
      </c>
    </row>
    <row r="156" spans="18:18">
      <c r="R156">
        <v>0</v>
      </c>
    </row>
    <row r="157" spans="18:18">
      <c r="R157">
        <v>0</v>
      </c>
    </row>
    <row r="158" spans="18:18">
      <c r="R158">
        <v>0</v>
      </c>
    </row>
    <row r="159" spans="18:18">
      <c r="R159">
        <v>0</v>
      </c>
    </row>
    <row r="160" spans="18:18">
      <c r="R160">
        <v>0</v>
      </c>
    </row>
    <row r="161" spans="18:18">
      <c r="R161">
        <v>0</v>
      </c>
    </row>
    <row r="162" spans="18:18">
      <c r="R162">
        <v>0</v>
      </c>
    </row>
    <row r="163" spans="18:18">
      <c r="R163">
        <v>0</v>
      </c>
    </row>
    <row r="164" spans="18:18">
      <c r="R164">
        <v>0</v>
      </c>
    </row>
    <row r="165" spans="18:18">
      <c r="R165">
        <v>0</v>
      </c>
    </row>
    <row r="166" spans="18:18">
      <c r="R166">
        <v>0</v>
      </c>
    </row>
    <row r="167" spans="18:18">
      <c r="R167">
        <v>0</v>
      </c>
    </row>
    <row r="168" spans="18:18">
      <c r="R168">
        <v>0</v>
      </c>
    </row>
    <row r="169" spans="18:18">
      <c r="R169">
        <v>0</v>
      </c>
    </row>
    <row r="170" spans="18:18">
      <c r="R170">
        <v>0</v>
      </c>
    </row>
    <row r="171" spans="18:18">
      <c r="R171">
        <v>0</v>
      </c>
    </row>
    <row r="172" spans="18:18">
      <c r="R172">
        <v>0</v>
      </c>
    </row>
    <row r="173" spans="18:18">
      <c r="R173">
        <v>0</v>
      </c>
    </row>
    <row r="174" spans="18:18">
      <c r="R174">
        <v>0</v>
      </c>
    </row>
    <row r="175" spans="18:18">
      <c r="R175">
        <v>0</v>
      </c>
    </row>
    <row r="176" spans="18:18">
      <c r="R176">
        <v>0</v>
      </c>
    </row>
    <row r="177" spans="18:21">
      <c r="R177">
        <v>0</v>
      </c>
    </row>
    <row r="178" spans="18:21">
      <c r="R178">
        <v>0</v>
      </c>
    </row>
    <row r="179" spans="18:21">
      <c r="R179">
        <v>0</v>
      </c>
    </row>
    <row r="180" spans="18:21">
      <c r="R180">
        <v>0</v>
      </c>
    </row>
    <row r="181" spans="18:21">
      <c r="R181">
        <v>0</v>
      </c>
    </row>
    <row r="182" spans="18:21">
      <c r="R182">
        <v>0</v>
      </c>
    </row>
    <row r="183" spans="18:21">
      <c r="R183">
        <v>0</v>
      </c>
    </row>
    <row r="184" spans="18:21">
      <c r="R184">
        <v>0</v>
      </c>
    </row>
    <row r="185" spans="18:21">
      <c r="R185">
        <v>0</v>
      </c>
    </row>
    <row r="186" spans="18:21">
      <c r="R186">
        <v>0</v>
      </c>
    </row>
    <row r="187" spans="18:21">
      <c r="R187">
        <v>0</v>
      </c>
    </row>
    <row r="188" spans="18:21">
      <c r="R188">
        <v>0</v>
      </c>
    </row>
    <row r="189" spans="18:21">
      <c r="R189">
        <v>0</v>
      </c>
    </row>
    <row r="190" spans="18:21">
      <c r="R190">
        <v>0</v>
      </c>
    </row>
    <row r="191" spans="18:21">
      <c r="R191">
        <v>0</v>
      </c>
      <c r="U191" t="s">
        <v>592</v>
      </c>
    </row>
    <row r="192" spans="18:21">
      <c r="R192">
        <v>0</v>
      </c>
      <c r="U192" t="s">
        <v>592</v>
      </c>
    </row>
    <row r="193" spans="18:21">
      <c r="R193">
        <v>0</v>
      </c>
      <c r="U193" t="s">
        <v>592</v>
      </c>
    </row>
    <row r="194" spans="18:21">
      <c r="R194">
        <v>0</v>
      </c>
      <c r="U194" t="s">
        <v>592</v>
      </c>
    </row>
    <row r="195" spans="18:21">
      <c r="R195">
        <v>0</v>
      </c>
      <c r="U195" t="s">
        <v>592</v>
      </c>
    </row>
    <row r="196" spans="18:21">
      <c r="R196">
        <v>0</v>
      </c>
      <c r="U196" t="s">
        <v>592</v>
      </c>
    </row>
    <row r="197" spans="18:21">
      <c r="R197">
        <v>0</v>
      </c>
      <c r="U197" t="s">
        <v>592</v>
      </c>
    </row>
    <row r="198" spans="18:21">
      <c r="R198">
        <v>0</v>
      </c>
      <c r="U198" t="s">
        <v>592</v>
      </c>
    </row>
    <row r="199" spans="18:21">
      <c r="R199">
        <v>0</v>
      </c>
      <c r="U199" t="s">
        <v>592</v>
      </c>
    </row>
    <row r="200" spans="18:21">
      <c r="R200">
        <v>0</v>
      </c>
      <c r="U200" t="s">
        <v>592</v>
      </c>
    </row>
    <row r="201" spans="18:21">
      <c r="R201">
        <v>0</v>
      </c>
      <c r="U201" t="s">
        <v>592</v>
      </c>
    </row>
    <row r="202" spans="18:21">
      <c r="R202">
        <v>0</v>
      </c>
      <c r="U202" t="s">
        <v>592</v>
      </c>
    </row>
    <row r="203" spans="18:21">
      <c r="R203">
        <v>0</v>
      </c>
      <c r="U203" t="s">
        <v>592</v>
      </c>
    </row>
    <row r="204" spans="18:21">
      <c r="R204">
        <v>0</v>
      </c>
      <c r="U204" t="s">
        <v>592</v>
      </c>
    </row>
    <row r="205" spans="18:21">
      <c r="R205">
        <v>0</v>
      </c>
      <c r="U205" t="s">
        <v>592</v>
      </c>
    </row>
    <row r="206" spans="18:21">
      <c r="R206">
        <v>0</v>
      </c>
      <c r="U206" t="s">
        <v>592</v>
      </c>
    </row>
    <row r="207" spans="18:21">
      <c r="R207">
        <v>0</v>
      </c>
      <c r="U207" t="s">
        <v>592</v>
      </c>
    </row>
    <row r="208" spans="18:21">
      <c r="R208">
        <v>0</v>
      </c>
      <c r="U208" t="s">
        <v>592</v>
      </c>
    </row>
    <row r="209" spans="18:21">
      <c r="R209">
        <v>0</v>
      </c>
      <c r="U209" t="s">
        <v>592</v>
      </c>
    </row>
    <row r="210" spans="18:21">
      <c r="R210">
        <v>0</v>
      </c>
      <c r="U210" t="s">
        <v>592</v>
      </c>
    </row>
    <row r="211" spans="18:21">
      <c r="R211">
        <v>0</v>
      </c>
      <c r="U211" t="s">
        <v>592</v>
      </c>
    </row>
    <row r="212" spans="18:21">
      <c r="R212">
        <v>0</v>
      </c>
      <c r="U212" t="s">
        <v>592</v>
      </c>
    </row>
    <row r="213" spans="18:21">
      <c r="R213">
        <v>0</v>
      </c>
      <c r="U213" t="s">
        <v>592</v>
      </c>
    </row>
    <row r="214" spans="18:21">
      <c r="R214">
        <v>0</v>
      </c>
      <c r="U214" t="s">
        <v>592</v>
      </c>
    </row>
    <row r="215" spans="18:21">
      <c r="R215">
        <v>0</v>
      </c>
      <c r="U215" t="s">
        <v>592</v>
      </c>
    </row>
    <row r="216" spans="18:21">
      <c r="R216">
        <v>0</v>
      </c>
      <c r="U216" t="s">
        <v>592</v>
      </c>
    </row>
    <row r="217" spans="18:21">
      <c r="R217">
        <v>0</v>
      </c>
      <c r="U217" t="s">
        <v>592</v>
      </c>
    </row>
    <row r="218" spans="18:21">
      <c r="R218">
        <v>0</v>
      </c>
      <c r="U218" t="s">
        <v>592</v>
      </c>
    </row>
    <row r="219" spans="18:21">
      <c r="R219">
        <v>0</v>
      </c>
      <c r="U219" t="s">
        <v>592</v>
      </c>
    </row>
    <row r="220" spans="18:21">
      <c r="R220">
        <v>0</v>
      </c>
      <c r="U220" t="s">
        <v>592</v>
      </c>
    </row>
    <row r="221" spans="18:21">
      <c r="U221" t="s">
        <v>592</v>
      </c>
    </row>
    <row r="222" spans="18:21">
      <c r="U222" t="s">
        <v>592</v>
      </c>
    </row>
    <row r="223" spans="18:21">
      <c r="U223" t="s">
        <v>592</v>
      </c>
    </row>
    <row r="224" spans="18:21">
      <c r="U224" t="s">
        <v>592</v>
      </c>
    </row>
    <row r="225" spans="21:21">
      <c r="U225" t="s">
        <v>592</v>
      </c>
    </row>
    <row r="226" spans="21:21">
      <c r="U226" t="s">
        <v>592</v>
      </c>
    </row>
    <row r="227" spans="21:21">
      <c r="U227" t="s">
        <v>592</v>
      </c>
    </row>
    <row r="228" spans="21:21">
      <c r="U228" t="s">
        <v>592</v>
      </c>
    </row>
    <row r="229" spans="21:21">
      <c r="U229" t="s">
        <v>592</v>
      </c>
    </row>
    <row r="230" spans="21:21">
      <c r="U230" t="s">
        <v>592</v>
      </c>
    </row>
    <row r="231" spans="21:21">
      <c r="U231" t="s">
        <v>592</v>
      </c>
    </row>
    <row r="232" spans="21:21">
      <c r="U232" t="s">
        <v>592</v>
      </c>
    </row>
    <row r="233" spans="21:21">
      <c r="U233" t="s">
        <v>592</v>
      </c>
    </row>
    <row r="234" spans="21:21">
      <c r="U234" t="s">
        <v>592</v>
      </c>
    </row>
    <row r="235" spans="21:21">
      <c r="U235" t="s">
        <v>592</v>
      </c>
    </row>
    <row r="236" spans="21:21">
      <c r="U236" t="s">
        <v>592</v>
      </c>
    </row>
    <row r="237" spans="21:21">
      <c r="U237" t="s">
        <v>592</v>
      </c>
    </row>
    <row r="238" spans="21:21">
      <c r="U238" t="s">
        <v>592</v>
      </c>
    </row>
    <row r="239" spans="21:21">
      <c r="U239" t="s">
        <v>592</v>
      </c>
    </row>
    <row r="240" spans="21:21">
      <c r="U240" t="s">
        <v>592</v>
      </c>
    </row>
    <row r="241" spans="21:21">
      <c r="U241" t="s">
        <v>592</v>
      </c>
    </row>
    <row r="242" spans="21:21">
      <c r="U242" t="s">
        <v>592</v>
      </c>
    </row>
    <row r="243" spans="21:21">
      <c r="U243" t="s">
        <v>592</v>
      </c>
    </row>
    <row r="244" spans="21:21">
      <c r="U244" t="s">
        <v>592</v>
      </c>
    </row>
    <row r="245" spans="21:21">
      <c r="U245" t="s">
        <v>592</v>
      </c>
    </row>
    <row r="246" spans="21:21">
      <c r="U246" t="s">
        <v>592</v>
      </c>
    </row>
    <row r="247" spans="21:21">
      <c r="U247" t="s">
        <v>592</v>
      </c>
    </row>
    <row r="248" spans="21:21">
      <c r="U248" t="s">
        <v>592</v>
      </c>
    </row>
    <row r="249" spans="21:21">
      <c r="U249" t="s">
        <v>592</v>
      </c>
    </row>
    <row r="250" spans="21:21">
      <c r="U250" t="s">
        <v>592</v>
      </c>
    </row>
    <row r="251" spans="21:21">
      <c r="U251" t="s">
        <v>592</v>
      </c>
    </row>
    <row r="252" spans="21:21">
      <c r="U252" t="s">
        <v>592</v>
      </c>
    </row>
    <row r="253" spans="21:21">
      <c r="U253" t="s">
        <v>592</v>
      </c>
    </row>
    <row r="254" spans="21:21">
      <c r="U254" t="s">
        <v>592</v>
      </c>
    </row>
    <row r="255" spans="21:21">
      <c r="U255" t="s">
        <v>592</v>
      </c>
    </row>
    <row r="256" spans="21:21">
      <c r="U256" t="s">
        <v>592</v>
      </c>
    </row>
    <row r="257" spans="21:21">
      <c r="U257" t="s">
        <v>592</v>
      </c>
    </row>
    <row r="258" spans="21:21">
      <c r="U258" t="s">
        <v>592</v>
      </c>
    </row>
    <row r="259" spans="21:21">
      <c r="U259" t="s">
        <v>592</v>
      </c>
    </row>
    <row r="260" spans="21:21">
      <c r="U260" t="s">
        <v>592</v>
      </c>
    </row>
    <row r="261" spans="21:21">
      <c r="U261" t="s">
        <v>592</v>
      </c>
    </row>
    <row r="262" spans="21:21">
      <c r="U262" t="s">
        <v>592</v>
      </c>
    </row>
    <row r="263" spans="21:21">
      <c r="U263" t="s">
        <v>592</v>
      </c>
    </row>
    <row r="264" spans="21:21">
      <c r="U264" t="s">
        <v>592</v>
      </c>
    </row>
    <row r="265" spans="21:21">
      <c r="U265" t="s">
        <v>592</v>
      </c>
    </row>
    <row r="266" spans="21:21">
      <c r="U266" t="s">
        <v>592</v>
      </c>
    </row>
    <row r="267" spans="21:21">
      <c r="U267" t="s">
        <v>592</v>
      </c>
    </row>
    <row r="268" spans="21:21">
      <c r="U268" t="s">
        <v>592</v>
      </c>
    </row>
    <row r="269" spans="21:21">
      <c r="U269" t="s">
        <v>592</v>
      </c>
    </row>
    <row r="270" spans="21:21">
      <c r="U270" t="s">
        <v>592</v>
      </c>
    </row>
    <row r="271" spans="21:21">
      <c r="U271" t="s">
        <v>592</v>
      </c>
    </row>
    <row r="272" spans="21:21">
      <c r="U272" t="s">
        <v>592</v>
      </c>
    </row>
    <row r="273" spans="21:21">
      <c r="U273" t="s">
        <v>592</v>
      </c>
    </row>
    <row r="274" spans="21:21">
      <c r="U274" t="s">
        <v>592</v>
      </c>
    </row>
    <row r="275" spans="21:21">
      <c r="U275" t="s">
        <v>592</v>
      </c>
    </row>
    <row r="276" spans="21:21">
      <c r="U276" t="s">
        <v>592</v>
      </c>
    </row>
    <row r="277" spans="21:21">
      <c r="U277" t="s">
        <v>592</v>
      </c>
    </row>
    <row r="278" spans="21:21">
      <c r="U278" t="s">
        <v>592</v>
      </c>
    </row>
    <row r="279" spans="21:21">
      <c r="U279" t="s">
        <v>592</v>
      </c>
    </row>
    <row r="280" spans="21:21">
      <c r="U280" t="s">
        <v>592</v>
      </c>
    </row>
    <row r="281" spans="21:21">
      <c r="U281" t="s">
        <v>592</v>
      </c>
    </row>
    <row r="282" spans="21:21">
      <c r="U282" t="s">
        <v>592</v>
      </c>
    </row>
    <row r="283" spans="21:21">
      <c r="U283" t="s">
        <v>592</v>
      </c>
    </row>
    <row r="284" spans="21:21">
      <c r="U284" t="s">
        <v>592</v>
      </c>
    </row>
    <row r="285" spans="21:21">
      <c r="U285" t="s">
        <v>592</v>
      </c>
    </row>
    <row r="286" spans="21:21">
      <c r="U286" t="s">
        <v>592</v>
      </c>
    </row>
    <row r="287" spans="21:21">
      <c r="U287" t="s">
        <v>592</v>
      </c>
    </row>
    <row r="288" spans="21:21">
      <c r="U288" t="s">
        <v>592</v>
      </c>
    </row>
    <row r="289" spans="21:21">
      <c r="U289" t="s">
        <v>592</v>
      </c>
    </row>
    <row r="290" spans="21:21">
      <c r="U290" t="s">
        <v>592</v>
      </c>
    </row>
    <row r="291" spans="21:21">
      <c r="U291" t="s">
        <v>592</v>
      </c>
    </row>
    <row r="292" spans="21:21">
      <c r="U292" t="s">
        <v>592</v>
      </c>
    </row>
    <row r="293" spans="21:21">
      <c r="U293" t="s">
        <v>592</v>
      </c>
    </row>
    <row r="294" spans="21:21">
      <c r="U294" t="s">
        <v>592</v>
      </c>
    </row>
    <row r="295" spans="21:21">
      <c r="U295" t="s">
        <v>592</v>
      </c>
    </row>
    <row r="296" spans="21:21">
      <c r="U296" t="s">
        <v>592</v>
      </c>
    </row>
    <row r="297" spans="21:21">
      <c r="U297" t="s">
        <v>592</v>
      </c>
    </row>
    <row r="298" spans="21:21">
      <c r="U298" t="s">
        <v>592</v>
      </c>
    </row>
    <row r="299" spans="21:21">
      <c r="U299" t="s">
        <v>592</v>
      </c>
    </row>
    <row r="300" spans="21:21">
      <c r="U300" t="s">
        <v>592</v>
      </c>
    </row>
    <row r="301" spans="21:21">
      <c r="U301" t="s">
        <v>592</v>
      </c>
    </row>
    <row r="302" spans="21:21">
      <c r="U302" t="s">
        <v>592</v>
      </c>
    </row>
    <row r="303" spans="21:21">
      <c r="U303" t="s">
        <v>592</v>
      </c>
    </row>
    <row r="304" spans="21:21">
      <c r="U304" t="s">
        <v>592</v>
      </c>
    </row>
    <row r="305" spans="21:21">
      <c r="U305" t="s">
        <v>592</v>
      </c>
    </row>
    <row r="306" spans="21:21">
      <c r="U306" t="s">
        <v>592</v>
      </c>
    </row>
    <row r="307" spans="21:21">
      <c r="U307" t="s">
        <v>592</v>
      </c>
    </row>
    <row r="308" spans="21:21">
      <c r="U308" t="s">
        <v>592</v>
      </c>
    </row>
    <row r="309" spans="21:21">
      <c r="U309" t="s">
        <v>592</v>
      </c>
    </row>
    <row r="310" spans="21:21">
      <c r="U310" t="s">
        <v>592</v>
      </c>
    </row>
    <row r="311" spans="21:21">
      <c r="U311" t="s">
        <v>592</v>
      </c>
    </row>
    <row r="312" spans="21:21">
      <c r="U312" t="s">
        <v>592</v>
      </c>
    </row>
    <row r="313" spans="21:21">
      <c r="U313" t="s">
        <v>592</v>
      </c>
    </row>
    <row r="314" spans="21:21">
      <c r="U314" t="s">
        <v>592</v>
      </c>
    </row>
    <row r="315" spans="21:21">
      <c r="U315" t="s">
        <v>592</v>
      </c>
    </row>
    <row r="316" spans="21:21">
      <c r="U316" t="s">
        <v>592</v>
      </c>
    </row>
    <row r="317" spans="21:21">
      <c r="U317" t="s">
        <v>592</v>
      </c>
    </row>
    <row r="318" spans="21:21">
      <c r="U318" t="s">
        <v>592</v>
      </c>
    </row>
    <row r="319" spans="21:21">
      <c r="U319" t="s">
        <v>592</v>
      </c>
    </row>
    <row r="320" spans="21:21">
      <c r="U320" t="s">
        <v>592</v>
      </c>
    </row>
    <row r="321" spans="21:21">
      <c r="U321" t="s">
        <v>592</v>
      </c>
    </row>
    <row r="322" spans="21:21">
      <c r="U322" t="s">
        <v>592</v>
      </c>
    </row>
    <row r="323" spans="21:21">
      <c r="U323" t="s">
        <v>592</v>
      </c>
    </row>
    <row r="324" spans="21:21">
      <c r="U324" t="s">
        <v>592</v>
      </c>
    </row>
    <row r="325" spans="21:21">
      <c r="U325" t="s">
        <v>592</v>
      </c>
    </row>
    <row r="326" spans="21:21">
      <c r="U326" t="s">
        <v>592</v>
      </c>
    </row>
    <row r="327" spans="21:21">
      <c r="U327" t="s">
        <v>592</v>
      </c>
    </row>
    <row r="328" spans="21:21">
      <c r="U328" t="s">
        <v>592</v>
      </c>
    </row>
    <row r="329" spans="21:21">
      <c r="U329" t="s">
        <v>592</v>
      </c>
    </row>
    <row r="330" spans="21:21">
      <c r="U330" t="s">
        <v>592</v>
      </c>
    </row>
    <row r="331" spans="21:21">
      <c r="U331" t="s">
        <v>592</v>
      </c>
    </row>
    <row r="332" spans="21:21">
      <c r="U332" t="s">
        <v>592</v>
      </c>
    </row>
    <row r="333" spans="21:21">
      <c r="U333" t="s">
        <v>592</v>
      </c>
    </row>
    <row r="334" spans="21:21">
      <c r="U334" t="s">
        <v>592</v>
      </c>
    </row>
    <row r="335" spans="21:21">
      <c r="U335" t="s">
        <v>592</v>
      </c>
    </row>
    <row r="336" spans="21:21">
      <c r="U336" t="s">
        <v>592</v>
      </c>
    </row>
    <row r="337" spans="21:21">
      <c r="U337" t="s">
        <v>592</v>
      </c>
    </row>
    <row r="338" spans="21:21">
      <c r="U338" t="s">
        <v>592</v>
      </c>
    </row>
    <row r="339" spans="21:21">
      <c r="U339" t="s">
        <v>592</v>
      </c>
    </row>
    <row r="340" spans="21:21">
      <c r="U340" t="s">
        <v>592</v>
      </c>
    </row>
    <row r="341" spans="21:21">
      <c r="U341" t="s">
        <v>592</v>
      </c>
    </row>
    <row r="342" spans="21:21">
      <c r="U342" t="s">
        <v>592</v>
      </c>
    </row>
    <row r="343" spans="21:21">
      <c r="U343" t="s">
        <v>592</v>
      </c>
    </row>
    <row r="344" spans="21:21">
      <c r="U344" t="s">
        <v>592</v>
      </c>
    </row>
    <row r="345" spans="21:21">
      <c r="U345" t="s">
        <v>592</v>
      </c>
    </row>
    <row r="346" spans="21:21">
      <c r="U346" t="s">
        <v>592</v>
      </c>
    </row>
    <row r="347" spans="21:21">
      <c r="U347" t="s">
        <v>592</v>
      </c>
    </row>
    <row r="348" spans="21:21">
      <c r="U348" t="s">
        <v>592</v>
      </c>
    </row>
    <row r="349" spans="21:21">
      <c r="U349" t="s">
        <v>592</v>
      </c>
    </row>
    <row r="350" spans="21:21">
      <c r="U350" t="s">
        <v>592</v>
      </c>
    </row>
    <row r="351" spans="21:21">
      <c r="U351" t="s">
        <v>592</v>
      </c>
    </row>
    <row r="352" spans="21:21">
      <c r="U352" t="s">
        <v>592</v>
      </c>
    </row>
    <row r="353" spans="21:21">
      <c r="U353" t="s">
        <v>592</v>
      </c>
    </row>
    <row r="354" spans="21:21">
      <c r="U354" t="s">
        <v>592</v>
      </c>
    </row>
    <row r="355" spans="21:21">
      <c r="U355" t="s">
        <v>592</v>
      </c>
    </row>
    <row r="356" spans="21:21">
      <c r="U356" t="s">
        <v>592</v>
      </c>
    </row>
    <row r="357" spans="21:21">
      <c r="U357" t="s">
        <v>592</v>
      </c>
    </row>
    <row r="358" spans="21:21">
      <c r="U358" t="s">
        <v>592</v>
      </c>
    </row>
    <row r="359" spans="21:21">
      <c r="U359" t="s">
        <v>592</v>
      </c>
    </row>
    <row r="360" spans="21:21">
      <c r="U360" t="s">
        <v>592</v>
      </c>
    </row>
    <row r="361" spans="21:21">
      <c r="U361" t="s">
        <v>592</v>
      </c>
    </row>
    <row r="362" spans="21:21">
      <c r="U362" t="s">
        <v>592</v>
      </c>
    </row>
    <row r="363" spans="21:21">
      <c r="U363" t="s">
        <v>592</v>
      </c>
    </row>
    <row r="364" spans="21:21">
      <c r="U364" t="s">
        <v>592</v>
      </c>
    </row>
    <row r="365" spans="21:21">
      <c r="U365" t="s">
        <v>592</v>
      </c>
    </row>
    <row r="366" spans="21:21">
      <c r="U366" t="s">
        <v>592</v>
      </c>
    </row>
    <row r="367" spans="21:21">
      <c r="U367" t="s">
        <v>592</v>
      </c>
    </row>
    <row r="368" spans="21:21">
      <c r="U368" t="s">
        <v>592</v>
      </c>
    </row>
    <row r="369" spans="21:21">
      <c r="U369" t="s">
        <v>592</v>
      </c>
    </row>
    <row r="370" spans="21:21">
      <c r="U370" t="s">
        <v>592</v>
      </c>
    </row>
    <row r="371" spans="21:21">
      <c r="U371" t="s">
        <v>592</v>
      </c>
    </row>
    <row r="372" spans="21:21">
      <c r="U372" t="s">
        <v>592</v>
      </c>
    </row>
    <row r="373" spans="21:21">
      <c r="U373" t="s">
        <v>592</v>
      </c>
    </row>
    <row r="374" spans="21:21">
      <c r="U374" t="s">
        <v>592</v>
      </c>
    </row>
    <row r="375" spans="21:21">
      <c r="U375" t="s">
        <v>592</v>
      </c>
    </row>
    <row r="376" spans="21:21">
      <c r="U376" t="s">
        <v>592</v>
      </c>
    </row>
    <row r="377" spans="21:21">
      <c r="U377" t="s">
        <v>592</v>
      </c>
    </row>
    <row r="378" spans="21:21">
      <c r="U378" t="s">
        <v>592</v>
      </c>
    </row>
    <row r="379" spans="21:21">
      <c r="U379" t="s">
        <v>592</v>
      </c>
    </row>
    <row r="380" spans="21:21">
      <c r="U380" t="s">
        <v>592</v>
      </c>
    </row>
    <row r="381" spans="21:21">
      <c r="U381" t="s">
        <v>592</v>
      </c>
    </row>
    <row r="382" spans="21:21">
      <c r="U382" t="s">
        <v>592</v>
      </c>
    </row>
    <row r="383" spans="21:21">
      <c r="U383" t="s">
        <v>592</v>
      </c>
    </row>
    <row r="384" spans="21:21">
      <c r="U384" t="s">
        <v>592</v>
      </c>
    </row>
    <row r="385" spans="21:21">
      <c r="U385" t="s">
        <v>592</v>
      </c>
    </row>
    <row r="386" spans="21:21">
      <c r="U386" t="s">
        <v>592</v>
      </c>
    </row>
    <row r="387" spans="21:21">
      <c r="U387" t="s">
        <v>592</v>
      </c>
    </row>
    <row r="388" spans="21:21">
      <c r="U388" t="s">
        <v>592</v>
      </c>
    </row>
    <row r="389" spans="21:21">
      <c r="U389" t="s">
        <v>592</v>
      </c>
    </row>
    <row r="390" spans="21:21">
      <c r="U390" t="s">
        <v>592</v>
      </c>
    </row>
    <row r="391" spans="21:21">
      <c r="U391" t="s">
        <v>592</v>
      </c>
    </row>
    <row r="392" spans="21:21">
      <c r="U392" t="s">
        <v>592</v>
      </c>
    </row>
    <row r="393" spans="21:21">
      <c r="U393" t="s">
        <v>592</v>
      </c>
    </row>
    <row r="394" spans="21:21">
      <c r="U394" t="s">
        <v>592</v>
      </c>
    </row>
    <row r="395" spans="21:21">
      <c r="U395" t="s">
        <v>592</v>
      </c>
    </row>
    <row r="396" spans="21:21">
      <c r="U396" t="s">
        <v>592</v>
      </c>
    </row>
    <row r="397" spans="21:21">
      <c r="U397" t="s">
        <v>592</v>
      </c>
    </row>
    <row r="398" spans="21:21">
      <c r="U398" t="s">
        <v>592</v>
      </c>
    </row>
    <row r="399" spans="21:21">
      <c r="U399" t="s">
        <v>592</v>
      </c>
    </row>
    <row r="400" spans="21:21">
      <c r="U400" t="s">
        <v>592</v>
      </c>
    </row>
    <row r="401" spans="21:21">
      <c r="U401" t="s">
        <v>592</v>
      </c>
    </row>
    <row r="402" spans="21:21">
      <c r="U402" t="s">
        <v>592</v>
      </c>
    </row>
    <row r="403" spans="21:21">
      <c r="U403" t="s">
        <v>592</v>
      </c>
    </row>
    <row r="404" spans="21:21">
      <c r="U404" t="s">
        <v>592</v>
      </c>
    </row>
    <row r="405" spans="21:21">
      <c r="U405" t="s">
        <v>592</v>
      </c>
    </row>
    <row r="406" spans="21:21">
      <c r="U406" t="s">
        <v>592</v>
      </c>
    </row>
    <row r="407" spans="21:21">
      <c r="U407" t="s">
        <v>592</v>
      </c>
    </row>
    <row r="408" spans="21:21">
      <c r="U408" t="s">
        <v>592</v>
      </c>
    </row>
    <row r="409" spans="21:21">
      <c r="U409" t="s">
        <v>592</v>
      </c>
    </row>
    <row r="410" spans="21:21">
      <c r="U410" t="s">
        <v>592</v>
      </c>
    </row>
    <row r="411" spans="21:21">
      <c r="U411" t="s">
        <v>592</v>
      </c>
    </row>
    <row r="412" spans="21:21">
      <c r="U412" t="s">
        <v>592</v>
      </c>
    </row>
    <row r="413" spans="21:21">
      <c r="U413" t="s">
        <v>592</v>
      </c>
    </row>
    <row r="414" spans="21:21">
      <c r="U414" t="s">
        <v>592</v>
      </c>
    </row>
    <row r="415" spans="21:21">
      <c r="U415" t="s">
        <v>592</v>
      </c>
    </row>
    <row r="416" spans="21:21">
      <c r="U416" t="s">
        <v>592</v>
      </c>
    </row>
    <row r="417" spans="21:21">
      <c r="U417" t="s">
        <v>592</v>
      </c>
    </row>
    <row r="418" spans="21:21">
      <c r="U418" t="s">
        <v>592</v>
      </c>
    </row>
    <row r="419" spans="21:21">
      <c r="U419" t="s">
        <v>592</v>
      </c>
    </row>
    <row r="420" spans="21:21">
      <c r="U420" t="s">
        <v>592</v>
      </c>
    </row>
    <row r="421" spans="21:21">
      <c r="U421" t="s">
        <v>592</v>
      </c>
    </row>
    <row r="422" spans="21:21">
      <c r="U422" t="s">
        <v>592</v>
      </c>
    </row>
    <row r="423" spans="21:21">
      <c r="U423" t="s">
        <v>592</v>
      </c>
    </row>
    <row r="424" spans="21:21">
      <c r="U424" t="s">
        <v>592</v>
      </c>
    </row>
    <row r="425" spans="21:21">
      <c r="U425" t="s">
        <v>592</v>
      </c>
    </row>
    <row r="426" spans="21:21">
      <c r="U426" t="s">
        <v>592</v>
      </c>
    </row>
    <row r="427" spans="21:21">
      <c r="U427" t="s">
        <v>592</v>
      </c>
    </row>
    <row r="428" spans="21:21">
      <c r="U428" t="s">
        <v>592</v>
      </c>
    </row>
    <row r="429" spans="21:21">
      <c r="U429" t="s">
        <v>592</v>
      </c>
    </row>
    <row r="430" spans="21:21">
      <c r="U430" t="s">
        <v>592</v>
      </c>
    </row>
    <row r="431" spans="21:21">
      <c r="U431" t="s">
        <v>592</v>
      </c>
    </row>
    <row r="432" spans="21:21">
      <c r="U432" t="s">
        <v>592</v>
      </c>
    </row>
    <row r="433" spans="21:21">
      <c r="U433" t="s">
        <v>592</v>
      </c>
    </row>
    <row r="434" spans="21:21">
      <c r="U434" t="s">
        <v>592</v>
      </c>
    </row>
    <row r="435" spans="21:21">
      <c r="U435" t="s">
        <v>592</v>
      </c>
    </row>
    <row r="436" spans="21:21">
      <c r="U436" t="s">
        <v>592</v>
      </c>
    </row>
    <row r="437" spans="21:21">
      <c r="U437" t="s">
        <v>592</v>
      </c>
    </row>
    <row r="438" spans="21:21">
      <c r="U438" t="s">
        <v>592</v>
      </c>
    </row>
    <row r="439" spans="21:21">
      <c r="U439" t="s">
        <v>592</v>
      </c>
    </row>
    <row r="440" spans="21:21">
      <c r="U440" t="s">
        <v>592</v>
      </c>
    </row>
    <row r="441" spans="21:21">
      <c r="U441" t="s">
        <v>592</v>
      </c>
    </row>
    <row r="442" spans="21:21">
      <c r="U442" t="s">
        <v>592</v>
      </c>
    </row>
    <row r="443" spans="21:21">
      <c r="U443" t="s">
        <v>592</v>
      </c>
    </row>
    <row r="444" spans="21:21">
      <c r="U444" t="s">
        <v>592</v>
      </c>
    </row>
    <row r="445" spans="21:21">
      <c r="U445" t="s">
        <v>592</v>
      </c>
    </row>
    <row r="446" spans="21:21">
      <c r="U446" t="s">
        <v>592</v>
      </c>
    </row>
    <row r="447" spans="21:21">
      <c r="U447" t="s">
        <v>592</v>
      </c>
    </row>
    <row r="448" spans="21:21">
      <c r="U448" t="s">
        <v>592</v>
      </c>
    </row>
    <row r="449" spans="21:21">
      <c r="U449" t="s">
        <v>592</v>
      </c>
    </row>
    <row r="450" spans="21:21">
      <c r="U450" t="s">
        <v>592</v>
      </c>
    </row>
    <row r="451" spans="21:21">
      <c r="U451" t="s">
        <v>592</v>
      </c>
    </row>
    <row r="452" spans="21:21">
      <c r="U452" t="s">
        <v>592</v>
      </c>
    </row>
    <row r="453" spans="21:21">
      <c r="U453" t="s">
        <v>592</v>
      </c>
    </row>
    <row r="454" spans="21:21">
      <c r="U454" t="s">
        <v>592</v>
      </c>
    </row>
    <row r="455" spans="21:21">
      <c r="U455" t="s">
        <v>592</v>
      </c>
    </row>
    <row r="456" spans="21:21">
      <c r="U456" t="s">
        <v>592</v>
      </c>
    </row>
    <row r="457" spans="21:21">
      <c r="U457" t="s">
        <v>592</v>
      </c>
    </row>
    <row r="458" spans="21:21">
      <c r="U458" t="s">
        <v>592</v>
      </c>
    </row>
    <row r="459" spans="21:21">
      <c r="U459" t="s">
        <v>592</v>
      </c>
    </row>
    <row r="460" spans="21:21">
      <c r="U460" t="s">
        <v>592</v>
      </c>
    </row>
    <row r="461" spans="21:21">
      <c r="U461" t="s">
        <v>592</v>
      </c>
    </row>
    <row r="462" spans="21:21">
      <c r="U462" t="s">
        <v>592</v>
      </c>
    </row>
    <row r="463" spans="21:21">
      <c r="U463" t="s">
        <v>592</v>
      </c>
    </row>
    <row r="464" spans="21:21">
      <c r="U464" t="s">
        <v>592</v>
      </c>
    </row>
    <row r="465" spans="21:21">
      <c r="U465" t="s">
        <v>592</v>
      </c>
    </row>
    <row r="466" spans="21:21">
      <c r="U466" t="s">
        <v>592</v>
      </c>
    </row>
    <row r="467" spans="21:21">
      <c r="U467" t="s">
        <v>592</v>
      </c>
    </row>
    <row r="468" spans="21:21">
      <c r="U468" t="s">
        <v>592</v>
      </c>
    </row>
    <row r="469" spans="21:21">
      <c r="U469" t="s">
        <v>592</v>
      </c>
    </row>
    <row r="470" spans="21:21">
      <c r="U470" t="s">
        <v>592</v>
      </c>
    </row>
    <row r="471" spans="21:21">
      <c r="U471" t="s">
        <v>592</v>
      </c>
    </row>
    <row r="472" spans="21:21">
      <c r="U472" t="s">
        <v>592</v>
      </c>
    </row>
    <row r="473" spans="21:21">
      <c r="U473" t="s">
        <v>592</v>
      </c>
    </row>
    <row r="474" spans="21:21">
      <c r="U474" t="s">
        <v>592</v>
      </c>
    </row>
    <row r="475" spans="21:21">
      <c r="U475" t="s">
        <v>592</v>
      </c>
    </row>
    <row r="476" spans="21:21">
      <c r="U476" t="s">
        <v>592</v>
      </c>
    </row>
    <row r="477" spans="21:21">
      <c r="U477" t="s">
        <v>592</v>
      </c>
    </row>
    <row r="478" spans="21:21">
      <c r="U478" t="s">
        <v>592</v>
      </c>
    </row>
    <row r="479" spans="21:21">
      <c r="U479" t="s">
        <v>592</v>
      </c>
    </row>
    <row r="480" spans="21:21">
      <c r="U480" t="s">
        <v>592</v>
      </c>
    </row>
    <row r="481" spans="21:21">
      <c r="U481" t="s">
        <v>592</v>
      </c>
    </row>
    <row r="482" spans="21:21">
      <c r="U482" t="s">
        <v>592</v>
      </c>
    </row>
    <row r="483" spans="21:21">
      <c r="U483" t="s">
        <v>592</v>
      </c>
    </row>
    <row r="484" spans="21:21">
      <c r="U484" t="s">
        <v>592</v>
      </c>
    </row>
    <row r="485" spans="21:21">
      <c r="U485" t="s">
        <v>592</v>
      </c>
    </row>
    <row r="486" spans="21:21">
      <c r="U486" t="s">
        <v>592</v>
      </c>
    </row>
    <row r="487" spans="21:21">
      <c r="U487" t="s">
        <v>592</v>
      </c>
    </row>
    <row r="488" spans="21:21">
      <c r="U488" t="s">
        <v>592</v>
      </c>
    </row>
    <row r="489" spans="21:21">
      <c r="U489" t="s">
        <v>592</v>
      </c>
    </row>
    <row r="490" spans="21:21">
      <c r="U490" t="s">
        <v>592</v>
      </c>
    </row>
    <row r="491" spans="21:21">
      <c r="U491" t="s">
        <v>592</v>
      </c>
    </row>
    <row r="492" spans="21:21">
      <c r="U492" t="s">
        <v>592</v>
      </c>
    </row>
    <row r="493" spans="21:21">
      <c r="U493" t="s">
        <v>592</v>
      </c>
    </row>
    <row r="494" spans="21:21">
      <c r="U494" t="s">
        <v>592</v>
      </c>
    </row>
    <row r="495" spans="21:21">
      <c r="U495" t="s">
        <v>592</v>
      </c>
    </row>
    <row r="496" spans="21:21">
      <c r="U496" t="s">
        <v>592</v>
      </c>
    </row>
    <row r="497" spans="21:21">
      <c r="U497" t="s">
        <v>592</v>
      </c>
    </row>
    <row r="498" spans="21:21">
      <c r="U498" t="s">
        <v>592</v>
      </c>
    </row>
    <row r="499" spans="21:21">
      <c r="U499" t="s">
        <v>592</v>
      </c>
    </row>
    <row r="500" spans="21:21">
      <c r="U500" t="s">
        <v>592</v>
      </c>
    </row>
    <row r="501" spans="21:21">
      <c r="U501" t="s">
        <v>592</v>
      </c>
    </row>
    <row r="502" spans="21:21">
      <c r="U502" t="s">
        <v>592</v>
      </c>
    </row>
    <row r="503" spans="21:21">
      <c r="U503" t="s">
        <v>592</v>
      </c>
    </row>
    <row r="504" spans="21:21">
      <c r="U504" t="s">
        <v>592</v>
      </c>
    </row>
    <row r="505" spans="21:21">
      <c r="U505" t="s">
        <v>592</v>
      </c>
    </row>
    <row r="506" spans="21:21">
      <c r="U506" t="s">
        <v>592</v>
      </c>
    </row>
    <row r="507" spans="21:21">
      <c r="U507" t="s">
        <v>592</v>
      </c>
    </row>
    <row r="508" spans="21:21">
      <c r="U508" t="s">
        <v>592</v>
      </c>
    </row>
    <row r="509" spans="21:21">
      <c r="U509" t="s">
        <v>592</v>
      </c>
    </row>
    <row r="510" spans="21:21">
      <c r="U510" t="s">
        <v>592</v>
      </c>
    </row>
    <row r="511" spans="21:21">
      <c r="U511" t="s">
        <v>592</v>
      </c>
    </row>
    <row r="512" spans="21:21">
      <c r="U512" t="s">
        <v>592</v>
      </c>
    </row>
    <row r="513" spans="21:21">
      <c r="U513" t="s">
        <v>592</v>
      </c>
    </row>
    <row r="514" spans="21:21">
      <c r="U514" t="s">
        <v>592</v>
      </c>
    </row>
    <row r="515" spans="21:21">
      <c r="U515" t="s">
        <v>592</v>
      </c>
    </row>
    <row r="516" spans="21:21">
      <c r="U516" t="s">
        <v>592</v>
      </c>
    </row>
    <row r="517" spans="21:21">
      <c r="U517" t="s">
        <v>592</v>
      </c>
    </row>
    <row r="518" spans="21:21">
      <c r="U518" t="s">
        <v>592</v>
      </c>
    </row>
    <row r="519" spans="21:21">
      <c r="U519" t="s">
        <v>592</v>
      </c>
    </row>
    <row r="520" spans="21:21">
      <c r="U520" t="s">
        <v>592</v>
      </c>
    </row>
    <row r="521" spans="21:21">
      <c r="U521" t="s">
        <v>592</v>
      </c>
    </row>
    <row r="522" spans="21:21">
      <c r="U522" t="s">
        <v>592</v>
      </c>
    </row>
    <row r="523" spans="21:21">
      <c r="U523" t="s">
        <v>592</v>
      </c>
    </row>
    <row r="524" spans="21:21">
      <c r="U524" t="s">
        <v>592</v>
      </c>
    </row>
    <row r="525" spans="21:21">
      <c r="U525" t="s">
        <v>592</v>
      </c>
    </row>
    <row r="526" spans="21:21">
      <c r="U526" t="s">
        <v>592</v>
      </c>
    </row>
    <row r="527" spans="21:21">
      <c r="U527" t="s">
        <v>592</v>
      </c>
    </row>
    <row r="528" spans="21:21">
      <c r="U528" t="s">
        <v>592</v>
      </c>
    </row>
    <row r="529" spans="21:21">
      <c r="U529" t="s">
        <v>592</v>
      </c>
    </row>
    <row r="530" spans="21:21">
      <c r="U530" t="s">
        <v>592</v>
      </c>
    </row>
    <row r="531" spans="21:21">
      <c r="U531" t="s">
        <v>592</v>
      </c>
    </row>
    <row r="532" spans="21:21">
      <c r="U532" t="s">
        <v>592</v>
      </c>
    </row>
    <row r="533" spans="21:21">
      <c r="U533" t="s">
        <v>592</v>
      </c>
    </row>
    <row r="534" spans="21:21">
      <c r="U534" t="s">
        <v>592</v>
      </c>
    </row>
    <row r="535" spans="21:21">
      <c r="U535" t="s">
        <v>592</v>
      </c>
    </row>
    <row r="536" spans="21:21">
      <c r="U536" t="s">
        <v>592</v>
      </c>
    </row>
    <row r="537" spans="21:21">
      <c r="U537" t="s">
        <v>592</v>
      </c>
    </row>
    <row r="538" spans="21:21">
      <c r="U538" t="s">
        <v>592</v>
      </c>
    </row>
    <row r="539" spans="21:21">
      <c r="U539" t="s">
        <v>592</v>
      </c>
    </row>
    <row r="540" spans="21:21">
      <c r="U540" t="s">
        <v>592</v>
      </c>
    </row>
    <row r="541" spans="21:21">
      <c r="U541" t="s">
        <v>592</v>
      </c>
    </row>
    <row r="542" spans="21:21">
      <c r="U542" t="s">
        <v>592</v>
      </c>
    </row>
    <row r="543" spans="21:21">
      <c r="U543" t="s">
        <v>592</v>
      </c>
    </row>
    <row r="544" spans="21:21">
      <c r="U544" t="s">
        <v>592</v>
      </c>
    </row>
    <row r="545" spans="21:21">
      <c r="U545" t="s">
        <v>592</v>
      </c>
    </row>
    <row r="546" spans="21:21">
      <c r="U546" t="s">
        <v>592</v>
      </c>
    </row>
    <row r="547" spans="21:21">
      <c r="U547" t="s">
        <v>592</v>
      </c>
    </row>
    <row r="548" spans="21:21">
      <c r="U548" t="s">
        <v>592</v>
      </c>
    </row>
    <row r="549" spans="21:21">
      <c r="U549" t="s">
        <v>592</v>
      </c>
    </row>
    <row r="550" spans="21:21">
      <c r="U550" t="s">
        <v>592</v>
      </c>
    </row>
    <row r="551" spans="21:21">
      <c r="U551" t="s">
        <v>592</v>
      </c>
    </row>
    <row r="552" spans="21:21">
      <c r="U552" t="s">
        <v>592</v>
      </c>
    </row>
    <row r="553" spans="21:21">
      <c r="U553" t="s">
        <v>592</v>
      </c>
    </row>
    <row r="554" spans="21:21">
      <c r="U554" t="s">
        <v>592</v>
      </c>
    </row>
    <row r="555" spans="21:21">
      <c r="U555" t="s">
        <v>592</v>
      </c>
    </row>
    <row r="556" spans="21:21">
      <c r="U556" t="s">
        <v>592</v>
      </c>
    </row>
    <row r="557" spans="21:21">
      <c r="U557" t="s">
        <v>592</v>
      </c>
    </row>
    <row r="558" spans="21:21">
      <c r="U558" t="s">
        <v>592</v>
      </c>
    </row>
    <row r="559" spans="21:21">
      <c r="U559" t="s">
        <v>592</v>
      </c>
    </row>
    <row r="560" spans="21:21">
      <c r="U560" t="s">
        <v>592</v>
      </c>
    </row>
    <row r="561" spans="21:21">
      <c r="U561" t="s">
        <v>592</v>
      </c>
    </row>
    <row r="562" spans="21:21">
      <c r="U562" t="s">
        <v>592</v>
      </c>
    </row>
    <row r="563" spans="21:21">
      <c r="U563" t="s">
        <v>592</v>
      </c>
    </row>
    <row r="564" spans="21:21">
      <c r="U564" t="s">
        <v>592</v>
      </c>
    </row>
    <row r="565" spans="21:21">
      <c r="U565" t="s">
        <v>592</v>
      </c>
    </row>
    <row r="566" spans="21:21">
      <c r="U566" t="s">
        <v>592</v>
      </c>
    </row>
    <row r="567" spans="21:21">
      <c r="U567" t="s">
        <v>592</v>
      </c>
    </row>
    <row r="568" spans="21:21">
      <c r="U568" t="s">
        <v>592</v>
      </c>
    </row>
    <row r="569" spans="21:21">
      <c r="U569" t="s">
        <v>592</v>
      </c>
    </row>
    <row r="570" spans="21:21">
      <c r="U570" t="s">
        <v>592</v>
      </c>
    </row>
    <row r="571" spans="21:21">
      <c r="U571" t="s">
        <v>592</v>
      </c>
    </row>
    <row r="572" spans="21:21">
      <c r="U572" t="s">
        <v>592</v>
      </c>
    </row>
    <row r="573" spans="21:21">
      <c r="U573" t="s">
        <v>592</v>
      </c>
    </row>
    <row r="574" spans="21:21">
      <c r="U574" t="s">
        <v>592</v>
      </c>
    </row>
    <row r="575" spans="21:21">
      <c r="U575" t="s">
        <v>592</v>
      </c>
    </row>
    <row r="576" spans="21:21">
      <c r="U576" t="s">
        <v>592</v>
      </c>
    </row>
    <row r="577" spans="21:21">
      <c r="U577" t="s">
        <v>592</v>
      </c>
    </row>
    <row r="578" spans="21:21">
      <c r="U578" t="s">
        <v>592</v>
      </c>
    </row>
    <row r="579" spans="21:21">
      <c r="U579" t="s">
        <v>592</v>
      </c>
    </row>
    <row r="580" spans="21:21">
      <c r="U580" t="s">
        <v>592</v>
      </c>
    </row>
    <row r="581" spans="21:21">
      <c r="U581" t="s">
        <v>592</v>
      </c>
    </row>
    <row r="582" spans="21:21">
      <c r="U582" t="s">
        <v>592</v>
      </c>
    </row>
    <row r="583" spans="21:21">
      <c r="U583" t="s">
        <v>592</v>
      </c>
    </row>
    <row r="584" spans="21:21">
      <c r="U584" t="s">
        <v>592</v>
      </c>
    </row>
    <row r="585" spans="21:21">
      <c r="U585" t="s">
        <v>592</v>
      </c>
    </row>
    <row r="586" spans="21:21">
      <c r="U586" t="s">
        <v>592</v>
      </c>
    </row>
    <row r="587" spans="21:21">
      <c r="U587" t="s">
        <v>592</v>
      </c>
    </row>
    <row r="588" spans="21:21">
      <c r="U588" t="s">
        <v>592</v>
      </c>
    </row>
    <row r="589" spans="21:21">
      <c r="U589" t="s">
        <v>592</v>
      </c>
    </row>
    <row r="590" spans="21:21">
      <c r="U590" t="s">
        <v>592</v>
      </c>
    </row>
    <row r="591" spans="21:21">
      <c r="U591" t="s">
        <v>592</v>
      </c>
    </row>
    <row r="592" spans="21:21">
      <c r="U592" t="s">
        <v>592</v>
      </c>
    </row>
    <row r="593" spans="21:21">
      <c r="U593" t="s">
        <v>592</v>
      </c>
    </row>
    <row r="594" spans="21:21">
      <c r="U594" t="s">
        <v>592</v>
      </c>
    </row>
    <row r="595" spans="21:21">
      <c r="U595" t="s">
        <v>592</v>
      </c>
    </row>
    <row r="596" spans="21:21">
      <c r="U596" t="s">
        <v>592</v>
      </c>
    </row>
    <row r="597" spans="21:21">
      <c r="U597" t="s">
        <v>592</v>
      </c>
    </row>
    <row r="598" spans="21:21">
      <c r="U598" t="s">
        <v>592</v>
      </c>
    </row>
    <row r="599" spans="21:21">
      <c r="U599" t="s">
        <v>592</v>
      </c>
    </row>
    <row r="600" spans="21:21">
      <c r="U600" t="s">
        <v>592</v>
      </c>
    </row>
    <row r="601" spans="21:21">
      <c r="U601" t="s">
        <v>592</v>
      </c>
    </row>
    <row r="602" spans="21:21">
      <c r="U602" t="s">
        <v>592</v>
      </c>
    </row>
    <row r="603" spans="21:21">
      <c r="U603" t="s">
        <v>592</v>
      </c>
    </row>
    <row r="604" spans="21:21">
      <c r="U604" t="s">
        <v>592</v>
      </c>
    </row>
    <row r="605" spans="21:21">
      <c r="U605" t="s">
        <v>592</v>
      </c>
    </row>
    <row r="606" spans="21:21">
      <c r="U606" t="s">
        <v>592</v>
      </c>
    </row>
    <row r="607" spans="21:21">
      <c r="U607" t="s">
        <v>592</v>
      </c>
    </row>
    <row r="608" spans="21:21">
      <c r="U608" t="s">
        <v>592</v>
      </c>
    </row>
    <row r="609" spans="21:21">
      <c r="U609" t="s">
        <v>592</v>
      </c>
    </row>
    <row r="610" spans="21:21">
      <c r="U610" t="s">
        <v>592</v>
      </c>
    </row>
    <row r="611" spans="21:21">
      <c r="U611" t="s">
        <v>592</v>
      </c>
    </row>
    <row r="612" spans="21:21">
      <c r="U612" t="s">
        <v>592</v>
      </c>
    </row>
    <row r="613" spans="21:21">
      <c r="U613" t="s">
        <v>592</v>
      </c>
    </row>
    <row r="614" spans="21:21">
      <c r="U614" t="s">
        <v>592</v>
      </c>
    </row>
    <row r="615" spans="21:21">
      <c r="U615" t="s">
        <v>592</v>
      </c>
    </row>
    <row r="616" spans="21:21">
      <c r="U616" t="s">
        <v>592</v>
      </c>
    </row>
    <row r="617" spans="21:21">
      <c r="U617" t="s">
        <v>592</v>
      </c>
    </row>
    <row r="618" spans="21:21">
      <c r="U618" t="s">
        <v>592</v>
      </c>
    </row>
    <row r="619" spans="21:21">
      <c r="U619" t="s">
        <v>592</v>
      </c>
    </row>
    <row r="620" spans="21:21">
      <c r="U620" t="s">
        <v>592</v>
      </c>
    </row>
    <row r="621" spans="21:21">
      <c r="U621" t="s">
        <v>592</v>
      </c>
    </row>
    <row r="622" spans="21:21">
      <c r="U622" t="s">
        <v>592</v>
      </c>
    </row>
    <row r="623" spans="21:21">
      <c r="U623" t="s">
        <v>592</v>
      </c>
    </row>
    <row r="624" spans="21:21">
      <c r="U624" t="s">
        <v>592</v>
      </c>
    </row>
    <row r="625" spans="21:21">
      <c r="U625" t="s">
        <v>592</v>
      </c>
    </row>
    <row r="626" spans="21:21">
      <c r="U626" t="s">
        <v>592</v>
      </c>
    </row>
    <row r="627" spans="21:21">
      <c r="U627" t="s">
        <v>592</v>
      </c>
    </row>
    <row r="628" spans="21:21">
      <c r="U628" t="s">
        <v>592</v>
      </c>
    </row>
    <row r="629" spans="21:21">
      <c r="U629" t="s">
        <v>592</v>
      </c>
    </row>
    <row r="630" spans="21:21">
      <c r="U630" t="s">
        <v>592</v>
      </c>
    </row>
    <row r="631" spans="21:21">
      <c r="U631" t="s">
        <v>592</v>
      </c>
    </row>
    <row r="632" spans="21:21">
      <c r="U632" t="s">
        <v>592</v>
      </c>
    </row>
    <row r="633" spans="21:21">
      <c r="U633" t="s">
        <v>592</v>
      </c>
    </row>
    <row r="634" spans="21:21">
      <c r="U634" t="s">
        <v>592</v>
      </c>
    </row>
    <row r="635" spans="21:21">
      <c r="U635" t="s">
        <v>592</v>
      </c>
    </row>
    <row r="636" spans="21:21">
      <c r="U636" t="s">
        <v>592</v>
      </c>
    </row>
    <row r="637" spans="21:21">
      <c r="U637" t="s">
        <v>592</v>
      </c>
    </row>
    <row r="638" spans="21:21">
      <c r="U638" t="s">
        <v>592</v>
      </c>
    </row>
    <row r="639" spans="21:21">
      <c r="U639" t="s">
        <v>592</v>
      </c>
    </row>
    <row r="640" spans="21:21">
      <c r="U640" t="s">
        <v>592</v>
      </c>
    </row>
    <row r="641" spans="21:21">
      <c r="U641" t="s">
        <v>592</v>
      </c>
    </row>
    <row r="642" spans="21:21">
      <c r="U642" t="s">
        <v>592</v>
      </c>
    </row>
    <row r="643" spans="21:21">
      <c r="U643" t="s">
        <v>592</v>
      </c>
    </row>
    <row r="644" spans="21:21">
      <c r="U644" t="s">
        <v>592</v>
      </c>
    </row>
    <row r="645" spans="21:21">
      <c r="U645" t="s">
        <v>592</v>
      </c>
    </row>
    <row r="646" spans="21:21">
      <c r="U646" t="s">
        <v>592</v>
      </c>
    </row>
    <row r="647" spans="21:21">
      <c r="U647" t="s">
        <v>592</v>
      </c>
    </row>
    <row r="648" spans="21:21">
      <c r="U648" t="s">
        <v>592</v>
      </c>
    </row>
    <row r="649" spans="21:21">
      <c r="U649" t="s">
        <v>592</v>
      </c>
    </row>
    <row r="650" spans="21:21">
      <c r="U650" t="s">
        <v>592</v>
      </c>
    </row>
    <row r="651" spans="21:21">
      <c r="U651" t="s">
        <v>592</v>
      </c>
    </row>
    <row r="652" spans="21:21">
      <c r="U652" t="s">
        <v>592</v>
      </c>
    </row>
    <row r="653" spans="21:21">
      <c r="U653" t="s">
        <v>592</v>
      </c>
    </row>
    <row r="654" spans="21:21">
      <c r="U654" t="s">
        <v>592</v>
      </c>
    </row>
    <row r="655" spans="21:21">
      <c r="U655" t="s">
        <v>592</v>
      </c>
    </row>
    <row r="656" spans="21:21">
      <c r="U656" t="s">
        <v>592</v>
      </c>
    </row>
    <row r="657" spans="21:21">
      <c r="U657" t="s">
        <v>592</v>
      </c>
    </row>
    <row r="658" spans="21:21">
      <c r="U658" t="s">
        <v>592</v>
      </c>
    </row>
    <row r="659" spans="21:21">
      <c r="U659" t="s">
        <v>592</v>
      </c>
    </row>
    <row r="660" spans="21:21">
      <c r="U660" t="s">
        <v>592</v>
      </c>
    </row>
    <row r="661" spans="21:21">
      <c r="U661" t="s">
        <v>592</v>
      </c>
    </row>
    <row r="662" spans="21:21">
      <c r="U662" t="s">
        <v>592</v>
      </c>
    </row>
    <row r="663" spans="21:21">
      <c r="U663" t="s">
        <v>592</v>
      </c>
    </row>
    <row r="664" spans="21:21">
      <c r="U664" t="s">
        <v>592</v>
      </c>
    </row>
    <row r="665" spans="21:21">
      <c r="U665" t="s">
        <v>592</v>
      </c>
    </row>
    <row r="666" spans="21:21">
      <c r="U666" t="s">
        <v>592</v>
      </c>
    </row>
    <row r="667" spans="21:21">
      <c r="U667" t="s">
        <v>592</v>
      </c>
    </row>
    <row r="668" spans="21:21">
      <c r="U668" t="s">
        <v>592</v>
      </c>
    </row>
    <row r="669" spans="21:21">
      <c r="U669" t="s">
        <v>592</v>
      </c>
    </row>
    <row r="670" spans="21:21">
      <c r="U670" t="s">
        <v>592</v>
      </c>
    </row>
    <row r="671" spans="21:21">
      <c r="U671" t="s">
        <v>592</v>
      </c>
    </row>
    <row r="672" spans="21:21">
      <c r="U672" t="s">
        <v>592</v>
      </c>
    </row>
    <row r="673" spans="21:21">
      <c r="U673" t="s">
        <v>592</v>
      </c>
    </row>
    <row r="674" spans="21:21">
      <c r="U674" t="s">
        <v>592</v>
      </c>
    </row>
    <row r="675" spans="21:21">
      <c r="U675" t="s">
        <v>592</v>
      </c>
    </row>
    <row r="676" spans="21:21">
      <c r="U676" t="s">
        <v>592</v>
      </c>
    </row>
    <row r="677" spans="21:21">
      <c r="U677" t="s">
        <v>592</v>
      </c>
    </row>
    <row r="678" spans="21:21">
      <c r="U678" t="s">
        <v>592</v>
      </c>
    </row>
    <row r="679" spans="21:21">
      <c r="U679" t="s">
        <v>592</v>
      </c>
    </row>
    <row r="680" spans="21:21">
      <c r="U680" t="s">
        <v>592</v>
      </c>
    </row>
    <row r="681" spans="21:21">
      <c r="U681" t="s">
        <v>592</v>
      </c>
    </row>
    <row r="682" spans="21:21">
      <c r="U682" t="s">
        <v>592</v>
      </c>
    </row>
    <row r="683" spans="21:21">
      <c r="U683" t="s">
        <v>592</v>
      </c>
    </row>
    <row r="684" spans="21:21">
      <c r="U684" t="s">
        <v>592</v>
      </c>
    </row>
    <row r="685" spans="21:21">
      <c r="U685" t="s">
        <v>592</v>
      </c>
    </row>
    <row r="686" spans="21:21">
      <c r="U686" t="s">
        <v>592</v>
      </c>
    </row>
    <row r="687" spans="21:21">
      <c r="U687" t="s">
        <v>592</v>
      </c>
    </row>
    <row r="688" spans="21:21">
      <c r="U688" t="s">
        <v>592</v>
      </c>
    </row>
    <row r="689" spans="21:21">
      <c r="U689" t="s">
        <v>592</v>
      </c>
    </row>
    <row r="690" spans="21:21">
      <c r="U690" t="s">
        <v>592</v>
      </c>
    </row>
    <row r="691" spans="21:21">
      <c r="U691" t="s">
        <v>592</v>
      </c>
    </row>
    <row r="692" spans="21:21">
      <c r="U692" t="s">
        <v>592</v>
      </c>
    </row>
    <row r="693" spans="21:21">
      <c r="U693" t="s">
        <v>592</v>
      </c>
    </row>
    <row r="694" spans="21:21">
      <c r="U694" t="s">
        <v>592</v>
      </c>
    </row>
    <row r="695" spans="21:21">
      <c r="U695" t="s">
        <v>592</v>
      </c>
    </row>
    <row r="696" spans="21:21">
      <c r="U696" t="s">
        <v>592</v>
      </c>
    </row>
    <row r="697" spans="21:21">
      <c r="U697" t="s">
        <v>592</v>
      </c>
    </row>
    <row r="698" spans="21:21">
      <c r="U698" t="s">
        <v>592</v>
      </c>
    </row>
    <row r="699" spans="21:21">
      <c r="U699" t="s">
        <v>592</v>
      </c>
    </row>
    <row r="700" spans="21:21">
      <c r="U700" t="s">
        <v>592</v>
      </c>
    </row>
    <row r="701" spans="21:21">
      <c r="U701" t="s">
        <v>592</v>
      </c>
    </row>
    <row r="702" spans="21:21">
      <c r="U702" t="s">
        <v>592</v>
      </c>
    </row>
    <row r="703" spans="21:21">
      <c r="U703" t="s">
        <v>592</v>
      </c>
    </row>
    <row r="704" spans="21:21">
      <c r="U704" t="s">
        <v>592</v>
      </c>
    </row>
    <row r="705" spans="21:21">
      <c r="U705" t="s">
        <v>592</v>
      </c>
    </row>
    <row r="706" spans="21:21">
      <c r="U706" t="s">
        <v>592</v>
      </c>
    </row>
    <row r="707" spans="21:21">
      <c r="U707" t="s">
        <v>592</v>
      </c>
    </row>
    <row r="708" spans="21:21">
      <c r="U708" t="s">
        <v>592</v>
      </c>
    </row>
    <row r="709" spans="21:21">
      <c r="U709" t="s">
        <v>592</v>
      </c>
    </row>
    <row r="710" spans="21:21">
      <c r="U710" t="s">
        <v>592</v>
      </c>
    </row>
    <row r="711" spans="21:21">
      <c r="U711" t="s">
        <v>592</v>
      </c>
    </row>
    <row r="712" spans="21:21">
      <c r="U712" t="s">
        <v>592</v>
      </c>
    </row>
    <row r="713" spans="21:21">
      <c r="U713" t="s">
        <v>592</v>
      </c>
    </row>
    <row r="714" spans="21:21">
      <c r="U714" t="s">
        <v>592</v>
      </c>
    </row>
    <row r="715" spans="21:21">
      <c r="U715" t="s">
        <v>592</v>
      </c>
    </row>
    <row r="716" spans="21:21">
      <c r="U716" t="s">
        <v>592</v>
      </c>
    </row>
    <row r="717" spans="21:21">
      <c r="U717" t="s">
        <v>592</v>
      </c>
    </row>
    <row r="718" spans="21:21">
      <c r="U718" t="s">
        <v>592</v>
      </c>
    </row>
    <row r="719" spans="21:21">
      <c r="U719" t="s">
        <v>592</v>
      </c>
    </row>
    <row r="720" spans="21:21">
      <c r="U720" t="s">
        <v>592</v>
      </c>
    </row>
    <row r="721" spans="21:21">
      <c r="U721" t="s">
        <v>592</v>
      </c>
    </row>
    <row r="722" spans="21:21">
      <c r="U722" t="s">
        <v>592</v>
      </c>
    </row>
    <row r="723" spans="21:21">
      <c r="U723" t="s">
        <v>592</v>
      </c>
    </row>
    <row r="724" spans="21:21">
      <c r="U724" t="s">
        <v>592</v>
      </c>
    </row>
    <row r="725" spans="21:21">
      <c r="U725" t="s">
        <v>592</v>
      </c>
    </row>
    <row r="726" spans="21:21">
      <c r="U726" t="s">
        <v>592</v>
      </c>
    </row>
    <row r="727" spans="21:21">
      <c r="U727" t="s">
        <v>592</v>
      </c>
    </row>
    <row r="728" spans="21:21">
      <c r="U728" t="s">
        <v>592</v>
      </c>
    </row>
    <row r="729" spans="21:21">
      <c r="U729" t="s">
        <v>592</v>
      </c>
    </row>
    <row r="730" spans="21:21">
      <c r="U730" t="s">
        <v>592</v>
      </c>
    </row>
    <row r="731" spans="21:21">
      <c r="U731" t="s">
        <v>592</v>
      </c>
    </row>
    <row r="732" spans="21:21">
      <c r="U732" t="s">
        <v>592</v>
      </c>
    </row>
    <row r="733" spans="21:21">
      <c r="U733" t="s">
        <v>592</v>
      </c>
    </row>
    <row r="734" spans="21:21">
      <c r="U734" t="s">
        <v>592</v>
      </c>
    </row>
    <row r="735" spans="21:21">
      <c r="U735" t="s">
        <v>592</v>
      </c>
    </row>
    <row r="736" spans="21:21">
      <c r="U736" t="s">
        <v>592</v>
      </c>
    </row>
    <row r="737" spans="21:21">
      <c r="U737" t="s">
        <v>592</v>
      </c>
    </row>
    <row r="738" spans="21:21">
      <c r="U738" t="s">
        <v>592</v>
      </c>
    </row>
    <row r="739" spans="21:21">
      <c r="U739" t="s">
        <v>592</v>
      </c>
    </row>
    <row r="740" spans="21:21">
      <c r="U740" t="s">
        <v>592</v>
      </c>
    </row>
    <row r="741" spans="21:21">
      <c r="U741" t="s">
        <v>592</v>
      </c>
    </row>
    <row r="742" spans="21:21">
      <c r="U742" t="s">
        <v>592</v>
      </c>
    </row>
    <row r="743" spans="21:21">
      <c r="U743" t="s">
        <v>592</v>
      </c>
    </row>
    <row r="744" spans="21:21">
      <c r="U744" t="s">
        <v>592</v>
      </c>
    </row>
    <row r="745" spans="21:21">
      <c r="U745" t="s">
        <v>592</v>
      </c>
    </row>
    <row r="746" spans="21:21">
      <c r="U746" t="s">
        <v>592</v>
      </c>
    </row>
    <row r="747" spans="21:21">
      <c r="U747" t="s">
        <v>592</v>
      </c>
    </row>
    <row r="748" spans="21:21">
      <c r="U748" t="s">
        <v>592</v>
      </c>
    </row>
    <row r="749" spans="21:21">
      <c r="U749" t="s">
        <v>592</v>
      </c>
    </row>
    <row r="750" spans="21:21">
      <c r="U750" t="s">
        <v>592</v>
      </c>
    </row>
    <row r="751" spans="21:21">
      <c r="U751" t="s">
        <v>592</v>
      </c>
    </row>
    <row r="752" spans="21:21">
      <c r="U752" t="s">
        <v>592</v>
      </c>
    </row>
    <row r="753" spans="21:21">
      <c r="U753" t="s">
        <v>592</v>
      </c>
    </row>
    <row r="754" spans="21:21">
      <c r="U754" t="s">
        <v>592</v>
      </c>
    </row>
    <row r="755" spans="21:21">
      <c r="U755" t="s">
        <v>592</v>
      </c>
    </row>
    <row r="756" spans="21:21">
      <c r="U756" t="s">
        <v>592</v>
      </c>
    </row>
    <row r="757" spans="21:21">
      <c r="U757" t="s">
        <v>592</v>
      </c>
    </row>
    <row r="758" spans="21:21">
      <c r="U758" t="s">
        <v>592</v>
      </c>
    </row>
    <row r="759" spans="21:21">
      <c r="U759" t="s">
        <v>592</v>
      </c>
    </row>
    <row r="760" spans="21:21">
      <c r="U760" t="s">
        <v>592</v>
      </c>
    </row>
    <row r="761" spans="21:21">
      <c r="U761" t="s">
        <v>592</v>
      </c>
    </row>
    <row r="762" spans="21:21">
      <c r="U762" t="s">
        <v>592</v>
      </c>
    </row>
    <row r="763" spans="21:21">
      <c r="U763" t="s">
        <v>592</v>
      </c>
    </row>
    <row r="764" spans="21:21">
      <c r="U764" t="s">
        <v>592</v>
      </c>
    </row>
    <row r="765" spans="21:21">
      <c r="U765" t="s">
        <v>592</v>
      </c>
    </row>
    <row r="766" spans="21:21">
      <c r="U766" t="s">
        <v>592</v>
      </c>
    </row>
    <row r="767" spans="21:21">
      <c r="U767" t="s">
        <v>592</v>
      </c>
    </row>
    <row r="768" spans="21:21">
      <c r="U768" t="s">
        <v>592</v>
      </c>
    </row>
    <row r="769" spans="21:21">
      <c r="U769" t="s">
        <v>592</v>
      </c>
    </row>
    <row r="770" spans="21:21">
      <c r="U770" t="s">
        <v>592</v>
      </c>
    </row>
    <row r="771" spans="21:21">
      <c r="U771" t="s">
        <v>592</v>
      </c>
    </row>
    <row r="772" spans="21:21">
      <c r="U772" t="s">
        <v>592</v>
      </c>
    </row>
    <row r="773" spans="21:21">
      <c r="U773" t="s">
        <v>592</v>
      </c>
    </row>
    <row r="774" spans="21:21">
      <c r="U774" t="s">
        <v>592</v>
      </c>
    </row>
    <row r="775" spans="21:21">
      <c r="U775" t="s">
        <v>592</v>
      </c>
    </row>
    <row r="776" spans="21:21">
      <c r="U776" t="s">
        <v>592</v>
      </c>
    </row>
    <row r="777" spans="21:21">
      <c r="U777" t="s">
        <v>592</v>
      </c>
    </row>
    <row r="778" spans="21:21">
      <c r="U778" t="s">
        <v>592</v>
      </c>
    </row>
    <row r="779" spans="21:21">
      <c r="U779" t="s">
        <v>592</v>
      </c>
    </row>
    <row r="780" spans="21:21">
      <c r="U780" t="s">
        <v>592</v>
      </c>
    </row>
    <row r="781" spans="21:21">
      <c r="U781" t="s">
        <v>592</v>
      </c>
    </row>
    <row r="782" spans="21:21">
      <c r="U782" t="s">
        <v>592</v>
      </c>
    </row>
    <row r="783" spans="21:21">
      <c r="U783" t="s">
        <v>592</v>
      </c>
    </row>
    <row r="784" spans="21:21">
      <c r="U784" t="s">
        <v>592</v>
      </c>
    </row>
    <row r="785" spans="21:21">
      <c r="U785" t="s">
        <v>592</v>
      </c>
    </row>
    <row r="786" spans="21:21">
      <c r="U786" t="s">
        <v>592</v>
      </c>
    </row>
    <row r="787" spans="21:21">
      <c r="U787" t="s">
        <v>592</v>
      </c>
    </row>
    <row r="788" spans="21:21">
      <c r="U788" t="s">
        <v>592</v>
      </c>
    </row>
    <row r="789" spans="21:21">
      <c r="U789" t="s">
        <v>592</v>
      </c>
    </row>
    <row r="790" spans="21:21">
      <c r="U790" t="s">
        <v>592</v>
      </c>
    </row>
    <row r="791" spans="21:21">
      <c r="U791" t="s">
        <v>592</v>
      </c>
    </row>
    <row r="792" spans="21:21">
      <c r="U792" t="s">
        <v>592</v>
      </c>
    </row>
    <row r="793" spans="21:21">
      <c r="U793" t="s">
        <v>592</v>
      </c>
    </row>
    <row r="794" spans="21:21">
      <c r="U794" t="s">
        <v>592</v>
      </c>
    </row>
    <row r="795" spans="21:21">
      <c r="U795" t="s">
        <v>592</v>
      </c>
    </row>
    <row r="796" spans="21:21">
      <c r="U796" t="s">
        <v>592</v>
      </c>
    </row>
    <row r="797" spans="21:21">
      <c r="U797" t="s">
        <v>592</v>
      </c>
    </row>
    <row r="798" spans="21:21">
      <c r="U798" t="s">
        <v>592</v>
      </c>
    </row>
    <row r="799" spans="21:21">
      <c r="U799" t="s">
        <v>592</v>
      </c>
    </row>
    <row r="800" spans="21:21">
      <c r="U800" t="s">
        <v>592</v>
      </c>
    </row>
    <row r="801" spans="21:21">
      <c r="U801" t="s">
        <v>592</v>
      </c>
    </row>
    <row r="802" spans="21:21">
      <c r="U802" t="s">
        <v>592</v>
      </c>
    </row>
    <row r="803" spans="21:21">
      <c r="U803" t="s">
        <v>592</v>
      </c>
    </row>
    <row r="804" spans="21:21">
      <c r="U804" t="s">
        <v>592</v>
      </c>
    </row>
    <row r="805" spans="21:21">
      <c r="U805" t="s">
        <v>592</v>
      </c>
    </row>
    <row r="806" spans="21:21">
      <c r="U806" t="s">
        <v>592</v>
      </c>
    </row>
    <row r="807" spans="21:21">
      <c r="U807" t="s">
        <v>592</v>
      </c>
    </row>
    <row r="808" spans="21:21">
      <c r="U808" t="s">
        <v>592</v>
      </c>
    </row>
    <row r="809" spans="21:21">
      <c r="U809" t="s">
        <v>592</v>
      </c>
    </row>
    <row r="810" spans="21:21">
      <c r="U810" t="s">
        <v>592</v>
      </c>
    </row>
    <row r="811" spans="21:21">
      <c r="U811" t="s">
        <v>592</v>
      </c>
    </row>
    <row r="812" spans="21:21">
      <c r="U812" t="s">
        <v>592</v>
      </c>
    </row>
    <row r="813" spans="21:21">
      <c r="U813" t="s">
        <v>592</v>
      </c>
    </row>
    <row r="814" spans="21:21">
      <c r="U814" t="s">
        <v>592</v>
      </c>
    </row>
    <row r="815" spans="21:21">
      <c r="U815" t="s">
        <v>592</v>
      </c>
    </row>
    <row r="816" spans="21:21">
      <c r="U816" t="s">
        <v>592</v>
      </c>
    </row>
    <row r="817" spans="21:21">
      <c r="U817" t="s">
        <v>592</v>
      </c>
    </row>
    <row r="818" spans="21:21">
      <c r="U818" t="s">
        <v>592</v>
      </c>
    </row>
    <row r="819" spans="21:21">
      <c r="U819" t="s">
        <v>592</v>
      </c>
    </row>
    <row r="820" spans="21:21">
      <c r="U820" t="s">
        <v>592</v>
      </c>
    </row>
    <row r="821" spans="21:21">
      <c r="U821" t="s">
        <v>592</v>
      </c>
    </row>
    <row r="822" spans="21:21">
      <c r="U822" t="s">
        <v>592</v>
      </c>
    </row>
    <row r="823" spans="21:21">
      <c r="U823" t="s">
        <v>592</v>
      </c>
    </row>
    <row r="824" spans="21:21">
      <c r="U824" t="s">
        <v>592</v>
      </c>
    </row>
    <row r="825" spans="21:21">
      <c r="U825" t="s">
        <v>592</v>
      </c>
    </row>
    <row r="826" spans="21:21">
      <c r="U826" t="s">
        <v>592</v>
      </c>
    </row>
    <row r="827" spans="21:21">
      <c r="U827" t="s">
        <v>592</v>
      </c>
    </row>
    <row r="828" spans="21:21">
      <c r="U828" t="s">
        <v>592</v>
      </c>
    </row>
    <row r="829" spans="21:21">
      <c r="U829" t="s">
        <v>592</v>
      </c>
    </row>
    <row r="830" spans="21:21">
      <c r="U830" t="s">
        <v>592</v>
      </c>
    </row>
    <row r="831" spans="21:21">
      <c r="U831" t="s">
        <v>592</v>
      </c>
    </row>
    <row r="832" spans="21:21">
      <c r="U832" t="s">
        <v>592</v>
      </c>
    </row>
    <row r="833" spans="21:21">
      <c r="U833" t="s">
        <v>592</v>
      </c>
    </row>
    <row r="834" spans="21:21">
      <c r="U834" t="s">
        <v>592</v>
      </c>
    </row>
    <row r="835" spans="21:21">
      <c r="U835" t="s">
        <v>592</v>
      </c>
    </row>
    <row r="836" spans="21:21">
      <c r="U836" t="s">
        <v>592</v>
      </c>
    </row>
    <row r="837" spans="21:21">
      <c r="U837" t="s">
        <v>592</v>
      </c>
    </row>
    <row r="838" spans="21:21">
      <c r="U838" t="s">
        <v>592</v>
      </c>
    </row>
    <row r="839" spans="21:21">
      <c r="U839" t="s">
        <v>592</v>
      </c>
    </row>
    <row r="840" spans="21:21">
      <c r="U840" t="s">
        <v>592</v>
      </c>
    </row>
    <row r="841" spans="21:21">
      <c r="U841" t="s">
        <v>592</v>
      </c>
    </row>
    <row r="842" spans="21:21">
      <c r="U842" t="s">
        <v>592</v>
      </c>
    </row>
    <row r="843" spans="21:21">
      <c r="U843" t="s">
        <v>592</v>
      </c>
    </row>
    <row r="844" spans="21:21">
      <c r="U844" t="s">
        <v>592</v>
      </c>
    </row>
    <row r="845" spans="21:21">
      <c r="U845" t="s">
        <v>592</v>
      </c>
    </row>
    <row r="846" spans="21:21">
      <c r="U846" t="s">
        <v>592</v>
      </c>
    </row>
    <row r="847" spans="21:21">
      <c r="U847" t="s">
        <v>592</v>
      </c>
    </row>
    <row r="848" spans="21:21">
      <c r="U848" t="s">
        <v>592</v>
      </c>
    </row>
    <row r="849" spans="21:21">
      <c r="U849" t="s">
        <v>592</v>
      </c>
    </row>
    <row r="850" spans="21:21">
      <c r="U850" t="s">
        <v>592</v>
      </c>
    </row>
    <row r="851" spans="21:21">
      <c r="U851" t="s">
        <v>592</v>
      </c>
    </row>
    <row r="852" spans="21:21">
      <c r="U852" t="s">
        <v>592</v>
      </c>
    </row>
    <row r="853" spans="21:21">
      <c r="U853" t="s">
        <v>592</v>
      </c>
    </row>
    <row r="854" spans="21:21">
      <c r="U854" t="s">
        <v>592</v>
      </c>
    </row>
    <row r="855" spans="21:21">
      <c r="U855" t="s">
        <v>592</v>
      </c>
    </row>
    <row r="856" spans="21:21">
      <c r="U856" t="s">
        <v>592</v>
      </c>
    </row>
    <row r="857" spans="21:21">
      <c r="U857" t="s">
        <v>592</v>
      </c>
    </row>
    <row r="858" spans="21:21">
      <c r="U858" t="s">
        <v>592</v>
      </c>
    </row>
    <row r="859" spans="21:21">
      <c r="U859" t="s">
        <v>592</v>
      </c>
    </row>
    <row r="860" spans="21:21">
      <c r="U860" t="s">
        <v>592</v>
      </c>
    </row>
    <row r="861" spans="21:21">
      <c r="U861" t="s">
        <v>592</v>
      </c>
    </row>
    <row r="862" spans="21:21">
      <c r="U862" t="s">
        <v>592</v>
      </c>
    </row>
    <row r="863" spans="21:21">
      <c r="U863" t="s">
        <v>592</v>
      </c>
    </row>
    <row r="864" spans="21:21">
      <c r="U864" t="s">
        <v>592</v>
      </c>
    </row>
    <row r="865" spans="21:21">
      <c r="U865" t="s">
        <v>592</v>
      </c>
    </row>
    <row r="866" spans="21:21">
      <c r="U866" t="s">
        <v>592</v>
      </c>
    </row>
    <row r="867" spans="21:21">
      <c r="U867" t="s">
        <v>592</v>
      </c>
    </row>
    <row r="868" spans="21:21">
      <c r="U868" t="s">
        <v>592</v>
      </c>
    </row>
    <row r="869" spans="21:21">
      <c r="U869" t="s">
        <v>592</v>
      </c>
    </row>
    <row r="870" spans="21:21">
      <c r="U870" t="s">
        <v>592</v>
      </c>
    </row>
    <row r="871" spans="21:21">
      <c r="U871" t="s">
        <v>592</v>
      </c>
    </row>
    <row r="872" spans="21:21">
      <c r="U872" t="s">
        <v>592</v>
      </c>
    </row>
    <row r="873" spans="21:21">
      <c r="U873" t="s">
        <v>592</v>
      </c>
    </row>
    <row r="874" spans="21:21">
      <c r="U874" t="s">
        <v>592</v>
      </c>
    </row>
    <row r="875" spans="21:21">
      <c r="U875" t="s">
        <v>592</v>
      </c>
    </row>
    <row r="876" spans="21:21">
      <c r="U876" t="s">
        <v>592</v>
      </c>
    </row>
    <row r="877" spans="21:21">
      <c r="U877" t="s">
        <v>592</v>
      </c>
    </row>
    <row r="878" spans="21:21">
      <c r="U878" t="s">
        <v>592</v>
      </c>
    </row>
    <row r="879" spans="21:21">
      <c r="U879" t="s">
        <v>592</v>
      </c>
    </row>
    <row r="880" spans="21:21">
      <c r="U880" t="s">
        <v>592</v>
      </c>
    </row>
    <row r="881" spans="21:21">
      <c r="U881" t="s">
        <v>592</v>
      </c>
    </row>
    <row r="882" spans="21:21">
      <c r="U882" t="s">
        <v>592</v>
      </c>
    </row>
    <row r="883" spans="21:21">
      <c r="U883" t="s">
        <v>592</v>
      </c>
    </row>
    <row r="884" spans="21:21">
      <c r="U884" t="s">
        <v>592</v>
      </c>
    </row>
    <row r="885" spans="21:21">
      <c r="U885" t="s">
        <v>592</v>
      </c>
    </row>
    <row r="886" spans="21:21">
      <c r="U886" t="s">
        <v>592</v>
      </c>
    </row>
    <row r="887" spans="21:21">
      <c r="U887" t="s">
        <v>592</v>
      </c>
    </row>
    <row r="888" spans="21:21">
      <c r="U888" t="s">
        <v>592</v>
      </c>
    </row>
    <row r="889" spans="21:21">
      <c r="U889" t="s">
        <v>592</v>
      </c>
    </row>
    <row r="890" spans="21:21">
      <c r="U890" t="s">
        <v>592</v>
      </c>
    </row>
    <row r="891" spans="21:21">
      <c r="U891" t="s">
        <v>592</v>
      </c>
    </row>
    <row r="892" spans="21:21">
      <c r="U892" t="s">
        <v>592</v>
      </c>
    </row>
    <row r="893" spans="21:21">
      <c r="U893" t="s">
        <v>592</v>
      </c>
    </row>
    <row r="894" spans="21:21">
      <c r="U894" t="s">
        <v>592</v>
      </c>
    </row>
    <row r="895" spans="21:21">
      <c r="U895" t="s">
        <v>592</v>
      </c>
    </row>
    <row r="896" spans="21:21">
      <c r="U896" t="s">
        <v>592</v>
      </c>
    </row>
    <row r="897" spans="21:21">
      <c r="U897" t="s">
        <v>592</v>
      </c>
    </row>
    <row r="898" spans="21:21">
      <c r="U898" t="s">
        <v>592</v>
      </c>
    </row>
    <row r="899" spans="21:21">
      <c r="U899" t="s">
        <v>592</v>
      </c>
    </row>
    <row r="900" spans="21:21">
      <c r="U900" t="s">
        <v>592</v>
      </c>
    </row>
    <row r="901" spans="21:21">
      <c r="U901" t="s">
        <v>592</v>
      </c>
    </row>
    <row r="902" spans="21:21">
      <c r="U902" t="s">
        <v>592</v>
      </c>
    </row>
    <row r="903" spans="21:21">
      <c r="U903" t="s">
        <v>592</v>
      </c>
    </row>
    <row r="904" spans="21:21">
      <c r="U904" t="s">
        <v>592</v>
      </c>
    </row>
    <row r="905" spans="21:21">
      <c r="U905" t="s">
        <v>592</v>
      </c>
    </row>
    <row r="906" spans="21:21">
      <c r="U906" t="s">
        <v>592</v>
      </c>
    </row>
    <row r="907" spans="21:21">
      <c r="U907" t="s">
        <v>592</v>
      </c>
    </row>
    <row r="908" spans="21:21">
      <c r="U908" t="s">
        <v>592</v>
      </c>
    </row>
    <row r="909" spans="21:21">
      <c r="U909" t="s">
        <v>592</v>
      </c>
    </row>
    <row r="910" spans="21:21">
      <c r="U910" t="s">
        <v>592</v>
      </c>
    </row>
    <row r="911" spans="21:21">
      <c r="U911" t="s">
        <v>592</v>
      </c>
    </row>
    <row r="912" spans="21:21">
      <c r="U912" t="s">
        <v>592</v>
      </c>
    </row>
    <row r="913" spans="21:21">
      <c r="U913" t="s">
        <v>592</v>
      </c>
    </row>
    <row r="914" spans="21:21">
      <c r="U914" t="s">
        <v>592</v>
      </c>
    </row>
    <row r="915" spans="21:21">
      <c r="U915" t="s">
        <v>592</v>
      </c>
    </row>
    <row r="916" spans="21:21">
      <c r="U916" t="s">
        <v>592</v>
      </c>
    </row>
    <row r="917" spans="21:21">
      <c r="U917" t="s">
        <v>592</v>
      </c>
    </row>
    <row r="918" spans="21:21">
      <c r="U918" t="s">
        <v>592</v>
      </c>
    </row>
    <row r="919" spans="21:21">
      <c r="U919" t="s">
        <v>592</v>
      </c>
    </row>
    <row r="920" spans="21:21">
      <c r="U920" t="s">
        <v>592</v>
      </c>
    </row>
    <row r="921" spans="21:21">
      <c r="U921" t="s">
        <v>592</v>
      </c>
    </row>
    <row r="922" spans="21:21">
      <c r="U922" t="s">
        <v>592</v>
      </c>
    </row>
    <row r="923" spans="21:21">
      <c r="U923" t="s">
        <v>592</v>
      </c>
    </row>
    <row r="924" spans="21:21">
      <c r="U924" t="s">
        <v>592</v>
      </c>
    </row>
    <row r="925" spans="21:21">
      <c r="U925" t="s">
        <v>592</v>
      </c>
    </row>
    <row r="926" spans="21:21">
      <c r="U926" t="s">
        <v>592</v>
      </c>
    </row>
    <row r="927" spans="21:21">
      <c r="U927" t="s">
        <v>592</v>
      </c>
    </row>
    <row r="928" spans="21:21">
      <c r="U928" t="s">
        <v>592</v>
      </c>
    </row>
    <row r="929" spans="21:21">
      <c r="U929" t="s">
        <v>592</v>
      </c>
    </row>
    <row r="930" spans="21:21">
      <c r="U930" t="s">
        <v>592</v>
      </c>
    </row>
    <row r="931" spans="21:21">
      <c r="U931" t="s">
        <v>592</v>
      </c>
    </row>
    <row r="932" spans="21:21">
      <c r="U932" t="s">
        <v>592</v>
      </c>
    </row>
    <row r="933" spans="21:21">
      <c r="U933" t="s">
        <v>592</v>
      </c>
    </row>
    <row r="934" spans="21:21">
      <c r="U934" t="s">
        <v>592</v>
      </c>
    </row>
    <row r="935" spans="21:21">
      <c r="U935" t="s">
        <v>592</v>
      </c>
    </row>
    <row r="936" spans="21:21">
      <c r="U936" t="s">
        <v>592</v>
      </c>
    </row>
    <row r="937" spans="21:21">
      <c r="U937" t="s">
        <v>592</v>
      </c>
    </row>
    <row r="938" spans="21:21">
      <c r="U938" t="s">
        <v>592</v>
      </c>
    </row>
    <row r="939" spans="21:21">
      <c r="U939" t="s">
        <v>592</v>
      </c>
    </row>
    <row r="940" spans="21:21">
      <c r="U940" t="s">
        <v>592</v>
      </c>
    </row>
    <row r="941" spans="21:21">
      <c r="U941" t="s">
        <v>592</v>
      </c>
    </row>
    <row r="942" spans="21:21">
      <c r="U942" t="s">
        <v>592</v>
      </c>
    </row>
    <row r="943" spans="21:21">
      <c r="U943" t="s">
        <v>592</v>
      </c>
    </row>
    <row r="944" spans="21:21">
      <c r="U944" t="s">
        <v>592</v>
      </c>
    </row>
    <row r="945" spans="21:21">
      <c r="U945" t="s">
        <v>592</v>
      </c>
    </row>
    <row r="946" spans="21:21">
      <c r="U946" t="s">
        <v>592</v>
      </c>
    </row>
    <row r="947" spans="21:21">
      <c r="U947" t="s">
        <v>592</v>
      </c>
    </row>
    <row r="948" spans="21:21">
      <c r="U948" t="s">
        <v>592</v>
      </c>
    </row>
    <row r="949" spans="21:21">
      <c r="U949" t="s">
        <v>592</v>
      </c>
    </row>
    <row r="950" spans="21:21">
      <c r="U950" t="s">
        <v>592</v>
      </c>
    </row>
    <row r="951" spans="21:21">
      <c r="U951" t="s">
        <v>592</v>
      </c>
    </row>
    <row r="952" spans="21:21">
      <c r="U952" t="s">
        <v>592</v>
      </c>
    </row>
    <row r="953" spans="21:21">
      <c r="U953" t="s">
        <v>592</v>
      </c>
    </row>
    <row r="954" spans="21:21">
      <c r="U954" t="s">
        <v>592</v>
      </c>
    </row>
    <row r="955" spans="21:21">
      <c r="U955" t="s">
        <v>592</v>
      </c>
    </row>
    <row r="956" spans="21:21">
      <c r="U956" t="s">
        <v>592</v>
      </c>
    </row>
    <row r="957" spans="21:21">
      <c r="U957" t="s">
        <v>592</v>
      </c>
    </row>
    <row r="958" spans="21:21">
      <c r="U958" t="s">
        <v>592</v>
      </c>
    </row>
    <row r="959" spans="21:21">
      <c r="U959" t="s">
        <v>592</v>
      </c>
    </row>
    <row r="960" spans="21:21">
      <c r="U960" t="s">
        <v>592</v>
      </c>
    </row>
    <row r="961" spans="21:21">
      <c r="U961" t="s">
        <v>592</v>
      </c>
    </row>
    <row r="962" spans="21:21">
      <c r="U962" t="s">
        <v>592</v>
      </c>
    </row>
    <row r="963" spans="21:21">
      <c r="U963" t="s">
        <v>592</v>
      </c>
    </row>
    <row r="964" spans="21:21">
      <c r="U964" t="s">
        <v>592</v>
      </c>
    </row>
    <row r="965" spans="21:21">
      <c r="U965" t="s">
        <v>592</v>
      </c>
    </row>
    <row r="966" spans="21:21">
      <c r="U966" t="s">
        <v>592</v>
      </c>
    </row>
    <row r="967" spans="21:21">
      <c r="U967" t="s">
        <v>592</v>
      </c>
    </row>
    <row r="968" spans="21:21">
      <c r="U968" t="s">
        <v>592</v>
      </c>
    </row>
    <row r="969" spans="21:21">
      <c r="U969" t="s">
        <v>592</v>
      </c>
    </row>
    <row r="970" spans="21:21">
      <c r="U970" t="s">
        <v>592</v>
      </c>
    </row>
    <row r="971" spans="21:21">
      <c r="U971" t="s">
        <v>592</v>
      </c>
    </row>
    <row r="972" spans="21:21">
      <c r="U972" t="s">
        <v>592</v>
      </c>
    </row>
    <row r="973" spans="21:21">
      <c r="U973" t="s">
        <v>592</v>
      </c>
    </row>
    <row r="974" spans="21:21">
      <c r="U974" t="s">
        <v>592</v>
      </c>
    </row>
    <row r="975" spans="21:21">
      <c r="U975" t="s">
        <v>592</v>
      </c>
    </row>
    <row r="976" spans="21:21">
      <c r="U976" t="s">
        <v>592</v>
      </c>
    </row>
    <row r="977" spans="21:21">
      <c r="U977" t="s">
        <v>592</v>
      </c>
    </row>
    <row r="978" spans="21:21">
      <c r="U978" t="s">
        <v>592</v>
      </c>
    </row>
    <row r="979" spans="21:21">
      <c r="U979" t="s">
        <v>592</v>
      </c>
    </row>
    <row r="980" spans="21:21">
      <c r="U980" t="s">
        <v>592</v>
      </c>
    </row>
    <row r="981" spans="21:21">
      <c r="U981" t="s">
        <v>592</v>
      </c>
    </row>
    <row r="982" spans="21:21">
      <c r="U982" t="s">
        <v>592</v>
      </c>
    </row>
    <row r="983" spans="21:21">
      <c r="U983" t="s">
        <v>592</v>
      </c>
    </row>
    <row r="984" spans="21:21">
      <c r="U984" t="s">
        <v>592</v>
      </c>
    </row>
    <row r="985" spans="21:21">
      <c r="U985" t="s">
        <v>592</v>
      </c>
    </row>
    <row r="986" spans="21:21">
      <c r="U986" t="s">
        <v>592</v>
      </c>
    </row>
    <row r="987" spans="21:21">
      <c r="U987" t="s">
        <v>592</v>
      </c>
    </row>
    <row r="988" spans="21:21">
      <c r="U988" t="s">
        <v>592</v>
      </c>
    </row>
    <row r="989" spans="21:21">
      <c r="U989" t="s">
        <v>592</v>
      </c>
    </row>
    <row r="990" spans="21:21">
      <c r="U990" t="s">
        <v>592</v>
      </c>
    </row>
    <row r="991" spans="21:21">
      <c r="U991" t="s">
        <v>592</v>
      </c>
    </row>
    <row r="992" spans="21:21">
      <c r="U992" t="s">
        <v>592</v>
      </c>
    </row>
    <row r="993" spans="21:21">
      <c r="U993" t="s">
        <v>592</v>
      </c>
    </row>
    <row r="994" spans="21:21">
      <c r="U994" t="s">
        <v>592</v>
      </c>
    </row>
    <row r="995" spans="21:21">
      <c r="U995" t="s">
        <v>592</v>
      </c>
    </row>
    <row r="996" spans="21:21">
      <c r="U996" t="s">
        <v>592</v>
      </c>
    </row>
    <row r="997" spans="21:21">
      <c r="U997" t="s">
        <v>592</v>
      </c>
    </row>
    <row r="998" spans="21:21">
      <c r="U998" t="s">
        <v>592</v>
      </c>
    </row>
    <row r="999" spans="21:21">
      <c r="U999" t="s">
        <v>592</v>
      </c>
    </row>
    <row r="1000" spans="21:21">
      <c r="U1000" t="s">
        <v>592</v>
      </c>
    </row>
    <row r="1001" spans="21:21">
      <c r="U1001" t="s">
        <v>592</v>
      </c>
    </row>
    <row r="1002" spans="21:21">
      <c r="U1002" t="s">
        <v>592</v>
      </c>
    </row>
    <row r="1003" spans="21:21">
      <c r="U1003" t="s">
        <v>592</v>
      </c>
    </row>
    <row r="1004" spans="21:21">
      <c r="U1004" t="s">
        <v>592</v>
      </c>
    </row>
    <row r="1005" spans="21:21">
      <c r="U1005" t="s">
        <v>592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329B-4DB4-4597-B735-81914F885222}">
  <dimension ref="A1:V1005"/>
  <sheetViews>
    <sheetView workbookViewId="0">
      <selection sqref="A1:V2902"/>
    </sheetView>
  </sheetViews>
  <sheetFormatPr defaultRowHeight="12.75"/>
  <sheetData>
    <row r="1" spans="1:15">
      <c r="A1" t="s">
        <v>777</v>
      </c>
    </row>
    <row r="2" spans="1:15">
      <c r="A2" t="s">
        <v>427</v>
      </c>
    </row>
    <row r="3" spans="1:15">
      <c r="A3" t="s">
        <v>536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111.3</v>
      </c>
    </row>
    <row r="8" spans="1:15">
      <c r="D8" t="s">
        <v>7</v>
      </c>
      <c r="J8">
        <v>75</v>
      </c>
      <c r="O8">
        <v>66.150000000000006</v>
      </c>
    </row>
    <row r="9" spans="1:15">
      <c r="D9" t="s">
        <v>8</v>
      </c>
      <c r="J9">
        <v>75</v>
      </c>
      <c r="O9">
        <v>66.150000000000006</v>
      </c>
    </row>
    <row r="10" spans="1:15">
      <c r="D10" t="s">
        <v>778</v>
      </c>
      <c r="J10">
        <v>100</v>
      </c>
      <c r="O10">
        <v>94.1</v>
      </c>
    </row>
    <row r="11" spans="1:15">
      <c r="D11" t="s">
        <v>779</v>
      </c>
      <c r="J11">
        <v>0</v>
      </c>
      <c r="O11">
        <v>-2.6</v>
      </c>
    </row>
    <row r="12" spans="1:15">
      <c r="D12" t="s">
        <v>11</v>
      </c>
      <c r="J12">
        <v>125</v>
      </c>
      <c r="O12">
        <v>76.333333330000002</v>
      </c>
    </row>
    <row r="13" spans="1:15">
      <c r="D13" t="s">
        <v>12</v>
      </c>
      <c r="J13">
        <v>225</v>
      </c>
      <c r="O13">
        <v>140.31666670000001</v>
      </c>
    </row>
    <row r="14" spans="1:15">
      <c r="D14" t="s">
        <v>13</v>
      </c>
      <c r="J14">
        <v>10</v>
      </c>
      <c r="O14">
        <v>9.8333333330000006</v>
      </c>
    </row>
    <row r="15" spans="1:15">
      <c r="D15" t="s">
        <v>14</v>
      </c>
      <c r="J15">
        <v>760</v>
      </c>
      <c r="O15">
        <v>561.58333330000005</v>
      </c>
    </row>
    <row r="17" spans="1:22">
      <c r="D17" t="s">
        <v>15</v>
      </c>
      <c r="J17">
        <v>55</v>
      </c>
      <c r="O17">
        <v>34.089285709999999</v>
      </c>
    </row>
    <row r="18" spans="1:22">
      <c r="D18" t="s">
        <v>537</v>
      </c>
      <c r="J18">
        <v>100</v>
      </c>
      <c r="O18">
        <v>81.553571430000005</v>
      </c>
    </row>
    <row r="19" spans="1:22">
      <c r="D19" t="s">
        <v>538</v>
      </c>
      <c r="J19">
        <v>20</v>
      </c>
      <c r="O19">
        <v>17.5</v>
      </c>
    </row>
    <row r="20" spans="1:22">
      <c r="D20" t="s">
        <v>539</v>
      </c>
      <c r="J20">
        <v>20</v>
      </c>
      <c r="O20">
        <v>18.214285709999999</v>
      </c>
    </row>
    <row r="21" spans="1:22">
      <c r="D21" t="s">
        <v>19</v>
      </c>
      <c r="J21">
        <v>30</v>
      </c>
      <c r="O21">
        <v>36.392857139999997</v>
      </c>
    </row>
    <row r="22" spans="1:22">
      <c r="D22" t="s">
        <v>20</v>
      </c>
      <c r="J22">
        <v>15</v>
      </c>
      <c r="O22">
        <v>14.41071429</v>
      </c>
    </row>
    <row r="23" spans="1:22">
      <c r="D23" t="s">
        <v>21</v>
      </c>
      <c r="J23">
        <v>240</v>
      </c>
      <c r="O23">
        <v>202.1607143</v>
      </c>
    </row>
    <row r="25" spans="1:22">
      <c r="D25" t="s">
        <v>22</v>
      </c>
      <c r="J25">
        <v>1000</v>
      </c>
      <c r="O25">
        <v>763.74404760000004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100</v>
      </c>
      <c r="G29">
        <v>0</v>
      </c>
      <c r="H29">
        <v>125</v>
      </c>
      <c r="I29">
        <v>225</v>
      </c>
      <c r="J29">
        <v>10</v>
      </c>
      <c r="K29">
        <v>760</v>
      </c>
      <c r="L29">
        <v>55</v>
      </c>
      <c r="M29">
        <v>100</v>
      </c>
      <c r="N29">
        <v>20</v>
      </c>
      <c r="O29">
        <v>20</v>
      </c>
      <c r="P29">
        <v>40</v>
      </c>
      <c r="Q29">
        <v>15</v>
      </c>
      <c r="R29">
        <v>250</v>
      </c>
      <c r="S29">
        <v>1010</v>
      </c>
      <c r="T29" t="s">
        <v>263</v>
      </c>
      <c r="U29" t="s">
        <v>44</v>
      </c>
      <c r="V29" t="s">
        <v>45</v>
      </c>
    </row>
    <row r="30" spans="1:22">
      <c r="A30" t="s">
        <v>721</v>
      </c>
      <c r="B30" t="s">
        <v>780</v>
      </c>
      <c r="C30">
        <v>122</v>
      </c>
      <c r="D30">
        <v>72</v>
      </c>
      <c r="E30">
        <v>72</v>
      </c>
      <c r="F30">
        <v>98</v>
      </c>
      <c r="G30">
        <v>0</v>
      </c>
      <c r="H30">
        <v>107</v>
      </c>
      <c r="I30">
        <v>225</v>
      </c>
      <c r="J30">
        <v>10</v>
      </c>
      <c r="K30">
        <v>706</v>
      </c>
      <c r="L30">
        <v>39</v>
      </c>
      <c r="M30">
        <v>95</v>
      </c>
      <c r="N30">
        <v>20</v>
      </c>
      <c r="O30">
        <v>20</v>
      </c>
      <c r="P30">
        <v>40</v>
      </c>
      <c r="Q30">
        <v>15</v>
      </c>
      <c r="R30">
        <v>229</v>
      </c>
      <c r="S30">
        <v>935</v>
      </c>
      <c r="T30" t="s">
        <v>48</v>
      </c>
      <c r="U30">
        <v>1</v>
      </c>
      <c r="V30" t="s">
        <v>350</v>
      </c>
    </row>
    <row r="31" spans="1:22">
      <c r="A31" t="s">
        <v>781</v>
      </c>
      <c r="B31" t="s">
        <v>54</v>
      </c>
      <c r="C31">
        <v>127</v>
      </c>
      <c r="D31">
        <v>72</v>
      </c>
      <c r="E31">
        <v>72</v>
      </c>
      <c r="F31">
        <v>99</v>
      </c>
      <c r="G31">
        <v>0</v>
      </c>
      <c r="H31">
        <v>83</v>
      </c>
      <c r="I31">
        <v>225</v>
      </c>
      <c r="J31">
        <v>10</v>
      </c>
      <c r="K31">
        <v>688</v>
      </c>
      <c r="L31">
        <v>40</v>
      </c>
      <c r="M31">
        <v>86</v>
      </c>
      <c r="N31">
        <v>20</v>
      </c>
      <c r="O31">
        <v>20</v>
      </c>
      <c r="P31">
        <v>40</v>
      </c>
      <c r="Q31">
        <v>15</v>
      </c>
      <c r="R31">
        <v>221</v>
      </c>
      <c r="S31">
        <v>909</v>
      </c>
      <c r="T31" t="s">
        <v>48</v>
      </c>
      <c r="U31">
        <v>2</v>
      </c>
      <c r="V31" t="s">
        <v>723</v>
      </c>
    </row>
    <row r="32" spans="1:22">
      <c r="A32" t="s">
        <v>782</v>
      </c>
      <c r="B32" t="s">
        <v>630</v>
      </c>
      <c r="C32">
        <v>123</v>
      </c>
      <c r="D32">
        <v>72</v>
      </c>
      <c r="E32">
        <v>72</v>
      </c>
      <c r="F32">
        <v>99</v>
      </c>
      <c r="G32">
        <v>0</v>
      </c>
      <c r="H32">
        <v>83</v>
      </c>
      <c r="I32">
        <v>225</v>
      </c>
      <c r="J32">
        <v>10</v>
      </c>
      <c r="K32">
        <v>684</v>
      </c>
      <c r="L32">
        <v>30</v>
      </c>
      <c r="M32">
        <v>93</v>
      </c>
      <c r="N32">
        <v>20</v>
      </c>
      <c r="O32">
        <v>20</v>
      </c>
      <c r="P32">
        <v>40</v>
      </c>
      <c r="Q32">
        <v>15</v>
      </c>
      <c r="R32">
        <v>218</v>
      </c>
      <c r="S32">
        <v>902</v>
      </c>
      <c r="T32" t="s">
        <v>48</v>
      </c>
      <c r="U32">
        <v>3</v>
      </c>
      <c r="V32" t="s">
        <v>71</v>
      </c>
    </row>
    <row r="33" spans="1:22">
      <c r="A33" t="s">
        <v>783</v>
      </c>
      <c r="B33" t="s">
        <v>54</v>
      </c>
      <c r="C33">
        <v>127</v>
      </c>
      <c r="D33">
        <v>72</v>
      </c>
      <c r="E33">
        <v>72</v>
      </c>
      <c r="F33">
        <v>98</v>
      </c>
      <c r="G33">
        <v>0</v>
      </c>
      <c r="H33">
        <v>115</v>
      </c>
      <c r="I33">
        <v>192</v>
      </c>
      <c r="J33">
        <v>10</v>
      </c>
      <c r="K33">
        <v>686</v>
      </c>
      <c r="L33">
        <v>28</v>
      </c>
      <c r="M33">
        <v>88</v>
      </c>
      <c r="N33">
        <v>20</v>
      </c>
      <c r="O33">
        <v>20</v>
      </c>
      <c r="P33">
        <v>40</v>
      </c>
      <c r="Q33">
        <v>15</v>
      </c>
      <c r="R33">
        <v>211</v>
      </c>
      <c r="S33">
        <v>897</v>
      </c>
      <c r="T33" t="s">
        <v>48</v>
      </c>
      <c r="U33">
        <v>4</v>
      </c>
      <c r="V33" t="s">
        <v>71</v>
      </c>
    </row>
    <row r="34" spans="1:22">
      <c r="A34" t="s">
        <v>784</v>
      </c>
      <c r="B34" t="s">
        <v>54</v>
      </c>
      <c r="C34">
        <v>124</v>
      </c>
      <c r="D34">
        <v>72</v>
      </c>
      <c r="E34">
        <v>72</v>
      </c>
      <c r="F34">
        <v>98</v>
      </c>
      <c r="G34">
        <v>0</v>
      </c>
      <c r="H34">
        <v>111</v>
      </c>
      <c r="I34">
        <v>176</v>
      </c>
      <c r="J34">
        <v>10</v>
      </c>
      <c r="K34">
        <v>663</v>
      </c>
      <c r="L34">
        <v>28</v>
      </c>
      <c r="M34">
        <v>92</v>
      </c>
      <c r="N34">
        <v>20</v>
      </c>
      <c r="O34">
        <v>20</v>
      </c>
      <c r="P34">
        <v>40</v>
      </c>
      <c r="Q34">
        <v>15</v>
      </c>
      <c r="R34">
        <v>215</v>
      </c>
      <c r="S34">
        <v>878</v>
      </c>
      <c r="T34" t="s">
        <v>48</v>
      </c>
      <c r="U34">
        <v>5</v>
      </c>
      <c r="V34" t="s">
        <v>57</v>
      </c>
    </row>
    <row r="35" spans="1:22">
      <c r="A35" t="s">
        <v>785</v>
      </c>
      <c r="B35" t="s">
        <v>96</v>
      </c>
      <c r="C35">
        <v>138</v>
      </c>
      <c r="D35">
        <v>72</v>
      </c>
      <c r="E35">
        <v>72</v>
      </c>
      <c r="F35">
        <v>99</v>
      </c>
      <c r="G35">
        <v>-9</v>
      </c>
      <c r="H35">
        <v>67</v>
      </c>
      <c r="I35">
        <v>192</v>
      </c>
      <c r="J35">
        <v>10</v>
      </c>
      <c r="K35">
        <v>641</v>
      </c>
      <c r="L35">
        <v>40</v>
      </c>
      <c r="M35">
        <v>96</v>
      </c>
      <c r="N35">
        <v>20</v>
      </c>
      <c r="O35">
        <v>20</v>
      </c>
      <c r="P35">
        <v>40</v>
      </c>
      <c r="Q35">
        <v>15</v>
      </c>
      <c r="R35">
        <v>231</v>
      </c>
      <c r="S35">
        <v>872</v>
      </c>
      <c r="T35" t="s">
        <v>48</v>
      </c>
      <c r="U35">
        <v>6</v>
      </c>
      <c r="V35" t="s">
        <v>57</v>
      </c>
    </row>
    <row r="36" spans="1:22">
      <c r="A36" t="s">
        <v>786</v>
      </c>
      <c r="B36" t="s">
        <v>96</v>
      </c>
      <c r="C36">
        <v>121</v>
      </c>
      <c r="D36">
        <v>69</v>
      </c>
      <c r="E36">
        <v>69</v>
      </c>
      <c r="F36">
        <v>98</v>
      </c>
      <c r="G36">
        <v>0</v>
      </c>
      <c r="H36">
        <v>110</v>
      </c>
      <c r="I36">
        <v>184</v>
      </c>
      <c r="J36">
        <v>10</v>
      </c>
      <c r="K36">
        <v>661</v>
      </c>
      <c r="L36">
        <v>40</v>
      </c>
      <c r="M36">
        <v>88</v>
      </c>
      <c r="N36">
        <v>20</v>
      </c>
      <c r="O36">
        <v>20</v>
      </c>
      <c r="P36">
        <v>20</v>
      </c>
      <c r="Q36">
        <v>15</v>
      </c>
      <c r="R36">
        <v>203</v>
      </c>
      <c r="S36">
        <v>864</v>
      </c>
      <c r="T36" t="s">
        <v>48</v>
      </c>
      <c r="U36">
        <v>7</v>
      </c>
      <c r="V36" t="s">
        <v>57</v>
      </c>
    </row>
    <row r="37" spans="1:22">
      <c r="A37" t="s">
        <v>787</v>
      </c>
      <c r="B37" t="s">
        <v>96</v>
      </c>
      <c r="C37">
        <v>124</v>
      </c>
      <c r="D37">
        <v>69</v>
      </c>
      <c r="E37">
        <v>69</v>
      </c>
      <c r="F37">
        <v>98</v>
      </c>
      <c r="G37">
        <v>0</v>
      </c>
      <c r="H37">
        <v>71</v>
      </c>
      <c r="I37">
        <v>192</v>
      </c>
      <c r="J37">
        <v>10</v>
      </c>
      <c r="K37">
        <v>633</v>
      </c>
      <c r="L37">
        <v>40</v>
      </c>
      <c r="M37">
        <v>94</v>
      </c>
      <c r="N37">
        <v>20</v>
      </c>
      <c r="O37">
        <v>20</v>
      </c>
      <c r="P37">
        <v>40</v>
      </c>
      <c r="Q37">
        <v>15</v>
      </c>
      <c r="R37">
        <v>229</v>
      </c>
      <c r="S37">
        <v>862</v>
      </c>
      <c r="T37" t="s">
        <v>48</v>
      </c>
      <c r="U37">
        <v>8</v>
      </c>
      <c r="V37" t="s">
        <v>57</v>
      </c>
    </row>
    <row r="38" spans="1:22">
      <c r="A38" t="s">
        <v>788</v>
      </c>
      <c r="B38" t="s">
        <v>67</v>
      </c>
      <c r="C38">
        <v>111</v>
      </c>
      <c r="D38">
        <v>69</v>
      </c>
      <c r="E38">
        <v>69</v>
      </c>
      <c r="F38">
        <v>98</v>
      </c>
      <c r="G38">
        <v>-10</v>
      </c>
      <c r="H38">
        <v>120</v>
      </c>
      <c r="I38">
        <v>168</v>
      </c>
      <c r="J38">
        <v>10</v>
      </c>
      <c r="K38">
        <v>635</v>
      </c>
      <c r="L38">
        <v>37</v>
      </c>
      <c r="M38">
        <v>88</v>
      </c>
      <c r="N38">
        <v>20</v>
      </c>
      <c r="O38">
        <v>20</v>
      </c>
      <c r="P38">
        <v>40</v>
      </c>
      <c r="Q38">
        <v>15</v>
      </c>
      <c r="R38">
        <v>220</v>
      </c>
      <c r="S38">
        <v>855</v>
      </c>
      <c r="T38" t="s">
        <v>48</v>
      </c>
      <c r="U38">
        <v>9</v>
      </c>
      <c r="V38" t="s">
        <v>57</v>
      </c>
    </row>
    <row r="39" spans="1:22">
      <c r="A39" t="s">
        <v>789</v>
      </c>
      <c r="B39" t="s">
        <v>96</v>
      </c>
      <c r="C39">
        <v>122</v>
      </c>
      <c r="D39">
        <v>72</v>
      </c>
      <c r="E39">
        <v>72</v>
      </c>
      <c r="F39">
        <v>98</v>
      </c>
      <c r="G39">
        <v>-9</v>
      </c>
      <c r="H39">
        <v>70</v>
      </c>
      <c r="I39">
        <v>176</v>
      </c>
      <c r="J39">
        <v>10</v>
      </c>
      <c r="K39">
        <v>611</v>
      </c>
      <c r="L39">
        <v>40</v>
      </c>
      <c r="M39">
        <v>96</v>
      </c>
      <c r="N39">
        <v>20</v>
      </c>
      <c r="O39">
        <v>20</v>
      </c>
      <c r="P39">
        <v>40</v>
      </c>
      <c r="Q39">
        <v>15</v>
      </c>
      <c r="R39">
        <v>231</v>
      </c>
      <c r="S39">
        <v>842</v>
      </c>
      <c r="T39" t="s">
        <v>48</v>
      </c>
      <c r="U39">
        <v>10</v>
      </c>
    </row>
    <row r="40" spans="1:22">
      <c r="A40" t="s">
        <v>790</v>
      </c>
      <c r="B40" t="s">
        <v>54</v>
      </c>
      <c r="C40">
        <v>116</v>
      </c>
      <c r="D40">
        <v>72</v>
      </c>
      <c r="E40">
        <v>72</v>
      </c>
      <c r="F40">
        <v>97</v>
      </c>
      <c r="G40">
        <v>0</v>
      </c>
      <c r="H40">
        <v>69</v>
      </c>
      <c r="I40">
        <v>176</v>
      </c>
      <c r="J40">
        <v>10</v>
      </c>
      <c r="K40">
        <v>612</v>
      </c>
      <c r="L40">
        <v>28</v>
      </c>
      <c r="M40">
        <v>90</v>
      </c>
      <c r="N40">
        <v>20</v>
      </c>
      <c r="O40">
        <v>20</v>
      </c>
      <c r="P40">
        <v>40</v>
      </c>
      <c r="Q40">
        <v>20</v>
      </c>
      <c r="R40">
        <v>218</v>
      </c>
      <c r="S40">
        <v>830</v>
      </c>
      <c r="T40" t="s">
        <v>48</v>
      </c>
      <c r="U40">
        <v>11</v>
      </c>
    </row>
    <row r="41" spans="1:22">
      <c r="A41" t="s">
        <v>791</v>
      </c>
      <c r="B41" t="s">
        <v>54</v>
      </c>
      <c r="C41">
        <v>117</v>
      </c>
      <c r="D41">
        <v>69</v>
      </c>
      <c r="E41">
        <v>69</v>
      </c>
      <c r="F41">
        <v>98</v>
      </c>
      <c r="G41">
        <v>0</v>
      </c>
      <c r="H41">
        <v>62</v>
      </c>
      <c r="I41">
        <v>192</v>
      </c>
      <c r="J41">
        <v>10</v>
      </c>
      <c r="K41">
        <v>617</v>
      </c>
      <c r="L41">
        <v>28</v>
      </c>
      <c r="M41">
        <v>90</v>
      </c>
      <c r="N41">
        <v>20</v>
      </c>
      <c r="O41">
        <v>20</v>
      </c>
      <c r="P41">
        <v>40</v>
      </c>
      <c r="Q41">
        <v>15</v>
      </c>
      <c r="R41">
        <v>213</v>
      </c>
      <c r="S41">
        <v>830</v>
      </c>
      <c r="T41" t="s">
        <v>48</v>
      </c>
      <c r="U41">
        <v>11</v>
      </c>
    </row>
    <row r="42" spans="1:22">
      <c r="A42" t="s">
        <v>728</v>
      </c>
      <c r="B42" t="s">
        <v>67</v>
      </c>
      <c r="C42">
        <v>118</v>
      </c>
      <c r="D42">
        <v>69</v>
      </c>
      <c r="E42">
        <v>69</v>
      </c>
      <c r="F42">
        <v>98</v>
      </c>
      <c r="G42">
        <v>0</v>
      </c>
      <c r="H42">
        <v>63</v>
      </c>
      <c r="I42">
        <v>192</v>
      </c>
      <c r="J42">
        <v>10</v>
      </c>
      <c r="K42">
        <v>619</v>
      </c>
      <c r="L42">
        <v>35</v>
      </c>
      <c r="M42">
        <v>80</v>
      </c>
      <c r="N42">
        <v>20</v>
      </c>
      <c r="O42">
        <v>20</v>
      </c>
      <c r="P42">
        <v>40</v>
      </c>
      <c r="Q42">
        <v>8</v>
      </c>
      <c r="R42">
        <v>203</v>
      </c>
      <c r="S42">
        <v>822</v>
      </c>
      <c r="T42" t="s">
        <v>48</v>
      </c>
      <c r="U42">
        <v>13</v>
      </c>
    </row>
    <row r="43" spans="1:22">
      <c r="A43" t="s">
        <v>792</v>
      </c>
      <c r="B43" t="s">
        <v>54</v>
      </c>
      <c r="C43">
        <v>120</v>
      </c>
      <c r="D43">
        <v>72</v>
      </c>
      <c r="E43">
        <v>72</v>
      </c>
      <c r="F43">
        <v>98</v>
      </c>
      <c r="G43">
        <v>0</v>
      </c>
      <c r="H43">
        <v>61</v>
      </c>
      <c r="I43">
        <v>168</v>
      </c>
      <c r="J43">
        <v>10</v>
      </c>
      <c r="K43">
        <v>601</v>
      </c>
      <c r="L43">
        <v>28</v>
      </c>
      <c r="M43">
        <v>90</v>
      </c>
      <c r="N43">
        <v>20</v>
      </c>
      <c r="O43">
        <v>20</v>
      </c>
      <c r="P43">
        <v>40</v>
      </c>
      <c r="Q43">
        <v>15</v>
      </c>
      <c r="R43">
        <v>213</v>
      </c>
      <c r="S43">
        <v>814</v>
      </c>
      <c r="T43" t="s">
        <v>48</v>
      </c>
      <c r="U43">
        <v>14</v>
      </c>
    </row>
    <row r="44" spans="1:22">
      <c r="A44" t="s">
        <v>793</v>
      </c>
      <c r="B44" t="s">
        <v>54</v>
      </c>
      <c r="C44">
        <v>117</v>
      </c>
      <c r="D44">
        <v>72</v>
      </c>
      <c r="E44">
        <v>72</v>
      </c>
      <c r="F44">
        <v>98</v>
      </c>
      <c r="G44">
        <v>0</v>
      </c>
      <c r="H44">
        <v>67</v>
      </c>
      <c r="I44">
        <v>160</v>
      </c>
      <c r="J44">
        <v>10</v>
      </c>
      <c r="K44">
        <v>596</v>
      </c>
      <c r="L44">
        <v>21</v>
      </c>
      <c r="M44">
        <v>91</v>
      </c>
      <c r="N44">
        <v>20</v>
      </c>
      <c r="O44">
        <v>20</v>
      </c>
      <c r="P44">
        <v>40</v>
      </c>
      <c r="Q44">
        <v>15</v>
      </c>
      <c r="R44">
        <v>207</v>
      </c>
      <c r="S44">
        <v>803</v>
      </c>
      <c r="T44" t="s">
        <v>48</v>
      </c>
      <c r="U44">
        <v>15</v>
      </c>
    </row>
    <row r="45" spans="1:22">
      <c r="A45" t="s">
        <v>794</v>
      </c>
      <c r="B45" t="s">
        <v>119</v>
      </c>
      <c r="C45">
        <v>115</v>
      </c>
      <c r="D45">
        <v>69</v>
      </c>
      <c r="E45">
        <v>69</v>
      </c>
      <c r="F45">
        <v>98</v>
      </c>
      <c r="G45">
        <v>0</v>
      </c>
      <c r="H45">
        <v>64</v>
      </c>
      <c r="I45">
        <v>152</v>
      </c>
      <c r="J45">
        <v>10</v>
      </c>
      <c r="K45">
        <v>577</v>
      </c>
      <c r="L45">
        <v>36</v>
      </c>
      <c r="M45">
        <v>93</v>
      </c>
      <c r="N45">
        <v>20</v>
      </c>
      <c r="O45">
        <v>20</v>
      </c>
      <c r="P45">
        <v>40</v>
      </c>
      <c r="Q45">
        <v>15</v>
      </c>
      <c r="R45">
        <v>224</v>
      </c>
      <c r="S45">
        <v>801</v>
      </c>
      <c r="T45" t="s">
        <v>48</v>
      </c>
      <c r="U45">
        <v>16</v>
      </c>
    </row>
    <row r="46" spans="1:22">
      <c r="A46" t="s">
        <v>795</v>
      </c>
      <c r="B46" t="s">
        <v>67</v>
      </c>
      <c r="C46">
        <v>112</v>
      </c>
      <c r="D46">
        <v>69</v>
      </c>
      <c r="E46">
        <v>69</v>
      </c>
      <c r="F46">
        <v>98</v>
      </c>
      <c r="G46">
        <v>0</v>
      </c>
      <c r="H46">
        <v>61</v>
      </c>
      <c r="I46">
        <v>160</v>
      </c>
      <c r="J46">
        <v>10</v>
      </c>
      <c r="K46">
        <v>579</v>
      </c>
      <c r="L46">
        <v>35</v>
      </c>
      <c r="M46">
        <v>86</v>
      </c>
      <c r="N46">
        <v>20</v>
      </c>
      <c r="O46">
        <v>20</v>
      </c>
      <c r="P46">
        <v>40</v>
      </c>
      <c r="Q46">
        <v>15</v>
      </c>
      <c r="R46">
        <v>216</v>
      </c>
      <c r="S46">
        <v>795</v>
      </c>
      <c r="T46" t="s">
        <v>48</v>
      </c>
      <c r="U46">
        <v>17</v>
      </c>
    </row>
    <row r="47" spans="1:22">
      <c r="A47" t="s">
        <v>796</v>
      </c>
      <c r="B47" t="s">
        <v>119</v>
      </c>
      <c r="C47">
        <v>108</v>
      </c>
      <c r="D47">
        <v>69</v>
      </c>
      <c r="E47">
        <v>69</v>
      </c>
      <c r="F47">
        <v>98</v>
      </c>
      <c r="G47">
        <v>0</v>
      </c>
      <c r="H47">
        <v>72</v>
      </c>
      <c r="I47">
        <v>136</v>
      </c>
      <c r="J47">
        <v>10</v>
      </c>
      <c r="K47">
        <v>562</v>
      </c>
      <c r="L47">
        <v>39</v>
      </c>
      <c r="M47">
        <v>89</v>
      </c>
      <c r="N47">
        <v>20</v>
      </c>
      <c r="O47">
        <v>20</v>
      </c>
      <c r="P47">
        <v>40</v>
      </c>
      <c r="Q47">
        <v>15</v>
      </c>
      <c r="R47">
        <v>223</v>
      </c>
      <c r="S47">
        <v>785</v>
      </c>
      <c r="T47" t="s">
        <v>48</v>
      </c>
      <c r="U47">
        <v>18</v>
      </c>
    </row>
    <row r="48" spans="1:22">
      <c r="A48" t="s">
        <v>797</v>
      </c>
      <c r="B48" t="s">
        <v>54</v>
      </c>
      <c r="C48">
        <v>116</v>
      </c>
      <c r="D48">
        <v>69</v>
      </c>
      <c r="E48">
        <v>69</v>
      </c>
      <c r="F48">
        <v>97</v>
      </c>
      <c r="G48">
        <v>0</v>
      </c>
      <c r="H48">
        <v>63</v>
      </c>
      <c r="I48">
        <v>146</v>
      </c>
      <c r="J48">
        <v>10</v>
      </c>
      <c r="K48">
        <v>570</v>
      </c>
      <c r="L48">
        <v>28</v>
      </c>
      <c r="M48">
        <v>87</v>
      </c>
      <c r="N48">
        <v>20</v>
      </c>
      <c r="O48">
        <v>20</v>
      </c>
      <c r="P48">
        <v>40</v>
      </c>
      <c r="Q48">
        <v>15</v>
      </c>
      <c r="R48">
        <v>210</v>
      </c>
      <c r="S48">
        <v>780</v>
      </c>
      <c r="T48" t="s">
        <v>48</v>
      </c>
      <c r="U48">
        <v>19</v>
      </c>
    </row>
    <row r="49" spans="1:22">
      <c r="A49" t="s">
        <v>798</v>
      </c>
      <c r="B49" t="s">
        <v>54</v>
      </c>
      <c r="C49">
        <v>115</v>
      </c>
      <c r="D49">
        <v>69</v>
      </c>
      <c r="E49">
        <v>69</v>
      </c>
      <c r="F49">
        <v>97</v>
      </c>
      <c r="G49">
        <v>0</v>
      </c>
      <c r="H49">
        <v>73</v>
      </c>
      <c r="I49">
        <v>144</v>
      </c>
      <c r="J49">
        <v>10</v>
      </c>
      <c r="K49">
        <v>577</v>
      </c>
      <c r="L49">
        <v>28</v>
      </c>
      <c r="M49">
        <v>79</v>
      </c>
      <c r="N49">
        <v>20</v>
      </c>
      <c r="O49">
        <v>20</v>
      </c>
      <c r="P49">
        <v>40</v>
      </c>
      <c r="Q49">
        <v>15</v>
      </c>
      <c r="R49">
        <v>202</v>
      </c>
      <c r="S49">
        <v>779</v>
      </c>
      <c r="T49" t="s">
        <v>48</v>
      </c>
      <c r="U49">
        <v>20</v>
      </c>
    </row>
    <row r="50" spans="1:22">
      <c r="A50" t="s">
        <v>799</v>
      </c>
      <c r="B50" t="s">
        <v>96</v>
      </c>
      <c r="C50">
        <v>122</v>
      </c>
      <c r="D50">
        <v>69</v>
      </c>
      <c r="E50">
        <v>69</v>
      </c>
      <c r="F50">
        <v>97</v>
      </c>
      <c r="G50">
        <v>0</v>
      </c>
      <c r="H50">
        <v>64</v>
      </c>
      <c r="I50">
        <v>144</v>
      </c>
      <c r="J50">
        <v>10</v>
      </c>
      <c r="K50">
        <v>575</v>
      </c>
      <c r="L50">
        <v>40</v>
      </c>
      <c r="M50">
        <v>90</v>
      </c>
      <c r="N50">
        <v>20</v>
      </c>
      <c r="O50">
        <v>20</v>
      </c>
      <c r="P50">
        <v>0</v>
      </c>
      <c r="Q50">
        <v>15</v>
      </c>
      <c r="R50">
        <v>185</v>
      </c>
      <c r="S50">
        <v>760</v>
      </c>
      <c r="T50" t="s">
        <v>48</v>
      </c>
      <c r="U50">
        <v>21</v>
      </c>
    </row>
    <row r="51" spans="1:22">
      <c r="A51" t="s">
        <v>800</v>
      </c>
      <c r="B51" t="s">
        <v>54</v>
      </c>
      <c r="C51">
        <v>102</v>
      </c>
      <c r="D51">
        <v>66</v>
      </c>
      <c r="E51">
        <v>66</v>
      </c>
      <c r="F51">
        <v>97</v>
      </c>
      <c r="G51">
        <v>0</v>
      </c>
      <c r="H51">
        <v>66</v>
      </c>
      <c r="I51">
        <v>32</v>
      </c>
      <c r="J51">
        <v>10</v>
      </c>
      <c r="K51">
        <v>439</v>
      </c>
      <c r="L51">
        <v>28</v>
      </c>
      <c r="M51">
        <v>82</v>
      </c>
      <c r="N51">
        <v>20</v>
      </c>
      <c r="O51">
        <v>20</v>
      </c>
      <c r="P51">
        <v>40</v>
      </c>
      <c r="Q51">
        <v>15</v>
      </c>
      <c r="R51">
        <v>205</v>
      </c>
      <c r="S51">
        <v>644</v>
      </c>
      <c r="T51" t="s">
        <v>48</v>
      </c>
      <c r="U51">
        <v>22</v>
      </c>
    </row>
    <row r="52" spans="1:22">
      <c r="A52" t="s">
        <v>801</v>
      </c>
      <c r="B52" t="s">
        <v>119</v>
      </c>
      <c r="C52">
        <v>111</v>
      </c>
      <c r="D52">
        <v>69</v>
      </c>
      <c r="E52">
        <v>69</v>
      </c>
      <c r="F52">
        <v>98</v>
      </c>
      <c r="G52">
        <v>0</v>
      </c>
      <c r="H52">
        <v>64</v>
      </c>
      <c r="I52">
        <v>8</v>
      </c>
      <c r="J52">
        <v>10</v>
      </c>
      <c r="K52">
        <v>429</v>
      </c>
      <c r="L52">
        <v>35</v>
      </c>
      <c r="M52">
        <v>94</v>
      </c>
      <c r="N52">
        <v>0</v>
      </c>
      <c r="O52">
        <v>20</v>
      </c>
      <c r="P52">
        <v>40</v>
      </c>
      <c r="Q52">
        <v>15</v>
      </c>
      <c r="R52">
        <v>204</v>
      </c>
      <c r="S52">
        <v>633</v>
      </c>
      <c r="T52" t="s">
        <v>48</v>
      </c>
      <c r="U52">
        <v>23</v>
      </c>
    </row>
    <row r="53" spans="1:22">
      <c r="A53" t="s">
        <v>802</v>
      </c>
      <c r="B53" t="s">
        <v>803</v>
      </c>
      <c r="C53">
        <v>90</v>
      </c>
      <c r="D53">
        <v>60</v>
      </c>
      <c r="E53">
        <v>60</v>
      </c>
      <c r="F53">
        <v>98</v>
      </c>
      <c r="G53">
        <v>0</v>
      </c>
      <c r="H53">
        <v>70</v>
      </c>
      <c r="I53">
        <v>48</v>
      </c>
      <c r="J53">
        <v>10</v>
      </c>
      <c r="K53">
        <v>436</v>
      </c>
      <c r="L53">
        <v>22</v>
      </c>
      <c r="M53">
        <v>63</v>
      </c>
      <c r="N53">
        <v>20</v>
      </c>
      <c r="O53">
        <v>20</v>
      </c>
      <c r="P53">
        <v>6</v>
      </c>
      <c r="Q53">
        <v>9</v>
      </c>
      <c r="R53">
        <v>140</v>
      </c>
      <c r="S53">
        <v>576</v>
      </c>
      <c r="T53" t="s">
        <v>48</v>
      </c>
      <c r="U53">
        <v>24</v>
      </c>
    </row>
    <row r="54" spans="1:22">
      <c r="A54" t="s">
        <v>804</v>
      </c>
      <c r="B54" t="s">
        <v>449</v>
      </c>
      <c r="C54">
        <v>60</v>
      </c>
      <c r="D54">
        <v>60</v>
      </c>
      <c r="E54">
        <v>60</v>
      </c>
      <c r="F54">
        <v>90</v>
      </c>
      <c r="G54">
        <v>-6</v>
      </c>
      <c r="H54">
        <v>63</v>
      </c>
      <c r="I54">
        <v>8</v>
      </c>
      <c r="J54">
        <v>10</v>
      </c>
      <c r="K54">
        <v>345</v>
      </c>
      <c r="L54">
        <v>40</v>
      </c>
      <c r="M54">
        <v>90</v>
      </c>
      <c r="N54">
        <v>20</v>
      </c>
      <c r="O54">
        <v>20</v>
      </c>
      <c r="P54">
        <v>40</v>
      </c>
      <c r="Q54">
        <v>15</v>
      </c>
      <c r="R54">
        <v>225</v>
      </c>
      <c r="S54">
        <v>570</v>
      </c>
      <c r="T54" t="s">
        <v>48</v>
      </c>
      <c r="U54">
        <v>25</v>
      </c>
    </row>
    <row r="55" spans="1:22">
      <c r="A55" t="s">
        <v>805</v>
      </c>
      <c r="B55" t="s">
        <v>730</v>
      </c>
      <c r="C55">
        <v>126</v>
      </c>
      <c r="D55">
        <v>69</v>
      </c>
      <c r="E55">
        <v>69</v>
      </c>
      <c r="F55">
        <v>97</v>
      </c>
      <c r="G55">
        <v>0</v>
      </c>
      <c r="H55">
        <v>120</v>
      </c>
      <c r="I55">
        <v>225</v>
      </c>
      <c r="J55">
        <v>10</v>
      </c>
      <c r="K55">
        <v>716</v>
      </c>
      <c r="L55">
        <v>36</v>
      </c>
      <c r="M55">
        <v>88</v>
      </c>
      <c r="N55">
        <v>20</v>
      </c>
      <c r="O55">
        <v>20</v>
      </c>
      <c r="P55">
        <v>40</v>
      </c>
      <c r="Q55">
        <v>15</v>
      </c>
      <c r="R55">
        <v>219</v>
      </c>
      <c r="S55">
        <v>935</v>
      </c>
      <c r="T55" t="s">
        <v>49</v>
      </c>
      <c r="U55">
        <v>1</v>
      </c>
      <c r="V55" t="s">
        <v>806</v>
      </c>
    </row>
    <row r="56" spans="1:22">
      <c r="A56" t="s">
        <v>807</v>
      </c>
      <c r="B56" t="s">
        <v>730</v>
      </c>
      <c r="C56">
        <v>124</v>
      </c>
      <c r="D56">
        <v>69</v>
      </c>
      <c r="E56">
        <v>69</v>
      </c>
      <c r="F56">
        <v>98</v>
      </c>
      <c r="G56">
        <v>0</v>
      </c>
      <c r="H56">
        <v>100</v>
      </c>
      <c r="I56">
        <v>192</v>
      </c>
      <c r="J56">
        <v>10</v>
      </c>
      <c r="K56">
        <v>662</v>
      </c>
      <c r="L56">
        <v>34</v>
      </c>
      <c r="M56">
        <v>85</v>
      </c>
      <c r="N56">
        <v>20</v>
      </c>
      <c r="O56">
        <v>20</v>
      </c>
      <c r="P56">
        <v>40</v>
      </c>
      <c r="Q56">
        <v>15</v>
      </c>
      <c r="R56">
        <v>214</v>
      </c>
      <c r="S56">
        <v>876</v>
      </c>
      <c r="T56" t="s">
        <v>49</v>
      </c>
      <c r="U56">
        <v>2</v>
      </c>
      <c r="V56" t="s">
        <v>808</v>
      </c>
    </row>
    <row r="57" spans="1:22">
      <c r="A57" t="s">
        <v>809</v>
      </c>
      <c r="B57" t="s">
        <v>280</v>
      </c>
      <c r="C57">
        <v>122</v>
      </c>
      <c r="D57">
        <v>69</v>
      </c>
      <c r="E57">
        <v>69</v>
      </c>
      <c r="F57">
        <v>98</v>
      </c>
      <c r="G57">
        <v>0</v>
      </c>
      <c r="H57">
        <v>83</v>
      </c>
      <c r="I57">
        <v>176</v>
      </c>
      <c r="J57">
        <v>10</v>
      </c>
      <c r="K57">
        <v>627</v>
      </c>
      <c r="L57">
        <v>40</v>
      </c>
      <c r="M57">
        <v>84</v>
      </c>
      <c r="N57">
        <v>20</v>
      </c>
      <c r="O57">
        <v>20</v>
      </c>
      <c r="P57">
        <v>40</v>
      </c>
      <c r="Q57">
        <v>15</v>
      </c>
      <c r="R57">
        <v>219</v>
      </c>
      <c r="S57">
        <v>846</v>
      </c>
      <c r="T57" t="s">
        <v>49</v>
      </c>
      <c r="U57">
        <v>3</v>
      </c>
      <c r="V57" t="s">
        <v>57</v>
      </c>
    </row>
    <row r="58" spans="1:22">
      <c r="A58" t="s">
        <v>731</v>
      </c>
      <c r="B58" t="s">
        <v>730</v>
      </c>
      <c r="C58">
        <v>122</v>
      </c>
      <c r="D58">
        <v>69</v>
      </c>
      <c r="E58">
        <v>69</v>
      </c>
      <c r="F58">
        <v>98</v>
      </c>
      <c r="G58">
        <v>-9</v>
      </c>
      <c r="H58">
        <v>69</v>
      </c>
      <c r="I58">
        <v>176</v>
      </c>
      <c r="J58">
        <v>10</v>
      </c>
      <c r="K58">
        <v>604</v>
      </c>
      <c r="L58">
        <v>38</v>
      </c>
      <c r="M58">
        <v>88</v>
      </c>
      <c r="N58">
        <v>20</v>
      </c>
      <c r="O58">
        <v>20</v>
      </c>
      <c r="P58">
        <v>40</v>
      </c>
      <c r="Q58">
        <v>15</v>
      </c>
      <c r="R58">
        <v>221</v>
      </c>
      <c r="S58">
        <v>825</v>
      </c>
      <c r="T58" t="s">
        <v>49</v>
      </c>
      <c r="U58">
        <v>4</v>
      </c>
    </row>
    <row r="59" spans="1:22">
      <c r="A59" t="s">
        <v>810</v>
      </c>
      <c r="B59" t="s">
        <v>145</v>
      </c>
      <c r="C59">
        <v>119</v>
      </c>
      <c r="D59">
        <v>69</v>
      </c>
      <c r="E59">
        <v>69</v>
      </c>
      <c r="F59">
        <v>96</v>
      </c>
      <c r="G59">
        <v>-6</v>
      </c>
      <c r="H59">
        <v>98</v>
      </c>
      <c r="I59">
        <v>160</v>
      </c>
      <c r="J59">
        <v>10</v>
      </c>
      <c r="K59">
        <v>615</v>
      </c>
      <c r="L59">
        <v>30</v>
      </c>
      <c r="M59">
        <v>82</v>
      </c>
      <c r="N59">
        <v>20</v>
      </c>
      <c r="O59">
        <v>20</v>
      </c>
      <c r="P59">
        <v>40</v>
      </c>
      <c r="Q59">
        <v>15</v>
      </c>
      <c r="R59">
        <v>207</v>
      </c>
      <c r="S59">
        <v>822</v>
      </c>
      <c r="T59" t="s">
        <v>49</v>
      </c>
      <c r="U59">
        <v>5</v>
      </c>
    </row>
    <row r="60" spans="1:22">
      <c r="A60" t="s">
        <v>811</v>
      </c>
      <c r="B60" t="s">
        <v>280</v>
      </c>
      <c r="C60">
        <v>115</v>
      </c>
      <c r="D60">
        <v>69</v>
      </c>
      <c r="E60">
        <v>69</v>
      </c>
      <c r="F60">
        <v>97</v>
      </c>
      <c r="G60">
        <v>0</v>
      </c>
      <c r="H60">
        <v>88</v>
      </c>
      <c r="I60">
        <v>32</v>
      </c>
      <c r="J60">
        <v>10</v>
      </c>
      <c r="K60">
        <v>480</v>
      </c>
      <c r="L60">
        <v>35</v>
      </c>
      <c r="M60">
        <v>80</v>
      </c>
      <c r="N60">
        <v>20</v>
      </c>
      <c r="O60">
        <v>20</v>
      </c>
      <c r="P60">
        <v>40</v>
      </c>
      <c r="Q60">
        <v>15</v>
      </c>
      <c r="R60">
        <v>210</v>
      </c>
      <c r="S60">
        <v>690</v>
      </c>
      <c r="T60" t="s">
        <v>49</v>
      </c>
      <c r="U60">
        <v>6</v>
      </c>
    </row>
    <row r="61" spans="1:22">
      <c r="A61" t="s">
        <v>812</v>
      </c>
      <c r="B61" t="s">
        <v>280</v>
      </c>
      <c r="C61">
        <v>103</v>
      </c>
      <c r="D61">
        <v>60</v>
      </c>
      <c r="E61">
        <v>60</v>
      </c>
      <c r="F61">
        <v>97</v>
      </c>
      <c r="G61">
        <v>0</v>
      </c>
      <c r="H61">
        <v>70</v>
      </c>
      <c r="I61">
        <v>8</v>
      </c>
      <c r="J61">
        <v>10</v>
      </c>
      <c r="K61">
        <v>408</v>
      </c>
      <c r="L61">
        <v>36</v>
      </c>
      <c r="M61">
        <v>85</v>
      </c>
      <c r="N61">
        <v>20</v>
      </c>
      <c r="O61">
        <v>20</v>
      </c>
      <c r="P61">
        <v>40</v>
      </c>
      <c r="Q61">
        <v>15</v>
      </c>
      <c r="R61">
        <v>216</v>
      </c>
      <c r="S61">
        <v>624</v>
      </c>
      <c r="T61" t="s">
        <v>49</v>
      </c>
      <c r="U61">
        <v>7</v>
      </c>
    </row>
    <row r="62" spans="1:22">
      <c r="A62" t="s">
        <v>749</v>
      </c>
      <c r="B62" t="s">
        <v>122</v>
      </c>
      <c r="C62">
        <v>71</v>
      </c>
      <c r="D62">
        <v>57</v>
      </c>
      <c r="E62">
        <v>57</v>
      </c>
      <c r="F62">
        <v>80</v>
      </c>
      <c r="G62">
        <v>0</v>
      </c>
      <c r="H62">
        <v>57</v>
      </c>
      <c r="I62">
        <v>8</v>
      </c>
      <c r="J62">
        <v>10</v>
      </c>
      <c r="K62">
        <v>340</v>
      </c>
      <c r="L62">
        <v>35</v>
      </c>
      <c r="M62">
        <v>79</v>
      </c>
      <c r="N62">
        <v>20</v>
      </c>
      <c r="O62">
        <v>20</v>
      </c>
      <c r="P62">
        <v>40</v>
      </c>
      <c r="Q62">
        <v>15</v>
      </c>
      <c r="R62">
        <v>209</v>
      </c>
      <c r="S62">
        <v>549</v>
      </c>
      <c r="T62" t="s">
        <v>49</v>
      </c>
      <c r="U62">
        <v>8</v>
      </c>
    </row>
    <row r="63" spans="1:22">
      <c r="A63" t="s">
        <v>756</v>
      </c>
      <c r="B63" t="s">
        <v>122</v>
      </c>
      <c r="C63">
        <v>81</v>
      </c>
      <c r="D63">
        <v>54</v>
      </c>
      <c r="E63">
        <v>54</v>
      </c>
      <c r="F63">
        <v>95</v>
      </c>
      <c r="G63">
        <v>-9</v>
      </c>
      <c r="H63">
        <v>73</v>
      </c>
      <c r="I63">
        <v>8</v>
      </c>
      <c r="J63">
        <v>10</v>
      </c>
      <c r="K63">
        <v>366</v>
      </c>
      <c r="L63">
        <v>38</v>
      </c>
      <c r="M63">
        <v>83</v>
      </c>
      <c r="N63">
        <v>0</v>
      </c>
      <c r="O63">
        <v>0</v>
      </c>
      <c r="P63">
        <v>38</v>
      </c>
      <c r="Q63">
        <v>15</v>
      </c>
      <c r="R63">
        <v>174</v>
      </c>
      <c r="S63">
        <v>540</v>
      </c>
      <c r="T63" t="s">
        <v>49</v>
      </c>
      <c r="U63">
        <v>9</v>
      </c>
    </row>
    <row r="64" spans="1:22">
      <c r="A64" t="s">
        <v>813</v>
      </c>
      <c r="B64" t="s">
        <v>280</v>
      </c>
      <c r="C64">
        <v>48</v>
      </c>
      <c r="D64">
        <v>54</v>
      </c>
      <c r="E64">
        <v>54</v>
      </c>
      <c r="F64">
        <v>50</v>
      </c>
      <c r="G64">
        <v>-9</v>
      </c>
      <c r="H64">
        <v>50</v>
      </c>
      <c r="I64">
        <v>8</v>
      </c>
      <c r="J64">
        <v>10</v>
      </c>
      <c r="K64">
        <v>265</v>
      </c>
      <c r="L64">
        <v>38</v>
      </c>
      <c r="M64">
        <v>65</v>
      </c>
      <c r="N64">
        <v>20</v>
      </c>
      <c r="O64">
        <v>20</v>
      </c>
      <c r="P64">
        <v>38</v>
      </c>
      <c r="Q64">
        <v>0</v>
      </c>
      <c r="R64">
        <v>181</v>
      </c>
      <c r="S64">
        <v>446</v>
      </c>
      <c r="T64" t="s">
        <v>49</v>
      </c>
      <c r="U64">
        <v>10</v>
      </c>
    </row>
    <row r="65" spans="1:22">
      <c r="A65" t="s">
        <v>814</v>
      </c>
      <c r="B65" t="s">
        <v>308</v>
      </c>
      <c r="C65">
        <v>140</v>
      </c>
      <c r="D65">
        <v>72</v>
      </c>
      <c r="E65">
        <v>72</v>
      </c>
      <c r="F65">
        <v>99</v>
      </c>
      <c r="G65">
        <v>0</v>
      </c>
      <c r="H65">
        <v>101</v>
      </c>
      <c r="I65">
        <v>225</v>
      </c>
      <c r="J65">
        <v>10</v>
      </c>
      <c r="K65">
        <v>719</v>
      </c>
      <c r="L65">
        <v>35</v>
      </c>
      <c r="M65">
        <v>81</v>
      </c>
      <c r="N65">
        <v>20</v>
      </c>
      <c r="O65">
        <v>0</v>
      </c>
      <c r="P65">
        <v>38</v>
      </c>
      <c r="Q65">
        <v>15</v>
      </c>
      <c r="R65">
        <v>189</v>
      </c>
      <c r="S65">
        <v>908</v>
      </c>
      <c r="T65" t="s">
        <v>127</v>
      </c>
      <c r="U65">
        <v>1</v>
      </c>
      <c r="V65" t="s">
        <v>372</v>
      </c>
    </row>
    <row r="66" spans="1:22">
      <c r="A66" t="s">
        <v>765</v>
      </c>
      <c r="B66" t="s">
        <v>766</v>
      </c>
      <c r="C66">
        <v>127</v>
      </c>
      <c r="D66">
        <v>72</v>
      </c>
      <c r="E66">
        <v>72</v>
      </c>
      <c r="F66">
        <v>97</v>
      </c>
      <c r="G66">
        <v>0</v>
      </c>
      <c r="H66">
        <v>87</v>
      </c>
      <c r="I66">
        <v>216</v>
      </c>
      <c r="J66">
        <v>10</v>
      </c>
      <c r="K66">
        <v>681</v>
      </c>
      <c r="L66">
        <v>40</v>
      </c>
      <c r="M66">
        <v>86</v>
      </c>
      <c r="N66">
        <v>20</v>
      </c>
      <c r="O66">
        <v>20</v>
      </c>
      <c r="P66">
        <v>40</v>
      </c>
      <c r="Q66">
        <v>15</v>
      </c>
      <c r="R66">
        <v>221</v>
      </c>
      <c r="S66">
        <v>902</v>
      </c>
      <c r="T66" t="s">
        <v>127</v>
      </c>
      <c r="U66">
        <v>2</v>
      </c>
      <c r="V66" t="s">
        <v>374</v>
      </c>
    </row>
    <row r="67" spans="1:22">
      <c r="A67" t="s">
        <v>815</v>
      </c>
      <c r="B67" t="s">
        <v>308</v>
      </c>
      <c r="C67">
        <v>127</v>
      </c>
      <c r="D67">
        <v>69</v>
      </c>
      <c r="E67">
        <v>69</v>
      </c>
      <c r="F67">
        <v>98</v>
      </c>
      <c r="G67">
        <v>-9</v>
      </c>
      <c r="H67">
        <v>99</v>
      </c>
      <c r="I67">
        <v>225</v>
      </c>
      <c r="J67">
        <v>10</v>
      </c>
      <c r="K67">
        <v>688</v>
      </c>
      <c r="L67">
        <v>34</v>
      </c>
      <c r="M67">
        <v>77</v>
      </c>
      <c r="N67">
        <v>20</v>
      </c>
      <c r="O67">
        <v>20</v>
      </c>
      <c r="P67">
        <v>38</v>
      </c>
      <c r="Q67">
        <v>15</v>
      </c>
      <c r="R67">
        <v>204</v>
      </c>
      <c r="S67">
        <v>892</v>
      </c>
      <c r="T67" t="s">
        <v>127</v>
      </c>
      <c r="U67">
        <v>3</v>
      </c>
      <c r="V67" t="s">
        <v>71</v>
      </c>
    </row>
    <row r="68" spans="1:22">
      <c r="A68" t="s">
        <v>816</v>
      </c>
      <c r="B68" t="s">
        <v>179</v>
      </c>
      <c r="C68">
        <v>128</v>
      </c>
      <c r="D68">
        <v>69</v>
      </c>
      <c r="E68">
        <v>69</v>
      </c>
      <c r="F68">
        <v>99</v>
      </c>
      <c r="G68">
        <v>0</v>
      </c>
      <c r="H68">
        <v>92</v>
      </c>
      <c r="I68">
        <v>216</v>
      </c>
      <c r="J68">
        <v>10</v>
      </c>
      <c r="K68">
        <v>683</v>
      </c>
      <c r="L68">
        <v>37</v>
      </c>
      <c r="M68">
        <v>72</v>
      </c>
      <c r="N68">
        <v>20</v>
      </c>
      <c r="O68">
        <v>20</v>
      </c>
      <c r="P68">
        <v>40</v>
      </c>
      <c r="Q68">
        <v>15</v>
      </c>
      <c r="R68">
        <v>204</v>
      </c>
      <c r="S68">
        <v>887</v>
      </c>
      <c r="T68" t="s">
        <v>127</v>
      </c>
      <c r="U68">
        <v>4</v>
      </c>
      <c r="V68" t="s">
        <v>71</v>
      </c>
    </row>
    <row r="69" spans="1:22">
      <c r="A69" t="s">
        <v>817</v>
      </c>
      <c r="B69" t="s">
        <v>308</v>
      </c>
      <c r="C69">
        <v>132</v>
      </c>
      <c r="D69">
        <v>72</v>
      </c>
      <c r="E69">
        <v>72</v>
      </c>
      <c r="F69">
        <v>99</v>
      </c>
      <c r="G69">
        <v>0</v>
      </c>
      <c r="H69">
        <v>88</v>
      </c>
      <c r="I69">
        <v>225</v>
      </c>
      <c r="J69">
        <v>10</v>
      </c>
      <c r="K69">
        <v>698</v>
      </c>
      <c r="L69">
        <v>33</v>
      </c>
      <c r="M69">
        <v>74</v>
      </c>
      <c r="N69">
        <v>0</v>
      </c>
      <c r="O69">
        <v>20</v>
      </c>
      <c r="P69">
        <v>38</v>
      </c>
      <c r="Q69">
        <v>15</v>
      </c>
      <c r="R69">
        <v>180</v>
      </c>
      <c r="S69">
        <v>878</v>
      </c>
      <c r="T69" t="s">
        <v>127</v>
      </c>
      <c r="U69">
        <v>5</v>
      </c>
      <c r="V69" t="s">
        <v>57</v>
      </c>
    </row>
    <row r="70" spans="1:22">
      <c r="A70" t="s">
        <v>818</v>
      </c>
      <c r="B70" t="s">
        <v>308</v>
      </c>
      <c r="C70">
        <v>131</v>
      </c>
      <c r="D70">
        <v>72</v>
      </c>
      <c r="E70">
        <v>72</v>
      </c>
      <c r="F70">
        <v>98</v>
      </c>
      <c r="G70">
        <v>0</v>
      </c>
      <c r="H70">
        <v>77</v>
      </c>
      <c r="I70">
        <v>225</v>
      </c>
      <c r="J70">
        <v>10</v>
      </c>
      <c r="K70">
        <v>685</v>
      </c>
      <c r="L70">
        <v>34</v>
      </c>
      <c r="M70">
        <v>82</v>
      </c>
      <c r="N70">
        <v>0</v>
      </c>
      <c r="O70">
        <v>20</v>
      </c>
      <c r="P70">
        <v>37</v>
      </c>
      <c r="Q70">
        <v>15</v>
      </c>
      <c r="R70">
        <v>188</v>
      </c>
      <c r="S70">
        <v>873</v>
      </c>
      <c r="T70" t="s">
        <v>127</v>
      </c>
      <c r="U70">
        <v>6</v>
      </c>
      <c r="V70" t="s">
        <v>57</v>
      </c>
    </row>
    <row r="71" spans="1:22">
      <c r="A71" t="s">
        <v>819</v>
      </c>
      <c r="B71" t="s">
        <v>179</v>
      </c>
      <c r="C71">
        <v>130</v>
      </c>
      <c r="D71">
        <v>69</v>
      </c>
      <c r="E71">
        <v>69</v>
      </c>
      <c r="F71">
        <v>98</v>
      </c>
      <c r="G71">
        <v>0</v>
      </c>
      <c r="H71">
        <v>85</v>
      </c>
      <c r="I71">
        <v>216</v>
      </c>
      <c r="J71">
        <v>10</v>
      </c>
      <c r="K71">
        <v>677</v>
      </c>
      <c r="L71">
        <v>38</v>
      </c>
      <c r="M71">
        <v>74</v>
      </c>
      <c r="N71">
        <v>20</v>
      </c>
      <c r="O71">
        <v>0</v>
      </c>
      <c r="P71">
        <v>40</v>
      </c>
      <c r="Q71">
        <v>15</v>
      </c>
      <c r="R71">
        <v>187</v>
      </c>
      <c r="S71">
        <v>864</v>
      </c>
      <c r="T71" t="s">
        <v>127</v>
      </c>
      <c r="U71">
        <v>7</v>
      </c>
      <c r="V71" t="s">
        <v>57</v>
      </c>
    </row>
    <row r="72" spans="1:22">
      <c r="A72" t="s">
        <v>820</v>
      </c>
      <c r="B72" t="s">
        <v>308</v>
      </c>
      <c r="C72">
        <v>123</v>
      </c>
      <c r="D72">
        <v>69</v>
      </c>
      <c r="E72">
        <v>69</v>
      </c>
      <c r="F72">
        <v>98</v>
      </c>
      <c r="G72">
        <v>-9</v>
      </c>
      <c r="H72">
        <v>85</v>
      </c>
      <c r="I72">
        <v>200</v>
      </c>
      <c r="J72">
        <v>10</v>
      </c>
      <c r="K72">
        <v>645</v>
      </c>
      <c r="L72">
        <v>40</v>
      </c>
      <c r="M72">
        <v>83</v>
      </c>
      <c r="N72">
        <v>20</v>
      </c>
      <c r="O72">
        <v>20</v>
      </c>
      <c r="P72">
        <v>38</v>
      </c>
      <c r="Q72">
        <v>15</v>
      </c>
      <c r="R72">
        <v>216</v>
      </c>
      <c r="S72">
        <v>861</v>
      </c>
      <c r="T72" t="s">
        <v>127</v>
      </c>
      <c r="U72">
        <v>8</v>
      </c>
      <c r="V72" t="s">
        <v>57</v>
      </c>
    </row>
    <row r="73" spans="1:22">
      <c r="A73" t="s">
        <v>821</v>
      </c>
      <c r="B73" t="s">
        <v>179</v>
      </c>
      <c r="C73">
        <v>119</v>
      </c>
      <c r="D73">
        <v>69</v>
      </c>
      <c r="E73">
        <v>69</v>
      </c>
      <c r="F73">
        <v>97</v>
      </c>
      <c r="G73">
        <v>0</v>
      </c>
      <c r="H73">
        <v>79</v>
      </c>
      <c r="I73">
        <v>225</v>
      </c>
      <c r="J73">
        <v>10</v>
      </c>
      <c r="K73">
        <v>668</v>
      </c>
      <c r="L73">
        <v>28</v>
      </c>
      <c r="M73">
        <v>68</v>
      </c>
      <c r="N73">
        <v>20</v>
      </c>
      <c r="O73">
        <v>20</v>
      </c>
      <c r="P73">
        <v>40</v>
      </c>
      <c r="Q73">
        <v>15</v>
      </c>
      <c r="R73">
        <v>191</v>
      </c>
      <c r="S73">
        <v>859</v>
      </c>
      <c r="T73" t="s">
        <v>127</v>
      </c>
      <c r="U73">
        <v>9</v>
      </c>
    </row>
    <row r="74" spans="1:22">
      <c r="A74" t="s">
        <v>822</v>
      </c>
      <c r="B74" t="s">
        <v>308</v>
      </c>
      <c r="C74">
        <v>129</v>
      </c>
      <c r="D74">
        <v>69</v>
      </c>
      <c r="E74">
        <v>69</v>
      </c>
      <c r="F74">
        <v>98</v>
      </c>
      <c r="G74">
        <v>-6</v>
      </c>
      <c r="H74">
        <v>84</v>
      </c>
      <c r="I74">
        <v>208</v>
      </c>
      <c r="J74">
        <v>10</v>
      </c>
      <c r="K74">
        <v>661</v>
      </c>
      <c r="L74">
        <v>28</v>
      </c>
      <c r="M74">
        <v>81</v>
      </c>
      <c r="N74">
        <v>20</v>
      </c>
      <c r="O74">
        <v>0</v>
      </c>
      <c r="P74">
        <v>38</v>
      </c>
      <c r="Q74">
        <v>15</v>
      </c>
      <c r="R74">
        <v>182</v>
      </c>
      <c r="S74">
        <v>843</v>
      </c>
      <c r="T74" t="s">
        <v>127</v>
      </c>
      <c r="U74">
        <v>10</v>
      </c>
    </row>
    <row r="75" spans="1:22">
      <c r="A75" t="s">
        <v>823</v>
      </c>
      <c r="B75" t="s">
        <v>308</v>
      </c>
      <c r="C75">
        <v>127</v>
      </c>
      <c r="D75">
        <v>66</v>
      </c>
      <c r="E75">
        <v>66</v>
      </c>
      <c r="F75">
        <v>97</v>
      </c>
      <c r="G75">
        <v>-9</v>
      </c>
      <c r="H75">
        <v>83</v>
      </c>
      <c r="I75">
        <v>208</v>
      </c>
      <c r="J75">
        <v>10</v>
      </c>
      <c r="K75">
        <v>648</v>
      </c>
      <c r="L75">
        <v>37</v>
      </c>
      <c r="M75">
        <v>65</v>
      </c>
      <c r="N75">
        <v>20</v>
      </c>
      <c r="O75">
        <v>20</v>
      </c>
      <c r="P75">
        <v>38</v>
      </c>
      <c r="Q75">
        <v>15</v>
      </c>
      <c r="R75">
        <v>195</v>
      </c>
      <c r="S75">
        <v>843</v>
      </c>
      <c r="T75" t="s">
        <v>127</v>
      </c>
      <c r="U75">
        <v>10</v>
      </c>
    </row>
    <row r="76" spans="1:22">
      <c r="A76" t="s">
        <v>824</v>
      </c>
      <c r="B76" t="s">
        <v>308</v>
      </c>
      <c r="C76">
        <v>122</v>
      </c>
      <c r="D76">
        <v>69</v>
      </c>
      <c r="E76">
        <v>69</v>
      </c>
      <c r="F76">
        <v>98</v>
      </c>
      <c r="G76">
        <v>-9</v>
      </c>
      <c r="H76">
        <v>102</v>
      </c>
      <c r="I76">
        <v>160</v>
      </c>
      <c r="J76">
        <v>10</v>
      </c>
      <c r="K76">
        <v>621</v>
      </c>
      <c r="L76">
        <v>37</v>
      </c>
      <c r="M76">
        <v>87</v>
      </c>
      <c r="N76">
        <v>20</v>
      </c>
      <c r="O76">
        <v>20</v>
      </c>
      <c r="P76">
        <v>35</v>
      </c>
      <c r="Q76">
        <v>15</v>
      </c>
      <c r="R76">
        <v>214</v>
      </c>
      <c r="S76">
        <v>835</v>
      </c>
      <c r="T76" t="s">
        <v>127</v>
      </c>
      <c r="U76">
        <v>12</v>
      </c>
    </row>
    <row r="77" spans="1:22">
      <c r="A77" t="s">
        <v>825</v>
      </c>
      <c r="B77" t="s">
        <v>157</v>
      </c>
      <c r="C77">
        <v>118</v>
      </c>
      <c r="D77">
        <v>69</v>
      </c>
      <c r="E77">
        <v>69</v>
      </c>
      <c r="F77">
        <v>98</v>
      </c>
      <c r="G77">
        <v>0</v>
      </c>
      <c r="H77">
        <v>74</v>
      </c>
      <c r="I77">
        <v>168</v>
      </c>
      <c r="J77">
        <v>10</v>
      </c>
      <c r="K77">
        <v>606</v>
      </c>
      <c r="L77">
        <v>34</v>
      </c>
      <c r="M77">
        <v>76</v>
      </c>
      <c r="N77">
        <v>20</v>
      </c>
      <c r="O77">
        <v>20</v>
      </c>
      <c r="P77">
        <v>40</v>
      </c>
      <c r="Q77">
        <v>15</v>
      </c>
      <c r="R77">
        <v>205</v>
      </c>
      <c r="S77">
        <v>811</v>
      </c>
      <c r="T77" t="s">
        <v>127</v>
      </c>
      <c r="U77">
        <v>13</v>
      </c>
    </row>
    <row r="78" spans="1:22">
      <c r="A78" t="s">
        <v>826</v>
      </c>
      <c r="B78" t="s">
        <v>157</v>
      </c>
      <c r="C78">
        <v>114</v>
      </c>
      <c r="D78">
        <v>69</v>
      </c>
      <c r="E78">
        <v>69</v>
      </c>
      <c r="F78">
        <v>98</v>
      </c>
      <c r="G78">
        <v>0</v>
      </c>
      <c r="H78">
        <v>72</v>
      </c>
      <c r="I78">
        <v>144</v>
      </c>
      <c r="J78">
        <v>10</v>
      </c>
      <c r="K78">
        <v>576</v>
      </c>
      <c r="L78">
        <v>30</v>
      </c>
      <c r="M78">
        <v>85</v>
      </c>
      <c r="N78">
        <v>20</v>
      </c>
      <c r="O78">
        <v>20</v>
      </c>
      <c r="P78">
        <v>40</v>
      </c>
      <c r="Q78">
        <v>15</v>
      </c>
      <c r="R78">
        <v>210</v>
      </c>
      <c r="S78">
        <v>786</v>
      </c>
      <c r="T78" t="s">
        <v>127</v>
      </c>
      <c r="U78">
        <v>14</v>
      </c>
    </row>
    <row r="79" spans="1:22">
      <c r="A79" t="s">
        <v>827</v>
      </c>
      <c r="B79" t="s">
        <v>104</v>
      </c>
      <c r="C79">
        <v>121</v>
      </c>
      <c r="D79">
        <v>66</v>
      </c>
      <c r="E79">
        <v>66</v>
      </c>
      <c r="F79">
        <v>97</v>
      </c>
      <c r="G79">
        <v>-3</v>
      </c>
      <c r="H79">
        <v>72</v>
      </c>
      <c r="I79">
        <v>160</v>
      </c>
      <c r="J79">
        <v>10</v>
      </c>
      <c r="K79">
        <v>589</v>
      </c>
      <c r="L79">
        <v>33</v>
      </c>
      <c r="M79">
        <v>62</v>
      </c>
      <c r="N79">
        <v>20</v>
      </c>
      <c r="O79">
        <v>20</v>
      </c>
      <c r="P79">
        <v>0</v>
      </c>
      <c r="Q79">
        <v>9</v>
      </c>
      <c r="R79">
        <v>144</v>
      </c>
      <c r="S79">
        <v>733</v>
      </c>
      <c r="T79" t="s">
        <v>127</v>
      </c>
      <c r="U79">
        <v>15</v>
      </c>
    </row>
    <row r="80" spans="1:22">
      <c r="A80" t="s">
        <v>828</v>
      </c>
      <c r="B80" t="s">
        <v>179</v>
      </c>
      <c r="C80">
        <v>89</v>
      </c>
      <c r="D80">
        <v>60</v>
      </c>
      <c r="E80">
        <v>60</v>
      </c>
      <c r="F80">
        <v>95</v>
      </c>
      <c r="G80">
        <v>-3</v>
      </c>
      <c r="H80">
        <v>69</v>
      </c>
      <c r="I80">
        <v>184</v>
      </c>
      <c r="J80">
        <v>10</v>
      </c>
      <c r="K80">
        <v>564</v>
      </c>
      <c r="L80">
        <v>28</v>
      </c>
      <c r="M80">
        <v>63</v>
      </c>
      <c r="N80">
        <v>0</v>
      </c>
      <c r="O80">
        <v>20</v>
      </c>
      <c r="P80">
        <v>40</v>
      </c>
      <c r="Q80">
        <v>15</v>
      </c>
      <c r="R80">
        <v>166</v>
      </c>
      <c r="S80">
        <v>730</v>
      </c>
      <c r="T80" t="s">
        <v>127</v>
      </c>
      <c r="U80">
        <v>16</v>
      </c>
    </row>
    <row r="81" spans="1:22">
      <c r="A81" t="s">
        <v>829</v>
      </c>
      <c r="B81" t="s">
        <v>104</v>
      </c>
      <c r="C81">
        <v>123</v>
      </c>
      <c r="D81">
        <v>72</v>
      </c>
      <c r="E81">
        <v>72</v>
      </c>
      <c r="F81">
        <v>98</v>
      </c>
      <c r="G81">
        <v>0</v>
      </c>
      <c r="H81">
        <v>83</v>
      </c>
      <c r="I81">
        <v>176</v>
      </c>
      <c r="J81">
        <v>10</v>
      </c>
      <c r="K81">
        <v>634</v>
      </c>
      <c r="R81">
        <v>0</v>
      </c>
      <c r="S81">
        <v>634</v>
      </c>
      <c r="T81" t="s">
        <v>127</v>
      </c>
      <c r="U81">
        <v>17</v>
      </c>
      <c r="V81" t="s">
        <v>830</v>
      </c>
    </row>
    <row r="82" spans="1:22">
      <c r="A82" t="s">
        <v>831</v>
      </c>
      <c r="B82" t="s">
        <v>308</v>
      </c>
      <c r="C82">
        <v>98</v>
      </c>
      <c r="D82">
        <v>63</v>
      </c>
      <c r="E82">
        <v>63</v>
      </c>
      <c r="F82">
        <v>96</v>
      </c>
      <c r="G82">
        <v>0</v>
      </c>
      <c r="H82">
        <v>55</v>
      </c>
      <c r="I82">
        <v>8</v>
      </c>
      <c r="J82">
        <v>10</v>
      </c>
      <c r="K82">
        <v>393</v>
      </c>
      <c r="L82">
        <v>32</v>
      </c>
      <c r="M82">
        <v>70</v>
      </c>
      <c r="N82">
        <v>20</v>
      </c>
      <c r="O82">
        <v>0</v>
      </c>
      <c r="P82">
        <v>38</v>
      </c>
      <c r="Q82">
        <v>15</v>
      </c>
      <c r="R82">
        <v>175</v>
      </c>
      <c r="S82">
        <v>568</v>
      </c>
      <c r="T82" t="s">
        <v>127</v>
      </c>
      <c r="U82">
        <v>18</v>
      </c>
    </row>
    <row r="83" spans="1:22">
      <c r="A83" t="s">
        <v>832</v>
      </c>
      <c r="B83" t="s">
        <v>179</v>
      </c>
      <c r="C83">
        <v>79</v>
      </c>
      <c r="D83">
        <v>60</v>
      </c>
      <c r="E83">
        <v>60</v>
      </c>
      <c r="F83">
        <v>95</v>
      </c>
      <c r="G83">
        <v>-9</v>
      </c>
      <c r="H83">
        <v>70</v>
      </c>
      <c r="I83">
        <v>8</v>
      </c>
      <c r="J83">
        <v>10</v>
      </c>
      <c r="K83">
        <v>373</v>
      </c>
      <c r="L83">
        <v>37</v>
      </c>
      <c r="M83">
        <v>74</v>
      </c>
      <c r="N83">
        <v>0</v>
      </c>
      <c r="O83">
        <v>20</v>
      </c>
      <c r="P83">
        <v>40</v>
      </c>
      <c r="Q83">
        <v>15</v>
      </c>
      <c r="R83">
        <v>186</v>
      </c>
      <c r="S83">
        <v>559</v>
      </c>
      <c r="T83" t="s">
        <v>127</v>
      </c>
      <c r="U83">
        <v>19</v>
      </c>
    </row>
    <row r="84" spans="1:22">
      <c r="A84" t="s">
        <v>833</v>
      </c>
      <c r="B84" t="s">
        <v>104</v>
      </c>
      <c r="C84">
        <v>114</v>
      </c>
      <c r="D84">
        <v>66</v>
      </c>
      <c r="E84">
        <v>66</v>
      </c>
      <c r="F84">
        <v>98</v>
      </c>
      <c r="G84">
        <v>0</v>
      </c>
      <c r="H84">
        <v>61</v>
      </c>
      <c r="I84">
        <v>144</v>
      </c>
      <c r="J84">
        <v>10</v>
      </c>
      <c r="K84">
        <v>559</v>
      </c>
      <c r="R84">
        <v>0</v>
      </c>
      <c r="S84">
        <v>559</v>
      </c>
      <c r="T84" t="s">
        <v>127</v>
      </c>
      <c r="U84">
        <v>19</v>
      </c>
      <c r="V84" t="s">
        <v>830</v>
      </c>
    </row>
    <row r="85" spans="1:22">
      <c r="A85" t="s">
        <v>834</v>
      </c>
      <c r="B85" t="s">
        <v>308</v>
      </c>
      <c r="C85">
        <v>87</v>
      </c>
      <c r="D85">
        <v>57</v>
      </c>
      <c r="E85">
        <v>57</v>
      </c>
      <c r="F85">
        <v>75</v>
      </c>
      <c r="G85">
        <v>-9</v>
      </c>
      <c r="H85">
        <v>57</v>
      </c>
      <c r="I85">
        <v>8</v>
      </c>
      <c r="J85">
        <v>10</v>
      </c>
      <c r="K85">
        <v>342</v>
      </c>
      <c r="L85">
        <v>37</v>
      </c>
      <c r="M85">
        <v>73</v>
      </c>
      <c r="N85">
        <v>20</v>
      </c>
      <c r="O85">
        <v>20</v>
      </c>
      <c r="P85">
        <v>38</v>
      </c>
      <c r="Q85">
        <v>15</v>
      </c>
      <c r="R85">
        <v>203</v>
      </c>
      <c r="S85">
        <v>545</v>
      </c>
      <c r="T85" t="s">
        <v>127</v>
      </c>
      <c r="U85">
        <v>21</v>
      </c>
    </row>
    <row r="86" spans="1:22">
      <c r="A86" t="s">
        <v>835</v>
      </c>
      <c r="B86" t="s">
        <v>104</v>
      </c>
      <c r="C86">
        <v>79</v>
      </c>
      <c r="D86">
        <v>60</v>
      </c>
      <c r="E86">
        <v>60</v>
      </c>
      <c r="F86">
        <v>80</v>
      </c>
      <c r="G86">
        <v>0</v>
      </c>
      <c r="H86">
        <v>57</v>
      </c>
      <c r="I86">
        <v>8</v>
      </c>
      <c r="J86">
        <v>10</v>
      </c>
      <c r="K86">
        <v>354</v>
      </c>
      <c r="L86">
        <v>30</v>
      </c>
      <c r="M86">
        <v>29</v>
      </c>
      <c r="N86">
        <v>0</v>
      </c>
      <c r="O86">
        <v>20</v>
      </c>
      <c r="P86">
        <v>0</v>
      </c>
      <c r="Q86">
        <v>11</v>
      </c>
      <c r="R86">
        <v>90</v>
      </c>
      <c r="S86">
        <v>444</v>
      </c>
      <c r="T86" t="s">
        <v>127</v>
      </c>
      <c r="U86">
        <v>22</v>
      </c>
    </row>
    <row r="87" spans="1:22">
      <c r="A87" t="s">
        <v>835</v>
      </c>
      <c r="B87" t="s">
        <v>104</v>
      </c>
      <c r="C87">
        <v>106</v>
      </c>
      <c r="D87">
        <v>63</v>
      </c>
      <c r="E87">
        <v>63</v>
      </c>
      <c r="F87">
        <v>97</v>
      </c>
      <c r="G87">
        <v>-14</v>
      </c>
      <c r="H87">
        <v>63</v>
      </c>
      <c r="I87">
        <v>40</v>
      </c>
      <c r="J87">
        <v>10</v>
      </c>
      <c r="K87">
        <v>428</v>
      </c>
      <c r="R87">
        <v>0</v>
      </c>
      <c r="S87">
        <v>428</v>
      </c>
      <c r="T87" t="s">
        <v>127</v>
      </c>
      <c r="U87">
        <v>23</v>
      </c>
      <c r="V87" t="s">
        <v>830</v>
      </c>
    </row>
    <row r="88" spans="1:22">
      <c r="A88" t="s">
        <v>836</v>
      </c>
      <c r="B88" t="s">
        <v>104</v>
      </c>
      <c r="C88">
        <v>106</v>
      </c>
      <c r="D88">
        <v>54</v>
      </c>
      <c r="E88">
        <v>54</v>
      </c>
      <c r="F88">
        <v>97</v>
      </c>
      <c r="G88">
        <v>-9</v>
      </c>
      <c r="H88">
        <v>58</v>
      </c>
      <c r="I88">
        <v>8</v>
      </c>
      <c r="J88">
        <v>10</v>
      </c>
      <c r="K88">
        <v>378</v>
      </c>
      <c r="R88">
        <v>0</v>
      </c>
      <c r="S88">
        <v>378</v>
      </c>
      <c r="T88" t="s">
        <v>127</v>
      </c>
      <c r="U88">
        <v>24</v>
      </c>
      <c r="V88" t="s">
        <v>830</v>
      </c>
    </row>
    <row r="89" spans="1:22">
      <c r="A89" t="s">
        <v>837</v>
      </c>
      <c r="B89" t="s">
        <v>179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34</v>
      </c>
      <c r="M89">
        <v>76</v>
      </c>
      <c r="N89">
        <v>20</v>
      </c>
      <c r="O89">
        <v>20</v>
      </c>
      <c r="P89">
        <v>40</v>
      </c>
      <c r="Q89">
        <v>15</v>
      </c>
      <c r="R89">
        <v>205</v>
      </c>
      <c r="S89">
        <v>205</v>
      </c>
      <c r="T89" t="s">
        <v>127</v>
      </c>
      <c r="U89">
        <v>25</v>
      </c>
      <c r="V89" t="s">
        <v>838</v>
      </c>
    </row>
    <row r="90" spans="1:22">
      <c r="R90">
        <v>0</v>
      </c>
    </row>
    <row r="91" spans="1:22">
      <c r="R91">
        <v>0</v>
      </c>
    </row>
    <row r="92" spans="1:22">
      <c r="R92">
        <v>0</v>
      </c>
    </row>
    <row r="93" spans="1:22">
      <c r="R93">
        <v>0</v>
      </c>
    </row>
    <row r="94" spans="1:22">
      <c r="R94">
        <v>0</v>
      </c>
    </row>
    <row r="95" spans="1:22">
      <c r="R95">
        <v>0</v>
      </c>
    </row>
    <row r="96" spans="1:22">
      <c r="R96">
        <v>0</v>
      </c>
    </row>
    <row r="97" spans="18:18">
      <c r="R97">
        <v>0</v>
      </c>
    </row>
    <row r="98" spans="18:18">
      <c r="R98">
        <v>0</v>
      </c>
    </row>
    <row r="99" spans="18:18">
      <c r="R99">
        <v>0</v>
      </c>
    </row>
    <row r="100" spans="18:18">
      <c r="R100">
        <v>0</v>
      </c>
    </row>
    <row r="101" spans="18:18">
      <c r="R101">
        <v>0</v>
      </c>
    </row>
    <row r="102" spans="18:18">
      <c r="R102">
        <v>0</v>
      </c>
    </row>
    <row r="103" spans="18:18">
      <c r="R103">
        <v>0</v>
      </c>
    </row>
    <row r="104" spans="18:18">
      <c r="R104">
        <v>0</v>
      </c>
    </row>
    <row r="105" spans="18:18">
      <c r="R105">
        <v>0</v>
      </c>
    </row>
    <row r="106" spans="18:18">
      <c r="R106">
        <v>0</v>
      </c>
    </row>
    <row r="107" spans="18:18">
      <c r="R107">
        <v>0</v>
      </c>
    </row>
    <row r="108" spans="18:18">
      <c r="R108">
        <v>0</v>
      </c>
    </row>
    <row r="109" spans="18:18">
      <c r="R109">
        <v>0</v>
      </c>
    </row>
    <row r="110" spans="18:18">
      <c r="R110">
        <v>0</v>
      </c>
    </row>
    <row r="111" spans="18:18">
      <c r="R111">
        <v>0</v>
      </c>
    </row>
    <row r="112" spans="18:18">
      <c r="R112">
        <v>0</v>
      </c>
    </row>
    <row r="113" spans="18:18">
      <c r="R113">
        <v>0</v>
      </c>
    </row>
    <row r="114" spans="18:18">
      <c r="R114">
        <v>0</v>
      </c>
    </row>
    <row r="115" spans="18:18">
      <c r="R115">
        <v>0</v>
      </c>
    </row>
    <row r="116" spans="18:18">
      <c r="R116">
        <v>0</v>
      </c>
    </row>
    <row r="117" spans="18:18">
      <c r="R117">
        <v>0</v>
      </c>
    </row>
    <row r="118" spans="18:18">
      <c r="R118">
        <v>0</v>
      </c>
    </row>
    <row r="119" spans="18:18">
      <c r="R119">
        <v>0</v>
      </c>
    </row>
    <row r="120" spans="18:18">
      <c r="R120">
        <v>0</v>
      </c>
    </row>
    <row r="121" spans="18:18">
      <c r="R121">
        <v>0</v>
      </c>
    </row>
    <row r="122" spans="18:18">
      <c r="R122">
        <v>0</v>
      </c>
    </row>
    <row r="123" spans="18:18">
      <c r="R123">
        <v>0</v>
      </c>
    </row>
    <row r="124" spans="18:18">
      <c r="R124">
        <v>0</v>
      </c>
    </row>
    <row r="125" spans="18:18">
      <c r="R125">
        <v>0</v>
      </c>
    </row>
    <row r="126" spans="18:18">
      <c r="R126">
        <v>0</v>
      </c>
    </row>
    <row r="127" spans="18:18">
      <c r="R127">
        <v>0</v>
      </c>
    </row>
    <row r="128" spans="18:18">
      <c r="R128">
        <v>0</v>
      </c>
    </row>
    <row r="129" spans="18:18">
      <c r="R129">
        <v>0</v>
      </c>
    </row>
    <row r="130" spans="18:18">
      <c r="R130">
        <v>0</v>
      </c>
    </row>
    <row r="131" spans="18:18">
      <c r="R131">
        <v>0</v>
      </c>
    </row>
    <row r="132" spans="18:18">
      <c r="R132">
        <v>0</v>
      </c>
    </row>
    <row r="133" spans="18:18">
      <c r="R133">
        <v>0</v>
      </c>
    </row>
    <row r="134" spans="18:18">
      <c r="R134">
        <v>0</v>
      </c>
    </row>
    <row r="135" spans="18:18">
      <c r="R135">
        <v>0</v>
      </c>
    </row>
    <row r="136" spans="18:18">
      <c r="R136">
        <v>0</v>
      </c>
    </row>
    <row r="137" spans="18:18">
      <c r="R137">
        <v>0</v>
      </c>
    </row>
    <row r="138" spans="18:18">
      <c r="R138">
        <v>0</v>
      </c>
    </row>
    <row r="139" spans="18:18">
      <c r="R139">
        <v>0</v>
      </c>
    </row>
    <row r="140" spans="18:18">
      <c r="R140">
        <v>0</v>
      </c>
    </row>
    <row r="141" spans="18:18">
      <c r="R141">
        <v>0</v>
      </c>
    </row>
    <row r="142" spans="18:18">
      <c r="R142">
        <v>0</v>
      </c>
    </row>
    <row r="143" spans="18:18">
      <c r="R143">
        <v>0</v>
      </c>
    </row>
    <row r="144" spans="18:18">
      <c r="R144">
        <v>0</v>
      </c>
    </row>
    <row r="145" spans="18:18">
      <c r="R145">
        <v>0</v>
      </c>
    </row>
    <row r="146" spans="18:18">
      <c r="R146">
        <v>0</v>
      </c>
    </row>
    <row r="147" spans="18:18">
      <c r="R147">
        <v>0</v>
      </c>
    </row>
    <row r="148" spans="18:18">
      <c r="R148">
        <v>0</v>
      </c>
    </row>
    <row r="149" spans="18:18">
      <c r="R149">
        <v>0</v>
      </c>
    </row>
    <row r="150" spans="18:18">
      <c r="R150">
        <v>0</v>
      </c>
    </row>
    <row r="151" spans="18:18">
      <c r="R151">
        <v>0</v>
      </c>
    </row>
    <row r="152" spans="18:18">
      <c r="R152">
        <v>0</v>
      </c>
    </row>
    <row r="153" spans="18:18">
      <c r="R153">
        <v>0</v>
      </c>
    </row>
    <row r="154" spans="18:18">
      <c r="R154">
        <v>0</v>
      </c>
    </row>
    <row r="155" spans="18:18">
      <c r="R155">
        <v>0</v>
      </c>
    </row>
    <row r="156" spans="18:18">
      <c r="R156">
        <v>0</v>
      </c>
    </row>
    <row r="157" spans="18:18">
      <c r="R157">
        <v>0</v>
      </c>
    </row>
    <row r="158" spans="18:18">
      <c r="R158">
        <v>0</v>
      </c>
    </row>
    <row r="159" spans="18:18">
      <c r="R159">
        <v>0</v>
      </c>
    </row>
    <row r="160" spans="18:18">
      <c r="R160">
        <v>0</v>
      </c>
    </row>
    <row r="161" spans="18:18">
      <c r="R161">
        <v>0</v>
      </c>
    </row>
    <row r="162" spans="18:18">
      <c r="R162">
        <v>0</v>
      </c>
    </row>
    <row r="163" spans="18:18">
      <c r="R163">
        <v>0</v>
      </c>
    </row>
    <row r="164" spans="18:18">
      <c r="R164">
        <v>0</v>
      </c>
    </row>
    <row r="165" spans="18:18">
      <c r="R165">
        <v>0</v>
      </c>
    </row>
    <row r="166" spans="18:18">
      <c r="R166">
        <v>0</v>
      </c>
    </row>
    <row r="167" spans="18:18">
      <c r="R167">
        <v>0</v>
      </c>
    </row>
    <row r="168" spans="18:18">
      <c r="R168">
        <v>0</v>
      </c>
    </row>
    <row r="169" spans="18:18">
      <c r="R169">
        <v>0</v>
      </c>
    </row>
    <row r="170" spans="18:18">
      <c r="R170">
        <v>0</v>
      </c>
    </row>
    <row r="171" spans="18:18">
      <c r="R171">
        <v>0</v>
      </c>
    </row>
    <row r="172" spans="18:18">
      <c r="R172">
        <v>0</v>
      </c>
    </row>
    <row r="173" spans="18:18">
      <c r="R173">
        <v>0</v>
      </c>
    </row>
    <row r="174" spans="18:18">
      <c r="R174">
        <v>0</v>
      </c>
    </row>
    <row r="175" spans="18:18">
      <c r="R175">
        <v>0</v>
      </c>
    </row>
    <row r="176" spans="18:18">
      <c r="R176">
        <v>0</v>
      </c>
    </row>
    <row r="177" spans="18:21">
      <c r="R177">
        <v>0</v>
      </c>
    </row>
    <row r="178" spans="18:21">
      <c r="R178">
        <v>0</v>
      </c>
    </row>
    <row r="179" spans="18:21">
      <c r="R179">
        <v>0</v>
      </c>
    </row>
    <row r="180" spans="18:21">
      <c r="R180">
        <v>0</v>
      </c>
    </row>
    <row r="181" spans="18:21">
      <c r="R181">
        <v>0</v>
      </c>
    </row>
    <row r="182" spans="18:21">
      <c r="R182">
        <v>0</v>
      </c>
    </row>
    <row r="183" spans="18:21">
      <c r="R183">
        <v>0</v>
      </c>
    </row>
    <row r="184" spans="18:21">
      <c r="R184">
        <v>0</v>
      </c>
    </row>
    <row r="185" spans="18:21">
      <c r="R185">
        <v>0</v>
      </c>
    </row>
    <row r="186" spans="18:21">
      <c r="R186">
        <v>0</v>
      </c>
    </row>
    <row r="187" spans="18:21">
      <c r="R187">
        <v>0</v>
      </c>
    </row>
    <row r="188" spans="18:21">
      <c r="R188">
        <v>0</v>
      </c>
    </row>
    <row r="189" spans="18:21">
      <c r="R189">
        <v>0</v>
      </c>
    </row>
    <row r="190" spans="18:21">
      <c r="R190">
        <v>0</v>
      </c>
    </row>
    <row r="191" spans="18:21">
      <c r="R191">
        <v>0</v>
      </c>
      <c r="U191" t="s">
        <v>592</v>
      </c>
    </row>
    <row r="192" spans="18:21">
      <c r="R192">
        <v>0</v>
      </c>
      <c r="U192" t="s">
        <v>592</v>
      </c>
    </row>
    <row r="193" spans="18:21">
      <c r="R193">
        <v>0</v>
      </c>
      <c r="U193" t="s">
        <v>592</v>
      </c>
    </row>
    <row r="194" spans="18:21">
      <c r="R194">
        <v>0</v>
      </c>
      <c r="U194" t="s">
        <v>592</v>
      </c>
    </row>
    <row r="195" spans="18:21">
      <c r="R195">
        <v>0</v>
      </c>
      <c r="U195" t="s">
        <v>592</v>
      </c>
    </row>
    <row r="196" spans="18:21">
      <c r="R196">
        <v>0</v>
      </c>
      <c r="U196" t="s">
        <v>592</v>
      </c>
    </row>
    <row r="197" spans="18:21">
      <c r="R197">
        <v>0</v>
      </c>
      <c r="U197" t="s">
        <v>592</v>
      </c>
    </row>
    <row r="198" spans="18:21">
      <c r="R198">
        <v>0</v>
      </c>
      <c r="U198" t="s">
        <v>592</v>
      </c>
    </row>
    <row r="199" spans="18:21">
      <c r="R199">
        <v>0</v>
      </c>
      <c r="U199" t="s">
        <v>592</v>
      </c>
    </row>
    <row r="200" spans="18:21">
      <c r="R200">
        <v>0</v>
      </c>
      <c r="U200" t="s">
        <v>592</v>
      </c>
    </row>
    <row r="201" spans="18:21">
      <c r="R201">
        <v>0</v>
      </c>
      <c r="U201" t="s">
        <v>592</v>
      </c>
    </row>
    <row r="202" spans="18:21">
      <c r="R202">
        <v>0</v>
      </c>
      <c r="U202" t="s">
        <v>592</v>
      </c>
    </row>
    <row r="203" spans="18:21">
      <c r="R203">
        <v>0</v>
      </c>
      <c r="U203" t="s">
        <v>592</v>
      </c>
    </row>
    <row r="204" spans="18:21">
      <c r="R204">
        <v>0</v>
      </c>
      <c r="U204" t="s">
        <v>592</v>
      </c>
    </row>
    <row r="205" spans="18:21">
      <c r="R205">
        <v>0</v>
      </c>
      <c r="U205" t="s">
        <v>592</v>
      </c>
    </row>
    <row r="206" spans="18:21">
      <c r="R206">
        <v>0</v>
      </c>
      <c r="U206" t="s">
        <v>592</v>
      </c>
    </row>
    <row r="207" spans="18:21">
      <c r="R207">
        <v>0</v>
      </c>
      <c r="U207" t="s">
        <v>592</v>
      </c>
    </row>
    <row r="208" spans="18:21">
      <c r="R208">
        <v>0</v>
      </c>
      <c r="U208" t="s">
        <v>592</v>
      </c>
    </row>
    <row r="209" spans="18:21">
      <c r="R209">
        <v>0</v>
      </c>
      <c r="U209" t="s">
        <v>592</v>
      </c>
    </row>
    <row r="210" spans="18:21">
      <c r="R210">
        <v>0</v>
      </c>
      <c r="U210" t="s">
        <v>592</v>
      </c>
    </row>
    <row r="211" spans="18:21">
      <c r="R211">
        <v>0</v>
      </c>
      <c r="U211" t="s">
        <v>592</v>
      </c>
    </row>
    <row r="212" spans="18:21">
      <c r="R212">
        <v>0</v>
      </c>
      <c r="U212" t="s">
        <v>592</v>
      </c>
    </row>
    <row r="213" spans="18:21">
      <c r="R213">
        <v>0</v>
      </c>
      <c r="U213" t="s">
        <v>592</v>
      </c>
    </row>
    <row r="214" spans="18:21">
      <c r="R214">
        <v>0</v>
      </c>
      <c r="U214" t="s">
        <v>592</v>
      </c>
    </row>
    <row r="215" spans="18:21">
      <c r="R215">
        <v>0</v>
      </c>
      <c r="U215" t="s">
        <v>592</v>
      </c>
    </row>
    <row r="216" spans="18:21">
      <c r="R216">
        <v>0</v>
      </c>
      <c r="U216" t="s">
        <v>592</v>
      </c>
    </row>
    <row r="217" spans="18:21">
      <c r="R217">
        <v>0</v>
      </c>
      <c r="U217" t="s">
        <v>592</v>
      </c>
    </row>
    <row r="218" spans="18:21">
      <c r="R218">
        <v>0</v>
      </c>
      <c r="U218" t="s">
        <v>592</v>
      </c>
    </row>
    <row r="219" spans="18:21">
      <c r="R219">
        <v>0</v>
      </c>
      <c r="U219" t="s">
        <v>592</v>
      </c>
    </row>
    <row r="220" spans="18:21">
      <c r="R220">
        <v>0</v>
      </c>
      <c r="U220" t="s">
        <v>592</v>
      </c>
    </row>
    <row r="221" spans="18:21">
      <c r="U221" t="s">
        <v>592</v>
      </c>
    </row>
    <row r="222" spans="18:21">
      <c r="U222" t="s">
        <v>592</v>
      </c>
    </row>
    <row r="223" spans="18:21">
      <c r="U223" t="s">
        <v>592</v>
      </c>
    </row>
    <row r="224" spans="18:21">
      <c r="U224" t="s">
        <v>592</v>
      </c>
    </row>
    <row r="225" spans="21:21">
      <c r="U225" t="s">
        <v>592</v>
      </c>
    </row>
    <row r="226" spans="21:21">
      <c r="U226" t="s">
        <v>592</v>
      </c>
    </row>
    <row r="227" spans="21:21">
      <c r="U227" t="s">
        <v>592</v>
      </c>
    </row>
    <row r="228" spans="21:21">
      <c r="U228" t="s">
        <v>592</v>
      </c>
    </row>
    <row r="229" spans="21:21">
      <c r="U229" t="s">
        <v>592</v>
      </c>
    </row>
    <row r="230" spans="21:21">
      <c r="U230" t="s">
        <v>592</v>
      </c>
    </row>
    <row r="231" spans="21:21">
      <c r="U231" t="s">
        <v>592</v>
      </c>
    </row>
    <row r="232" spans="21:21">
      <c r="U232" t="s">
        <v>592</v>
      </c>
    </row>
    <row r="233" spans="21:21">
      <c r="U233" t="s">
        <v>592</v>
      </c>
    </row>
    <row r="234" spans="21:21">
      <c r="U234" t="s">
        <v>592</v>
      </c>
    </row>
    <row r="235" spans="21:21">
      <c r="U235" t="s">
        <v>592</v>
      </c>
    </row>
    <row r="236" spans="21:21">
      <c r="U236" t="s">
        <v>592</v>
      </c>
    </row>
    <row r="237" spans="21:21">
      <c r="U237" t="s">
        <v>592</v>
      </c>
    </row>
    <row r="238" spans="21:21">
      <c r="U238" t="s">
        <v>592</v>
      </c>
    </row>
    <row r="239" spans="21:21">
      <c r="U239" t="s">
        <v>592</v>
      </c>
    </row>
    <row r="240" spans="21:21">
      <c r="U240" t="s">
        <v>592</v>
      </c>
    </row>
    <row r="241" spans="21:21">
      <c r="U241" t="s">
        <v>592</v>
      </c>
    </row>
    <row r="242" spans="21:21">
      <c r="U242" t="s">
        <v>592</v>
      </c>
    </row>
    <row r="243" spans="21:21">
      <c r="U243" t="s">
        <v>592</v>
      </c>
    </row>
    <row r="244" spans="21:21">
      <c r="U244" t="s">
        <v>592</v>
      </c>
    </row>
    <row r="245" spans="21:21">
      <c r="U245" t="s">
        <v>592</v>
      </c>
    </row>
    <row r="246" spans="21:21">
      <c r="U246" t="s">
        <v>592</v>
      </c>
    </row>
    <row r="247" spans="21:21">
      <c r="U247" t="s">
        <v>592</v>
      </c>
    </row>
    <row r="248" spans="21:21">
      <c r="U248" t="s">
        <v>592</v>
      </c>
    </row>
    <row r="249" spans="21:21">
      <c r="U249" t="s">
        <v>592</v>
      </c>
    </row>
    <row r="250" spans="21:21">
      <c r="U250" t="s">
        <v>592</v>
      </c>
    </row>
    <row r="251" spans="21:21">
      <c r="U251" t="s">
        <v>592</v>
      </c>
    </row>
    <row r="252" spans="21:21">
      <c r="U252" t="s">
        <v>592</v>
      </c>
    </row>
    <row r="253" spans="21:21">
      <c r="U253" t="s">
        <v>592</v>
      </c>
    </row>
    <row r="254" spans="21:21">
      <c r="U254" t="s">
        <v>592</v>
      </c>
    </row>
    <row r="255" spans="21:21">
      <c r="U255" t="s">
        <v>592</v>
      </c>
    </row>
    <row r="256" spans="21:21">
      <c r="U256" t="s">
        <v>592</v>
      </c>
    </row>
    <row r="257" spans="21:21">
      <c r="U257" t="s">
        <v>592</v>
      </c>
    </row>
    <row r="258" spans="21:21">
      <c r="U258" t="s">
        <v>592</v>
      </c>
    </row>
    <row r="259" spans="21:21">
      <c r="U259" t="s">
        <v>592</v>
      </c>
    </row>
    <row r="260" spans="21:21">
      <c r="U260" t="s">
        <v>592</v>
      </c>
    </row>
    <row r="261" spans="21:21">
      <c r="U261" t="s">
        <v>592</v>
      </c>
    </row>
    <row r="262" spans="21:21">
      <c r="U262" t="s">
        <v>592</v>
      </c>
    </row>
    <row r="263" spans="21:21">
      <c r="U263" t="s">
        <v>592</v>
      </c>
    </row>
    <row r="264" spans="21:21">
      <c r="U264" t="s">
        <v>592</v>
      </c>
    </row>
    <row r="265" spans="21:21">
      <c r="U265" t="s">
        <v>592</v>
      </c>
    </row>
    <row r="266" spans="21:21">
      <c r="U266" t="s">
        <v>592</v>
      </c>
    </row>
    <row r="267" spans="21:21">
      <c r="U267" t="s">
        <v>592</v>
      </c>
    </row>
    <row r="268" spans="21:21">
      <c r="U268" t="s">
        <v>592</v>
      </c>
    </row>
    <row r="269" spans="21:21">
      <c r="U269" t="s">
        <v>592</v>
      </c>
    </row>
    <row r="270" spans="21:21">
      <c r="U270" t="s">
        <v>592</v>
      </c>
    </row>
    <row r="271" spans="21:21">
      <c r="U271" t="s">
        <v>592</v>
      </c>
    </row>
    <row r="272" spans="21:21">
      <c r="U272" t="s">
        <v>592</v>
      </c>
    </row>
    <row r="273" spans="21:21">
      <c r="U273" t="s">
        <v>592</v>
      </c>
    </row>
    <row r="274" spans="21:21">
      <c r="U274" t="s">
        <v>592</v>
      </c>
    </row>
    <row r="275" spans="21:21">
      <c r="U275" t="s">
        <v>592</v>
      </c>
    </row>
    <row r="276" spans="21:21">
      <c r="U276" t="s">
        <v>592</v>
      </c>
    </row>
    <row r="277" spans="21:21">
      <c r="U277" t="s">
        <v>592</v>
      </c>
    </row>
    <row r="278" spans="21:21">
      <c r="U278" t="s">
        <v>592</v>
      </c>
    </row>
    <row r="279" spans="21:21">
      <c r="U279" t="s">
        <v>592</v>
      </c>
    </row>
    <row r="280" spans="21:21">
      <c r="U280" t="s">
        <v>592</v>
      </c>
    </row>
    <row r="281" spans="21:21">
      <c r="U281" t="s">
        <v>592</v>
      </c>
    </row>
    <row r="282" spans="21:21">
      <c r="U282" t="s">
        <v>592</v>
      </c>
    </row>
    <row r="283" spans="21:21">
      <c r="U283" t="s">
        <v>592</v>
      </c>
    </row>
    <row r="284" spans="21:21">
      <c r="U284" t="s">
        <v>592</v>
      </c>
    </row>
    <row r="285" spans="21:21">
      <c r="U285" t="s">
        <v>592</v>
      </c>
    </row>
    <row r="286" spans="21:21">
      <c r="U286" t="s">
        <v>592</v>
      </c>
    </row>
    <row r="287" spans="21:21">
      <c r="U287" t="s">
        <v>592</v>
      </c>
    </row>
    <row r="288" spans="21:21">
      <c r="U288" t="s">
        <v>592</v>
      </c>
    </row>
    <row r="289" spans="21:21">
      <c r="U289" t="s">
        <v>592</v>
      </c>
    </row>
    <row r="290" spans="21:21">
      <c r="U290" t="s">
        <v>592</v>
      </c>
    </row>
    <row r="291" spans="21:21">
      <c r="U291" t="s">
        <v>592</v>
      </c>
    </row>
    <row r="292" spans="21:21">
      <c r="U292" t="s">
        <v>592</v>
      </c>
    </row>
    <row r="293" spans="21:21">
      <c r="U293" t="s">
        <v>592</v>
      </c>
    </row>
    <row r="294" spans="21:21">
      <c r="U294" t="s">
        <v>592</v>
      </c>
    </row>
    <row r="295" spans="21:21">
      <c r="U295" t="s">
        <v>592</v>
      </c>
    </row>
    <row r="296" spans="21:21">
      <c r="U296" t="s">
        <v>592</v>
      </c>
    </row>
    <row r="297" spans="21:21">
      <c r="U297" t="s">
        <v>592</v>
      </c>
    </row>
    <row r="298" spans="21:21">
      <c r="U298" t="s">
        <v>592</v>
      </c>
    </row>
    <row r="299" spans="21:21">
      <c r="U299" t="s">
        <v>592</v>
      </c>
    </row>
    <row r="300" spans="21:21">
      <c r="U300" t="s">
        <v>592</v>
      </c>
    </row>
    <row r="301" spans="21:21">
      <c r="U301" t="s">
        <v>592</v>
      </c>
    </row>
    <row r="302" spans="21:21">
      <c r="U302" t="s">
        <v>592</v>
      </c>
    </row>
    <row r="303" spans="21:21">
      <c r="U303" t="s">
        <v>592</v>
      </c>
    </row>
    <row r="304" spans="21:21">
      <c r="U304" t="s">
        <v>592</v>
      </c>
    </row>
    <row r="305" spans="21:21">
      <c r="U305" t="s">
        <v>592</v>
      </c>
    </row>
    <row r="306" spans="21:21">
      <c r="U306" t="s">
        <v>592</v>
      </c>
    </row>
    <row r="307" spans="21:21">
      <c r="U307" t="s">
        <v>592</v>
      </c>
    </row>
    <row r="308" spans="21:21">
      <c r="U308" t="s">
        <v>592</v>
      </c>
    </row>
    <row r="309" spans="21:21">
      <c r="U309" t="s">
        <v>592</v>
      </c>
    </row>
    <row r="310" spans="21:21">
      <c r="U310" t="s">
        <v>592</v>
      </c>
    </row>
    <row r="311" spans="21:21">
      <c r="U311" t="s">
        <v>592</v>
      </c>
    </row>
    <row r="312" spans="21:21">
      <c r="U312" t="s">
        <v>592</v>
      </c>
    </row>
    <row r="313" spans="21:21">
      <c r="U313" t="s">
        <v>592</v>
      </c>
    </row>
    <row r="314" spans="21:21">
      <c r="U314" t="s">
        <v>592</v>
      </c>
    </row>
    <row r="315" spans="21:21">
      <c r="U315" t="s">
        <v>592</v>
      </c>
    </row>
    <row r="316" spans="21:21">
      <c r="U316" t="s">
        <v>592</v>
      </c>
    </row>
    <row r="317" spans="21:21">
      <c r="U317" t="s">
        <v>592</v>
      </c>
    </row>
    <row r="318" spans="21:21">
      <c r="U318" t="s">
        <v>592</v>
      </c>
    </row>
    <row r="319" spans="21:21">
      <c r="U319" t="s">
        <v>592</v>
      </c>
    </row>
    <row r="320" spans="21:21">
      <c r="U320" t="s">
        <v>592</v>
      </c>
    </row>
    <row r="321" spans="21:21">
      <c r="U321" t="s">
        <v>592</v>
      </c>
    </row>
    <row r="322" spans="21:21">
      <c r="U322" t="s">
        <v>592</v>
      </c>
    </row>
    <row r="323" spans="21:21">
      <c r="U323" t="s">
        <v>592</v>
      </c>
    </row>
    <row r="324" spans="21:21">
      <c r="U324" t="s">
        <v>592</v>
      </c>
    </row>
    <row r="325" spans="21:21">
      <c r="U325" t="s">
        <v>592</v>
      </c>
    </row>
    <row r="326" spans="21:21">
      <c r="U326" t="s">
        <v>592</v>
      </c>
    </row>
    <row r="327" spans="21:21">
      <c r="U327" t="s">
        <v>592</v>
      </c>
    </row>
    <row r="328" spans="21:21">
      <c r="U328" t="s">
        <v>592</v>
      </c>
    </row>
    <row r="329" spans="21:21">
      <c r="U329" t="s">
        <v>592</v>
      </c>
    </row>
    <row r="330" spans="21:21">
      <c r="U330" t="s">
        <v>592</v>
      </c>
    </row>
    <row r="331" spans="21:21">
      <c r="U331" t="s">
        <v>592</v>
      </c>
    </row>
    <row r="332" spans="21:21">
      <c r="U332" t="s">
        <v>592</v>
      </c>
    </row>
    <row r="333" spans="21:21">
      <c r="U333" t="s">
        <v>592</v>
      </c>
    </row>
    <row r="334" spans="21:21">
      <c r="U334" t="s">
        <v>592</v>
      </c>
    </row>
    <row r="335" spans="21:21">
      <c r="U335" t="s">
        <v>592</v>
      </c>
    </row>
    <row r="336" spans="21:21">
      <c r="U336" t="s">
        <v>592</v>
      </c>
    </row>
    <row r="337" spans="21:21">
      <c r="U337" t="s">
        <v>592</v>
      </c>
    </row>
    <row r="338" spans="21:21">
      <c r="U338" t="s">
        <v>592</v>
      </c>
    </row>
    <row r="339" spans="21:21">
      <c r="U339" t="s">
        <v>592</v>
      </c>
    </row>
    <row r="340" spans="21:21">
      <c r="U340" t="s">
        <v>592</v>
      </c>
    </row>
    <row r="341" spans="21:21">
      <c r="U341" t="s">
        <v>592</v>
      </c>
    </row>
    <row r="342" spans="21:21">
      <c r="U342" t="s">
        <v>592</v>
      </c>
    </row>
    <row r="343" spans="21:21">
      <c r="U343" t="s">
        <v>592</v>
      </c>
    </row>
    <row r="344" spans="21:21">
      <c r="U344" t="s">
        <v>592</v>
      </c>
    </row>
    <row r="345" spans="21:21">
      <c r="U345" t="s">
        <v>592</v>
      </c>
    </row>
    <row r="346" spans="21:21">
      <c r="U346" t="s">
        <v>592</v>
      </c>
    </row>
    <row r="347" spans="21:21">
      <c r="U347" t="s">
        <v>592</v>
      </c>
    </row>
    <row r="348" spans="21:21">
      <c r="U348" t="s">
        <v>592</v>
      </c>
    </row>
    <row r="349" spans="21:21">
      <c r="U349" t="s">
        <v>592</v>
      </c>
    </row>
    <row r="350" spans="21:21">
      <c r="U350" t="s">
        <v>592</v>
      </c>
    </row>
    <row r="351" spans="21:21">
      <c r="U351" t="s">
        <v>592</v>
      </c>
    </row>
    <row r="352" spans="21:21">
      <c r="U352" t="s">
        <v>592</v>
      </c>
    </row>
    <row r="353" spans="21:21">
      <c r="U353" t="s">
        <v>592</v>
      </c>
    </row>
    <row r="354" spans="21:21">
      <c r="U354" t="s">
        <v>592</v>
      </c>
    </row>
    <row r="355" spans="21:21">
      <c r="U355" t="s">
        <v>592</v>
      </c>
    </row>
    <row r="356" spans="21:21">
      <c r="U356" t="s">
        <v>592</v>
      </c>
    </row>
    <row r="357" spans="21:21">
      <c r="U357" t="s">
        <v>592</v>
      </c>
    </row>
    <row r="358" spans="21:21">
      <c r="U358" t="s">
        <v>592</v>
      </c>
    </row>
    <row r="359" spans="21:21">
      <c r="U359" t="s">
        <v>592</v>
      </c>
    </row>
    <row r="360" spans="21:21">
      <c r="U360" t="s">
        <v>592</v>
      </c>
    </row>
    <row r="361" spans="21:21">
      <c r="U361" t="s">
        <v>592</v>
      </c>
    </row>
    <row r="362" spans="21:21">
      <c r="U362" t="s">
        <v>592</v>
      </c>
    </row>
    <row r="363" spans="21:21">
      <c r="U363" t="s">
        <v>592</v>
      </c>
    </row>
    <row r="364" spans="21:21">
      <c r="U364" t="s">
        <v>592</v>
      </c>
    </row>
    <row r="365" spans="21:21">
      <c r="U365" t="s">
        <v>592</v>
      </c>
    </row>
    <row r="366" spans="21:21">
      <c r="U366" t="s">
        <v>592</v>
      </c>
    </row>
    <row r="367" spans="21:21">
      <c r="U367" t="s">
        <v>592</v>
      </c>
    </row>
    <row r="368" spans="21:21">
      <c r="U368" t="s">
        <v>592</v>
      </c>
    </row>
    <row r="369" spans="21:21">
      <c r="U369" t="s">
        <v>592</v>
      </c>
    </row>
    <row r="370" spans="21:21">
      <c r="U370" t="s">
        <v>592</v>
      </c>
    </row>
    <row r="371" spans="21:21">
      <c r="U371" t="s">
        <v>592</v>
      </c>
    </row>
    <row r="372" spans="21:21">
      <c r="U372" t="s">
        <v>592</v>
      </c>
    </row>
    <row r="373" spans="21:21">
      <c r="U373" t="s">
        <v>592</v>
      </c>
    </row>
    <row r="374" spans="21:21">
      <c r="U374" t="s">
        <v>592</v>
      </c>
    </row>
    <row r="375" spans="21:21">
      <c r="U375" t="s">
        <v>592</v>
      </c>
    </row>
    <row r="376" spans="21:21">
      <c r="U376" t="s">
        <v>592</v>
      </c>
    </row>
    <row r="377" spans="21:21">
      <c r="U377" t="s">
        <v>592</v>
      </c>
    </row>
    <row r="378" spans="21:21">
      <c r="U378" t="s">
        <v>592</v>
      </c>
    </row>
    <row r="379" spans="21:21">
      <c r="U379" t="s">
        <v>592</v>
      </c>
    </row>
    <row r="380" spans="21:21">
      <c r="U380" t="s">
        <v>592</v>
      </c>
    </row>
    <row r="381" spans="21:21">
      <c r="U381" t="s">
        <v>592</v>
      </c>
    </row>
    <row r="382" spans="21:21">
      <c r="U382" t="s">
        <v>592</v>
      </c>
    </row>
    <row r="383" spans="21:21">
      <c r="U383" t="s">
        <v>592</v>
      </c>
    </row>
    <row r="384" spans="21:21">
      <c r="U384" t="s">
        <v>592</v>
      </c>
    </row>
    <row r="385" spans="21:21">
      <c r="U385" t="s">
        <v>592</v>
      </c>
    </row>
    <row r="386" spans="21:21">
      <c r="U386" t="s">
        <v>592</v>
      </c>
    </row>
    <row r="387" spans="21:21">
      <c r="U387" t="s">
        <v>592</v>
      </c>
    </row>
    <row r="388" spans="21:21">
      <c r="U388" t="s">
        <v>592</v>
      </c>
    </row>
    <row r="389" spans="21:21">
      <c r="U389" t="s">
        <v>592</v>
      </c>
    </row>
    <row r="390" spans="21:21">
      <c r="U390" t="s">
        <v>592</v>
      </c>
    </row>
    <row r="391" spans="21:21">
      <c r="U391" t="s">
        <v>592</v>
      </c>
    </row>
    <row r="392" spans="21:21">
      <c r="U392" t="s">
        <v>592</v>
      </c>
    </row>
    <row r="393" spans="21:21">
      <c r="U393" t="s">
        <v>592</v>
      </c>
    </row>
    <row r="394" spans="21:21">
      <c r="U394" t="s">
        <v>592</v>
      </c>
    </row>
    <row r="395" spans="21:21">
      <c r="U395" t="s">
        <v>592</v>
      </c>
    </row>
    <row r="396" spans="21:21">
      <c r="U396" t="s">
        <v>592</v>
      </c>
    </row>
    <row r="397" spans="21:21">
      <c r="U397" t="s">
        <v>592</v>
      </c>
    </row>
    <row r="398" spans="21:21">
      <c r="U398" t="s">
        <v>592</v>
      </c>
    </row>
    <row r="399" spans="21:21">
      <c r="U399" t="s">
        <v>592</v>
      </c>
    </row>
    <row r="400" spans="21:21">
      <c r="U400" t="s">
        <v>592</v>
      </c>
    </row>
    <row r="401" spans="21:21">
      <c r="U401" t="s">
        <v>592</v>
      </c>
    </row>
    <row r="402" spans="21:21">
      <c r="U402" t="s">
        <v>592</v>
      </c>
    </row>
    <row r="403" spans="21:21">
      <c r="U403" t="s">
        <v>592</v>
      </c>
    </row>
    <row r="404" spans="21:21">
      <c r="U404" t="s">
        <v>592</v>
      </c>
    </row>
    <row r="405" spans="21:21">
      <c r="U405" t="s">
        <v>592</v>
      </c>
    </row>
    <row r="406" spans="21:21">
      <c r="U406" t="s">
        <v>592</v>
      </c>
    </row>
    <row r="407" spans="21:21">
      <c r="U407" t="s">
        <v>592</v>
      </c>
    </row>
    <row r="408" spans="21:21">
      <c r="U408" t="s">
        <v>592</v>
      </c>
    </row>
    <row r="409" spans="21:21">
      <c r="U409" t="s">
        <v>592</v>
      </c>
    </row>
    <row r="410" spans="21:21">
      <c r="U410" t="s">
        <v>592</v>
      </c>
    </row>
    <row r="411" spans="21:21">
      <c r="U411" t="s">
        <v>592</v>
      </c>
    </row>
    <row r="412" spans="21:21">
      <c r="U412" t="s">
        <v>592</v>
      </c>
    </row>
    <row r="413" spans="21:21">
      <c r="U413" t="s">
        <v>592</v>
      </c>
    </row>
    <row r="414" spans="21:21">
      <c r="U414" t="s">
        <v>592</v>
      </c>
    </row>
    <row r="415" spans="21:21">
      <c r="U415" t="s">
        <v>592</v>
      </c>
    </row>
    <row r="416" spans="21:21">
      <c r="U416" t="s">
        <v>592</v>
      </c>
    </row>
    <row r="417" spans="21:21">
      <c r="U417" t="s">
        <v>592</v>
      </c>
    </row>
    <row r="418" spans="21:21">
      <c r="U418" t="s">
        <v>592</v>
      </c>
    </row>
    <row r="419" spans="21:21">
      <c r="U419" t="s">
        <v>592</v>
      </c>
    </row>
    <row r="420" spans="21:21">
      <c r="U420" t="s">
        <v>592</v>
      </c>
    </row>
    <row r="421" spans="21:21">
      <c r="U421" t="s">
        <v>592</v>
      </c>
    </row>
    <row r="422" spans="21:21">
      <c r="U422" t="s">
        <v>592</v>
      </c>
    </row>
    <row r="423" spans="21:21">
      <c r="U423" t="s">
        <v>592</v>
      </c>
    </row>
    <row r="424" spans="21:21">
      <c r="U424" t="s">
        <v>592</v>
      </c>
    </row>
    <row r="425" spans="21:21">
      <c r="U425" t="s">
        <v>592</v>
      </c>
    </row>
    <row r="426" spans="21:21">
      <c r="U426" t="s">
        <v>592</v>
      </c>
    </row>
    <row r="427" spans="21:21">
      <c r="U427" t="s">
        <v>592</v>
      </c>
    </row>
    <row r="428" spans="21:21">
      <c r="U428" t="s">
        <v>592</v>
      </c>
    </row>
    <row r="429" spans="21:21">
      <c r="U429" t="s">
        <v>592</v>
      </c>
    </row>
    <row r="430" spans="21:21">
      <c r="U430" t="s">
        <v>592</v>
      </c>
    </row>
    <row r="431" spans="21:21">
      <c r="U431" t="s">
        <v>592</v>
      </c>
    </row>
    <row r="432" spans="21:21">
      <c r="U432" t="s">
        <v>592</v>
      </c>
    </row>
    <row r="433" spans="21:21">
      <c r="U433" t="s">
        <v>592</v>
      </c>
    </row>
    <row r="434" spans="21:21">
      <c r="U434" t="s">
        <v>592</v>
      </c>
    </row>
    <row r="435" spans="21:21">
      <c r="U435" t="s">
        <v>592</v>
      </c>
    </row>
    <row r="436" spans="21:21">
      <c r="U436" t="s">
        <v>592</v>
      </c>
    </row>
    <row r="437" spans="21:21">
      <c r="U437" t="s">
        <v>592</v>
      </c>
    </row>
    <row r="438" spans="21:21">
      <c r="U438" t="s">
        <v>592</v>
      </c>
    </row>
    <row r="439" spans="21:21">
      <c r="U439" t="s">
        <v>592</v>
      </c>
    </row>
    <row r="440" spans="21:21">
      <c r="U440" t="s">
        <v>592</v>
      </c>
    </row>
    <row r="441" spans="21:21">
      <c r="U441" t="s">
        <v>592</v>
      </c>
    </row>
    <row r="442" spans="21:21">
      <c r="U442" t="s">
        <v>592</v>
      </c>
    </row>
    <row r="443" spans="21:21">
      <c r="U443" t="s">
        <v>592</v>
      </c>
    </row>
    <row r="444" spans="21:21">
      <c r="U444" t="s">
        <v>592</v>
      </c>
    </row>
    <row r="445" spans="21:21">
      <c r="U445" t="s">
        <v>592</v>
      </c>
    </row>
    <row r="446" spans="21:21">
      <c r="U446" t="s">
        <v>592</v>
      </c>
    </row>
    <row r="447" spans="21:21">
      <c r="U447" t="s">
        <v>592</v>
      </c>
    </row>
    <row r="448" spans="21:21">
      <c r="U448" t="s">
        <v>592</v>
      </c>
    </row>
    <row r="449" spans="21:21">
      <c r="U449" t="s">
        <v>592</v>
      </c>
    </row>
    <row r="450" spans="21:21">
      <c r="U450" t="s">
        <v>592</v>
      </c>
    </row>
    <row r="451" spans="21:21">
      <c r="U451" t="s">
        <v>592</v>
      </c>
    </row>
    <row r="452" spans="21:21">
      <c r="U452" t="s">
        <v>592</v>
      </c>
    </row>
    <row r="453" spans="21:21">
      <c r="U453" t="s">
        <v>592</v>
      </c>
    </row>
    <row r="454" spans="21:21">
      <c r="U454" t="s">
        <v>592</v>
      </c>
    </row>
    <row r="455" spans="21:21">
      <c r="U455" t="s">
        <v>592</v>
      </c>
    </row>
    <row r="456" spans="21:21">
      <c r="U456" t="s">
        <v>592</v>
      </c>
    </row>
    <row r="457" spans="21:21">
      <c r="U457" t="s">
        <v>592</v>
      </c>
    </row>
    <row r="458" spans="21:21">
      <c r="U458" t="s">
        <v>592</v>
      </c>
    </row>
    <row r="459" spans="21:21">
      <c r="U459" t="s">
        <v>592</v>
      </c>
    </row>
    <row r="460" spans="21:21">
      <c r="U460" t="s">
        <v>592</v>
      </c>
    </row>
    <row r="461" spans="21:21">
      <c r="U461" t="s">
        <v>592</v>
      </c>
    </row>
    <row r="462" spans="21:21">
      <c r="U462" t="s">
        <v>592</v>
      </c>
    </row>
    <row r="463" spans="21:21">
      <c r="U463" t="s">
        <v>592</v>
      </c>
    </row>
    <row r="464" spans="21:21">
      <c r="U464" t="s">
        <v>592</v>
      </c>
    </row>
    <row r="465" spans="21:21">
      <c r="U465" t="s">
        <v>592</v>
      </c>
    </row>
    <row r="466" spans="21:21">
      <c r="U466" t="s">
        <v>592</v>
      </c>
    </row>
    <row r="467" spans="21:21">
      <c r="U467" t="s">
        <v>592</v>
      </c>
    </row>
    <row r="468" spans="21:21">
      <c r="U468" t="s">
        <v>592</v>
      </c>
    </row>
    <row r="469" spans="21:21">
      <c r="U469" t="s">
        <v>592</v>
      </c>
    </row>
    <row r="470" spans="21:21">
      <c r="U470" t="s">
        <v>592</v>
      </c>
    </row>
    <row r="471" spans="21:21">
      <c r="U471" t="s">
        <v>592</v>
      </c>
    </row>
    <row r="472" spans="21:21">
      <c r="U472" t="s">
        <v>592</v>
      </c>
    </row>
    <row r="473" spans="21:21">
      <c r="U473" t="s">
        <v>592</v>
      </c>
    </row>
    <row r="474" spans="21:21">
      <c r="U474" t="s">
        <v>592</v>
      </c>
    </row>
    <row r="475" spans="21:21">
      <c r="U475" t="s">
        <v>592</v>
      </c>
    </row>
    <row r="476" spans="21:21">
      <c r="U476" t="s">
        <v>592</v>
      </c>
    </row>
    <row r="477" spans="21:21">
      <c r="U477" t="s">
        <v>592</v>
      </c>
    </row>
    <row r="478" spans="21:21">
      <c r="U478" t="s">
        <v>592</v>
      </c>
    </row>
    <row r="479" spans="21:21">
      <c r="U479" t="s">
        <v>592</v>
      </c>
    </row>
    <row r="480" spans="21:21">
      <c r="U480" t="s">
        <v>592</v>
      </c>
    </row>
    <row r="481" spans="21:21">
      <c r="U481" t="s">
        <v>592</v>
      </c>
    </row>
    <row r="482" spans="21:21">
      <c r="U482" t="s">
        <v>592</v>
      </c>
    </row>
    <row r="483" spans="21:21">
      <c r="U483" t="s">
        <v>592</v>
      </c>
    </row>
    <row r="484" spans="21:21">
      <c r="U484" t="s">
        <v>592</v>
      </c>
    </row>
    <row r="485" spans="21:21">
      <c r="U485" t="s">
        <v>592</v>
      </c>
    </row>
    <row r="486" spans="21:21">
      <c r="U486" t="s">
        <v>592</v>
      </c>
    </row>
    <row r="487" spans="21:21">
      <c r="U487" t="s">
        <v>592</v>
      </c>
    </row>
    <row r="488" spans="21:21">
      <c r="U488" t="s">
        <v>592</v>
      </c>
    </row>
    <row r="489" spans="21:21">
      <c r="U489" t="s">
        <v>592</v>
      </c>
    </row>
    <row r="490" spans="21:21">
      <c r="U490" t="s">
        <v>592</v>
      </c>
    </row>
    <row r="491" spans="21:21">
      <c r="U491" t="s">
        <v>592</v>
      </c>
    </row>
    <row r="492" spans="21:21">
      <c r="U492" t="s">
        <v>592</v>
      </c>
    </row>
    <row r="493" spans="21:21">
      <c r="U493" t="s">
        <v>592</v>
      </c>
    </row>
    <row r="494" spans="21:21">
      <c r="U494" t="s">
        <v>592</v>
      </c>
    </row>
    <row r="495" spans="21:21">
      <c r="U495" t="s">
        <v>592</v>
      </c>
    </row>
    <row r="496" spans="21:21">
      <c r="U496" t="s">
        <v>592</v>
      </c>
    </row>
    <row r="497" spans="21:21">
      <c r="U497" t="s">
        <v>592</v>
      </c>
    </row>
    <row r="498" spans="21:21">
      <c r="U498" t="s">
        <v>592</v>
      </c>
    </row>
    <row r="499" spans="21:21">
      <c r="U499" t="s">
        <v>592</v>
      </c>
    </row>
    <row r="500" spans="21:21">
      <c r="U500" t="s">
        <v>592</v>
      </c>
    </row>
    <row r="501" spans="21:21">
      <c r="U501" t="s">
        <v>592</v>
      </c>
    </row>
    <row r="502" spans="21:21">
      <c r="U502" t="s">
        <v>592</v>
      </c>
    </row>
    <row r="503" spans="21:21">
      <c r="U503" t="s">
        <v>592</v>
      </c>
    </row>
    <row r="504" spans="21:21">
      <c r="U504" t="s">
        <v>592</v>
      </c>
    </row>
    <row r="505" spans="21:21">
      <c r="U505" t="s">
        <v>592</v>
      </c>
    </row>
    <row r="506" spans="21:21">
      <c r="U506" t="s">
        <v>592</v>
      </c>
    </row>
    <row r="507" spans="21:21">
      <c r="U507" t="s">
        <v>592</v>
      </c>
    </row>
    <row r="508" spans="21:21">
      <c r="U508" t="s">
        <v>592</v>
      </c>
    </row>
    <row r="509" spans="21:21">
      <c r="U509" t="s">
        <v>592</v>
      </c>
    </row>
    <row r="510" spans="21:21">
      <c r="U510" t="s">
        <v>592</v>
      </c>
    </row>
    <row r="511" spans="21:21">
      <c r="U511" t="s">
        <v>592</v>
      </c>
    </row>
    <row r="512" spans="21:21">
      <c r="U512" t="s">
        <v>592</v>
      </c>
    </row>
    <row r="513" spans="21:21">
      <c r="U513" t="s">
        <v>592</v>
      </c>
    </row>
    <row r="514" spans="21:21">
      <c r="U514" t="s">
        <v>592</v>
      </c>
    </row>
    <row r="515" spans="21:21">
      <c r="U515" t="s">
        <v>592</v>
      </c>
    </row>
    <row r="516" spans="21:21">
      <c r="U516" t="s">
        <v>592</v>
      </c>
    </row>
    <row r="517" spans="21:21">
      <c r="U517" t="s">
        <v>592</v>
      </c>
    </row>
    <row r="518" spans="21:21">
      <c r="U518" t="s">
        <v>592</v>
      </c>
    </row>
    <row r="519" spans="21:21">
      <c r="U519" t="s">
        <v>592</v>
      </c>
    </row>
    <row r="520" spans="21:21">
      <c r="U520" t="s">
        <v>592</v>
      </c>
    </row>
    <row r="521" spans="21:21">
      <c r="U521" t="s">
        <v>592</v>
      </c>
    </row>
    <row r="522" spans="21:21">
      <c r="U522" t="s">
        <v>592</v>
      </c>
    </row>
    <row r="523" spans="21:21">
      <c r="U523" t="s">
        <v>592</v>
      </c>
    </row>
    <row r="524" spans="21:21">
      <c r="U524" t="s">
        <v>592</v>
      </c>
    </row>
    <row r="525" spans="21:21">
      <c r="U525" t="s">
        <v>592</v>
      </c>
    </row>
    <row r="526" spans="21:21">
      <c r="U526" t="s">
        <v>592</v>
      </c>
    </row>
    <row r="527" spans="21:21">
      <c r="U527" t="s">
        <v>592</v>
      </c>
    </row>
    <row r="528" spans="21:21">
      <c r="U528" t="s">
        <v>592</v>
      </c>
    </row>
    <row r="529" spans="21:21">
      <c r="U529" t="s">
        <v>592</v>
      </c>
    </row>
    <row r="530" spans="21:21">
      <c r="U530" t="s">
        <v>592</v>
      </c>
    </row>
    <row r="531" spans="21:21">
      <c r="U531" t="s">
        <v>592</v>
      </c>
    </row>
    <row r="532" spans="21:21">
      <c r="U532" t="s">
        <v>592</v>
      </c>
    </row>
    <row r="533" spans="21:21">
      <c r="U533" t="s">
        <v>592</v>
      </c>
    </row>
    <row r="534" spans="21:21">
      <c r="U534" t="s">
        <v>592</v>
      </c>
    </row>
    <row r="535" spans="21:21">
      <c r="U535" t="s">
        <v>592</v>
      </c>
    </row>
    <row r="536" spans="21:21">
      <c r="U536" t="s">
        <v>592</v>
      </c>
    </row>
    <row r="537" spans="21:21">
      <c r="U537" t="s">
        <v>592</v>
      </c>
    </row>
    <row r="538" spans="21:21">
      <c r="U538" t="s">
        <v>592</v>
      </c>
    </row>
    <row r="539" spans="21:21">
      <c r="U539" t="s">
        <v>592</v>
      </c>
    </row>
    <row r="540" spans="21:21">
      <c r="U540" t="s">
        <v>592</v>
      </c>
    </row>
    <row r="541" spans="21:21">
      <c r="U541" t="s">
        <v>592</v>
      </c>
    </row>
    <row r="542" spans="21:21">
      <c r="U542" t="s">
        <v>592</v>
      </c>
    </row>
    <row r="543" spans="21:21">
      <c r="U543" t="s">
        <v>592</v>
      </c>
    </row>
    <row r="544" spans="21:21">
      <c r="U544" t="s">
        <v>592</v>
      </c>
    </row>
    <row r="545" spans="21:21">
      <c r="U545" t="s">
        <v>592</v>
      </c>
    </row>
    <row r="546" spans="21:21">
      <c r="U546" t="s">
        <v>592</v>
      </c>
    </row>
    <row r="547" spans="21:21">
      <c r="U547" t="s">
        <v>592</v>
      </c>
    </row>
    <row r="548" spans="21:21">
      <c r="U548" t="s">
        <v>592</v>
      </c>
    </row>
    <row r="549" spans="21:21">
      <c r="U549" t="s">
        <v>592</v>
      </c>
    </row>
    <row r="550" spans="21:21">
      <c r="U550" t="s">
        <v>592</v>
      </c>
    </row>
    <row r="551" spans="21:21">
      <c r="U551" t="s">
        <v>592</v>
      </c>
    </row>
    <row r="552" spans="21:21">
      <c r="U552" t="s">
        <v>592</v>
      </c>
    </row>
    <row r="553" spans="21:21">
      <c r="U553" t="s">
        <v>592</v>
      </c>
    </row>
    <row r="554" spans="21:21">
      <c r="U554" t="s">
        <v>592</v>
      </c>
    </row>
    <row r="555" spans="21:21">
      <c r="U555" t="s">
        <v>592</v>
      </c>
    </row>
    <row r="556" spans="21:21">
      <c r="U556" t="s">
        <v>592</v>
      </c>
    </row>
    <row r="557" spans="21:21">
      <c r="U557" t="s">
        <v>592</v>
      </c>
    </row>
    <row r="558" spans="21:21">
      <c r="U558" t="s">
        <v>592</v>
      </c>
    </row>
    <row r="559" spans="21:21">
      <c r="U559" t="s">
        <v>592</v>
      </c>
    </row>
    <row r="560" spans="21:21">
      <c r="U560" t="s">
        <v>592</v>
      </c>
    </row>
    <row r="561" spans="21:21">
      <c r="U561" t="s">
        <v>592</v>
      </c>
    </row>
    <row r="562" spans="21:21">
      <c r="U562" t="s">
        <v>592</v>
      </c>
    </row>
    <row r="563" spans="21:21">
      <c r="U563" t="s">
        <v>592</v>
      </c>
    </row>
    <row r="564" spans="21:21">
      <c r="U564" t="s">
        <v>592</v>
      </c>
    </row>
    <row r="565" spans="21:21">
      <c r="U565" t="s">
        <v>592</v>
      </c>
    </row>
    <row r="566" spans="21:21">
      <c r="U566" t="s">
        <v>592</v>
      </c>
    </row>
    <row r="567" spans="21:21">
      <c r="U567" t="s">
        <v>592</v>
      </c>
    </row>
    <row r="568" spans="21:21">
      <c r="U568" t="s">
        <v>592</v>
      </c>
    </row>
    <row r="569" spans="21:21">
      <c r="U569" t="s">
        <v>592</v>
      </c>
    </row>
    <row r="570" spans="21:21">
      <c r="U570" t="s">
        <v>592</v>
      </c>
    </row>
    <row r="571" spans="21:21">
      <c r="U571" t="s">
        <v>592</v>
      </c>
    </row>
    <row r="572" spans="21:21">
      <c r="U572" t="s">
        <v>592</v>
      </c>
    </row>
    <row r="573" spans="21:21">
      <c r="U573" t="s">
        <v>592</v>
      </c>
    </row>
    <row r="574" spans="21:21">
      <c r="U574" t="s">
        <v>592</v>
      </c>
    </row>
    <row r="575" spans="21:21">
      <c r="U575" t="s">
        <v>592</v>
      </c>
    </row>
    <row r="576" spans="21:21">
      <c r="U576" t="s">
        <v>592</v>
      </c>
    </row>
    <row r="577" spans="21:21">
      <c r="U577" t="s">
        <v>592</v>
      </c>
    </row>
    <row r="578" spans="21:21">
      <c r="U578" t="s">
        <v>592</v>
      </c>
    </row>
    <row r="579" spans="21:21">
      <c r="U579" t="s">
        <v>592</v>
      </c>
    </row>
    <row r="580" spans="21:21">
      <c r="U580" t="s">
        <v>592</v>
      </c>
    </row>
    <row r="581" spans="21:21">
      <c r="U581" t="s">
        <v>592</v>
      </c>
    </row>
    <row r="582" spans="21:21">
      <c r="U582" t="s">
        <v>592</v>
      </c>
    </row>
    <row r="583" spans="21:21">
      <c r="U583" t="s">
        <v>592</v>
      </c>
    </row>
    <row r="584" spans="21:21">
      <c r="U584" t="s">
        <v>592</v>
      </c>
    </row>
    <row r="585" spans="21:21">
      <c r="U585" t="s">
        <v>592</v>
      </c>
    </row>
    <row r="586" spans="21:21">
      <c r="U586" t="s">
        <v>592</v>
      </c>
    </row>
    <row r="587" spans="21:21">
      <c r="U587" t="s">
        <v>592</v>
      </c>
    </row>
    <row r="588" spans="21:21">
      <c r="U588" t="s">
        <v>592</v>
      </c>
    </row>
    <row r="589" spans="21:21">
      <c r="U589" t="s">
        <v>592</v>
      </c>
    </row>
    <row r="590" spans="21:21">
      <c r="U590" t="s">
        <v>592</v>
      </c>
    </row>
    <row r="591" spans="21:21">
      <c r="U591" t="s">
        <v>592</v>
      </c>
    </row>
    <row r="592" spans="21:21">
      <c r="U592" t="s">
        <v>592</v>
      </c>
    </row>
    <row r="593" spans="21:21">
      <c r="U593" t="s">
        <v>592</v>
      </c>
    </row>
    <row r="594" spans="21:21">
      <c r="U594" t="s">
        <v>592</v>
      </c>
    </row>
    <row r="595" spans="21:21">
      <c r="U595" t="s">
        <v>592</v>
      </c>
    </row>
    <row r="596" spans="21:21">
      <c r="U596" t="s">
        <v>592</v>
      </c>
    </row>
    <row r="597" spans="21:21">
      <c r="U597" t="s">
        <v>592</v>
      </c>
    </row>
    <row r="598" spans="21:21">
      <c r="U598" t="s">
        <v>592</v>
      </c>
    </row>
    <row r="599" spans="21:21">
      <c r="U599" t="s">
        <v>592</v>
      </c>
    </row>
    <row r="600" spans="21:21">
      <c r="U600" t="s">
        <v>592</v>
      </c>
    </row>
    <row r="601" spans="21:21">
      <c r="U601" t="s">
        <v>592</v>
      </c>
    </row>
    <row r="602" spans="21:21">
      <c r="U602" t="s">
        <v>592</v>
      </c>
    </row>
    <row r="603" spans="21:21">
      <c r="U603" t="s">
        <v>592</v>
      </c>
    </row>
    <row r="604" spans="21:21">
      <c r="U604" t="s">
        <v>592</v>
      </c>
    </row>
    <row r="605" spans="21:21">
      <c r="U605" t="s">
        <v>592</v>
      </c>
    </row>
    <row r="606" spans="21:21">
      <c r="U606" t="s">
        <v>592</v>
      </c>
    </row>
    <row r="607" spans="21:21">
      <c r="U607" t="s">
        <v>592</v>
      </c>
    </row>
    <row r="608" spans="21:21">
      <c r="U608" t="s">
        <v>592</v>
      </c>
    </row>
    <row r="609" spans="21:21">
      <c r="U609" t="s">
        <v>592</v>
      </c>
    </row>
    <row r="610" spans="21:21">
      <c r="U610" t="s">
        <v>592</v>
      </c>
    </row>
    <row r="611" spans="21:21">
      <c r="U611" t="s">
        <v>592</v>
      </c>
    </row>
    <row r="612" spans="21:21">
      <c r="U612" t="s">
        <v>592</v>
      </c>
    </row>
    <row r="613" spans="21:21">
      <c r="U613" t="s">
        <v>592</v>
      </c>
    </row>
    <row r="614" spans="21:21">
      <c r="U614" t="s">
        <v>592</v>
      </c>
    </row>
    <row r="615" spans="21:21">
      <c r="U615" t="s">
        <v>592</v>
      </c>
    </row>
    <row r="616" spans="21:21">
      <c r="U616" t="s">
        <v>592</v>
      </c>
    </row>
    <row r="617" spans="21:21">
      <c r="U617" t="s">
        <v>592</v>
      </c>
    </row>
    <row r="618" spans="21:21">
      <c r="U618" t="s">
        <v>592</v>
      </c>
    </row>
    <row r="619" spans="21:21">
      <c r="U619" t="s">
        <v>592</v>
      </c>
    </row>
    <row r="620" spans="21:21">
      <c r="U620" t="s">
        <v>592</v>
      </c>
    </row>
    <row r="621" spans="21:21">
      <c r="U621" t="s">
        <v>592</v>
      </c>
    </row>
    <row r="622" spans="21:21">
      <c r="U622" t="s">
        <v>592</v>
      </c>
    </row>
    <row r="623" spans="21:21">
      <c r="U623" t="s">
        <v>592</v>
      </c>
    </row>
    <row r="624" spans="21:21">
      <c r="U624" t="s">
        <v>592</v>
      </c>
    </row>
    <row r="625" spans="21:21">
      <c r="U625" t="s">
        <v>592</v>
      </c>
    </row>
    <row r="626" spans="21:21">
      <c r="U626" t="s">
        <v>592</v>
      </c>
    </row>
    <row r="627" spans="21:21">
      <c r="U627" t="s">
        <v>592</v>
      </c>
    </row>
    <row r="628" spans="21:21">
      <c r="U628" t="s">
        <v>592</v>
      </c>
    </row>
    <row r="629" spans="21:21">
      <c r="U629" t="s">
        <v>592</v>
      </c>
    </row>
    <row r="630" spans="21:21">
      <c r="U630" t="s">
        <v>592</v>
      </c>
    </row>
    <row r="631" spans="21:21">
      <c r="U631" t="s">
        <v>592</v>
      </c>
    </row>
    <row r="632" spans="21:21">
      <c r="U632" t="s">
        <v>592</v>
      </c>
    </row>
    <row r="633" spans="21:21">
      <c r="U633" t="s">
        <v>592</v>
      </c>
    </row>
    <row r="634" spans="21:21">
      <c r="U634" t="s">
        <v>592</v>
      </c>
    </row>
    <row r="635" spans="21:21">
      <c r="U635" t="s">
        <v>592</v>
      </c>
    </row>
    <row r="636" spans="21:21">
      <c r="U636" t="s">
        <v>592</v>
      </c>
    </row>
    <row r="637" spans="21:21">
      <c r="U637" t="s">
        <v>592</v>
      </c>
    </row>
    <row r="638" spans="21:21">
      <c r="U638" t="s">
        <v>592</v>
      </c>
    </row>
    <row r="639" spans="21:21">
      <c r="U639" t="s">
        <v>592</v>
      </c>
    </row>
    <row r="640" spans="21:21">
      <c r="U640" t="s">
        <v>592</v>
      </c>
    </row>
    <row r="641" spans="21:21">
      <c r="U641" t="s">
        <v>592</v>
      </c>
    </row>
    <row r="642" spans="21:21">
      <c r="U642" t="s">
        <v>592</v>
      </c>
    </row>
    <row r="643" spans="21:21">
      <c r="U643" t="s">
        <v>592</v>
      </c>
    </row>
    <row r="644" spans="21:21">
      <c r="U644" t="s">
        <v>592</v>
      </c>
    </row>
    <row r="645" spans="21:21">
      <c r="U645" t="s">
        <v>592</v>
      </c>
    </row>
    <row r="646" spans="21:21">
      <c r="U646" t="s">
        <v>592</v>
      </c>
    </row>
    <row r="647" spans="21:21">
      <c r="U647" t="s">
        <v>592</v>
      </c>
    </row>
    <row r="648" spans="21:21">
      <c r="U648" t="s">
        <v>592</v>
      </c>
    </row>
    <row r="649" spans="21:21">
      <c r="U649" t="s">
        <v>592</v>
      </c>
    </row>
    <row r="650" spans="21:21">
      <c r="U650" t="s">
        <v>592</v>
      </c>
    </row>
    <row r="651" spans="21:21">
      <c r="U651" t="s">
        <v>592</v>
      </c>
    </row>
    <row r="652" spans="21:21">
      <c r="U652" t="s">
        <v>592</v>
      </c>
    </row>
    <row r="653" spans="21:21">
      <c r="U653" t="s">
        <v>592</v>
      </c>
    </row>
    <row r="654" spans="21:21">
      <c r="U654" t="s">
        <v>592</v>
      </c>
    </row>
    <row r="655" spans="21:21">
      <c r="U655" t="s">
        <v>592</v>
      </c>
    </row>
    <row r="656" spans="21:21">
      <c r="U656" t="s">
        <v>592</v>
      </c>
    </row>
    <row r="657" spans="21:21">
      <c r="U657" t="s">
        <v>592</v>
      </c>
    </row>
    <row r="658" spans="21:21">
      <c r="U658" t="s">
        <v>592</v>
      </c>
    </row>
    <row r="659" spans="21:21">
      <c r="U659" t="s">
        <v>592</v>
      </c>
    </row>
    <row r="660" spans="21:21">
      <c r="U660" t="s">
        <v>592</v>
      </c>
    </row>
    <row r="661" spans="21:21">
      <c r="U661" t="s">
        <v>592</v>
      </c>
    </row>
    <row r="662" spans="21:21">
      <c r="U662" t="s">
        <v>592</v>
      </c>
    </row>
    <row r="663" spans="21:21">
      <c r="U663" t="s">
        <v>592</v>
      </c>
    </row>
    <row r="664" spans="21:21">
      <c r="U664" t="s">
        <v>592</v>
      </c>
    </row>
    <row r="665" spans="21:21">
      <c r="U665" t="s">
        <v>592</v>
      </c>
    </row>
    <row r="666" spans="21:21">
      <c r="U666" t="s">
        <v>592</v>
      </c>
    </row>
    <row r="667" spans="21:21">
      <c r="U667" t="s">
        <v>592</v>
      </c>
    </row>
    <row r="668" spans="21:21">
      <c r="U668" t="s">
        <v>592</v>
      </c>
    </row>
    <row r="669" spans="21:21">
      <c r="U669" t="s">
        <v>592</v>
      </c>
    </row>
    <row r="670" spans="21:21">
      <c r="U670" t="s">
        <v>592</v>
      </c>
    </row>
    <row r="671" spans="21:21">
      <c r="U671" t="s">
        <v>592</v>
      </c>
    </row>
    <row r="672" spans="21:21">
      <c r="U672" t="s">
        <v>592</v>
      </c>
    </row>
    <row r="673" spans="21:21">
      <c r="U673" t="s">
        <v>592</v>
      </c>
    </row>
    <row r="674" spans="21:21">
      <c r="U674" t="s">
        <v>592</v>
      </c>
    </row>
    <row r="675" spans="21:21">
      <c r="U675" t="s">
        <v>592</v>
      </c>
    </row>
    <row r="676" spans="21:21">
      <c r="U676" t="s">
        <v>592</v>
      </c>
    </row>
    <row r="677" spans="21:21">
      <c r="U677" t="s">
        <v>592</v>
      </c>
    </row>
    <row r="678" spans="21:21">
      <c r="U678" t="s">
        <v>592</v>
      </c>
    </row>
    <row r="679" spans="21:21">
      <c r="U679" t="s">
        <v>592</v>
      </c>
    </row>
    <row r="680" spans="21:21">
      <c r="U680" t="s">
        <v>592</v>
      </c>
    </row>
    <row r="681" spans="21:21">
      <c r="U681" t="s">
        <v>592</v>
      </c>
    </row>
    <row r="682" spans="21:21">
      <c r="U682" t="s">
        <v>592</v>
      </c>
    </row>
    <row r="683" spans="21:21">
      <c r="U683" t="s">
        <v>592</v>
      </c>
    </row>
    <row r="684" spans="21:21">
      <c r="U684" t="s">
        <v>592</v>
      </c>
    </row>
    <row r="685" spans="21:21">
      <c r="U685" t="s">
        <v>592</v>
      </c>
    </row>
    <row r="686" spans="21:21">
      <c r="U686" t="s">
        <v>592</v>
      </c>
    </row>
    <row r="687" spans="21:21">
      <c r="U687" t="s">
        <v>592</v>
      </c>
    </row>
    <row r="688" spans="21:21">
      <c r="U688" t="s">
        <v>592</v>
      </c>
    </row>
    <row r="689" spans="21:21">
      <c r="U689" t="s">
        <v>592</v>
      </c>
    </row>
    <row r="690" spans="21:21">
      <c r="U690" t="s">
        <v>592</v>
      </c>
    </row>
    <row r="691" spans="21:21">
      <c r="U691" t="s">
        <v>592</v>
      </c>
    </row>
    <row r="692" spans="21:21">
      <c r="U692" t="s">
        <v>592</v>
      </c>
    </row>
    <row r="693" spans="21:21">
      <c r="U693" t="s">
        <v>592</v>
      </c>
    </row>
    <row r="694" spans="21:21">
      <c r="U694" t="s">
        <v>592</v>
      </c>
    </row>
    <row r="695" spans="21:21">
      <c r="U695" t="s">
        <v>592</v>
      </c>
    </row>
    <row r="696" spans="21:21">
      <c r="U696" t="s">
        <v>592</v>
      </c>
    </row>
    <row r="697" spans="21:21">
      <c r="U697" t="s">
        <v>592</v>
      </c>
    </row>
    <row r="698" spans="21:21">
      <c r="U698" t="s">
        <v>592</v>
      </c>
    </row>
    <row r="699" spans="21:21">
      <c r="U699" t="s">
        <v>592</v>
      </c>
    </row>
    <row r="700" spans="21:21">
      <c r="U700" t="s">
        <v>592</v>
      </c>
    </row>
    <row r="701" spans="21:21">
      <c r="U701" t="s">
        <v>592</v>
      </c>
    </row>
    <row r="702" spans="21:21">
      <c r="U702" t="s">
        <v>592</v>
      </c>
    </row>
    <row r="703" spans="21:21">
      <c r="U703" t="s">
        <v>592</v>
      </c>
    </row>
    <row r="704" spans="21:21">
      <c r="U704" t="s">
        <v>592</v>
      </c>
    </row>
    <row r="705" spans="21:21">
      <c r="U705" t="s">
        <v>592</v>
      </c>
    </row>
    <row r="706" spans="21:21">
      <c r="U706" t="s">
        <v>592</v>
      </c>
    </row>
    <row r="707" spans="21:21">
      <c r="U707" t="s">
        <v>592</v>
      </c>
    </row>
    <row r="708" spans="21:21">
      <c r="U708" t="s">
        <v>592</v>
      </c>
    </row>
    <row r="709" spans="21:21">
      <c r="U709" t="s">
        <v>592</v>
      </c>
    </row>
    <row r="710" spans="21:21">
      <c r="U710" t="s">
        <v>592</v>
      </c>
    </row>
    <row r="711" spans="21:21">
      <c r="U711" t="s">
        <v>592</v>
      </c>
    </row>
    <row r="712" spans="21:21">
      <c r="U712" t="s">
        <v>592</v>
      </c>
    </row>
    <row r="713" spans="21:21">
      <c r="U713" t="s">
        <v>592</v>
      </c>
    </row>
    <row r="714" spans="21:21">
      <c r="U714" t="s">
        <v>592</v>
      </c>
    </row>
    <row r="715" spans="21:21">
      <c r="U715" t="s">
        <v>592</v>
      </c>
    </row>
    <row r="716" spans="21:21">
      <c r="U716" t="s">
        <v>592</v>
      </c>
    </row>
    <row r="717" spans="21:21">
      <c r="U717" t="s">
        <v>592</v>
      </c>
    </row>
    <row r="718" spans="21:21">
      <c r="U718" t="s">
        <v>592</v>
      </c>
    </row>
    <row r="719" spans="21:21">
      <c r="U719" t="s">
        <v>592</v>
      </c>
    </row>
    <row r="720" spans="21:21">
      <c r="U720" t="s">
        <v>592</v>
      </c>
    </row>
    <row r="721" spans="21:21">
      <c r="U721" t="s">
        <v>592</v>
      </c>
    </row>
    <row r="722" spans="21:21">
      <c r="U722" t="s">
        <v>592</v>
      </c>
    </row>
    <row r="723" spans="21:21">
      <c r="U723" t="s">
        <v>592</v>
      </c>
    </row>
    <row r="724" spans="21:21">
      <c r="U724" t="s">
        <v>592</v>
      </c>
    </row>
    <row r="725" spans="21:21">
      <c r="U725" t="s">
        <v>592</v>
      </c>
    </row>
    <row r="726" spans="21:21">
      <c r="U726" t="s">
        <v>592</v>
      </c>
    </row>
    <row r="727" spans="21:21">
      <c r="U727" t="s">
        <v>592</v>
      </c>
    </row>
    <row r="728" spans="21:21">
      <c r="U728" t="s">
        <v>592</v>
      </c>
    </row>
    <row r="729" spans="21:21">
      <c r="U729" t="s">
        <v>592</v>
      </c>
    </row>
    <row r="730" spans="21:21">
      <c r="U730" t="s">
        <v>592</v>
      </c>
    </row>
    <row r="731" spans="21:21">
      <c r="U731" t="s">
        <v>592</v>
      </c>
    </row>
    <row r="732" spans="21:21">
      <c r="U732" t="s">
        <v>592</v>
      </c>
    </row>
    <row r="733" spans="21:21">
      <c r="U733" t="s">
        <v>592</v>
      </c>
    </row>
    <row r="734" spans="21:21">
      <c r="U734" t="s">
        <v>592</v>
      </c>
    </row>
    <row r="735" spans="21:21">
      <c r="U735" t="s">
        <v>592</v>
      </c>
    </row>
    <row r="736" spans="21:21">
      <c r="U736" t="s">
        <v>592</v>
      </c>
    </row>
    <row r="737" spans="21:21">
      <c r="U737" t="s">
        <v>592</v>
      </c>
    </row>
    <row r="738" spans="21:21">
      <c r="U738" t="s">
        <v>592</v>
      </c>
    </row>
    <row r="739" spans="21:21">
      <c r="U739" t="s">
        <v>592</v>
      </c>
    </row>
    <row r="740" spans="21:21">
      <c r="U740" t="s">
        <v>592</v>
      </c>
    </row>
    <row r="741" spans="21:21">
      <c r="U741" t="s">
        <v>592</v>
      </c>
    </row>
    <row r="742" spans="21:21">
      <c r="U742" t="s">
        <v>592</v>
      </c>
    </row>
    <row r="743" spans="21:21">
      <c r="U743" t="s">
        <v>592</v>
      </c>
    </row>
    <row r="744" spans="21:21">
      <c r="U744" t="s">
        <v>592</v>
      </c>
    </row>
    <row r="745" spans="21:21">
      <c r="U745" t="s">
        <v>592</v>
      </c>
    </row>
    <row r="746" spans="21:21">
      <c r="U746" t="s">
        <v>592</v>
      </c>
    </row>
    <row r="747" spans="21:21">
      <c r="U747" t="s">
        <v>592</v>
      </c>
    </row>
    <row r="748" spans="21:21">
      <c r="U748" t="s">
        <v>592</v>
      </c>
    </row>
    <row r="749" spans="21:21">
      <c r="U749" t="s">
        <v>592</v>
      </c>
    </row>
    <row r="750" spans="21:21">
      <c r="U750" t="s">
        <v>592</v>
      </c>
    </row>
    <row r="751" spans="21:21">
      <c r="U751" t="s">
        <v>592</v>
      </c>
    </row>
    <row r="752" spans="21:21">
      <c r="U752" t="s">
        <v>592</v>
      </c>
    </row>
    <row r="753" spans="21:21">
      <c r="U753" t="s">
        <v>592</v>
      </c>
    </row>
    <row r="754" spans="21:21">
      <c r="U754" t="s">
        <v>592</v>
      </c>
    </row>
    <row r="755" spans="21:21">
      <c r="U755" t="s">
        <v>592</v>
      </c>
    </row>
    <row r="756" spans="21:21">
      <c r="U756" t="s">
        <v>592</v>
      </c>
    </row>
    <row r="757" spans="21:21">
      <c r="U757" t="s">
        <v>592</v>
      </c>
    </row>
    <row r="758" spans="21:21">
      <c r="U758" t="s">
        <v>592</v>
      </c>
    </row>
    <row r="759" spans="21:21">
      <c r="U759" t="s">
        <v>592</v>
      </c>
    </row>
    <row r="760" spans="21:21">
      <c r="U760" t="s">
        <v>592</v>
      </c>
    </row>
    <row r="761" spans="21:21">
      <c r="U761" t="s">
        <v>592</v>
      </c>
    </row>
    <row r="762" spans="21:21">
      <c r="U762" t="s">
        <v>592</v>
      </c>
    </row>
    <row r="763" spans="21:21">
      <c r="U763" t="s">
        <v>592</v>
      </c>
    </row>
    <row r="764" spans="21:21">
      <c r="U764" t="s">
        <v>592</v>
      </c>
    </row>
    <row r="765" spans="21:21">
      <c r="U765" t="s">
        <v>592</v>
      </c>
    </row>
    <row r="766" spans="21:21">
      <c r="U766" t="s">
        <v>592</v>
      </c>
    </row>
    <row r="767" spans="21:21">
      <c r="U767" t="s">
        <v>592</v>
      </c>
    </row>
    <row r="768" spans="21:21">
      <c r="U768" t="s">
        <v>592</v>
      </c>
    </row>
    <row r="769" spans="21:21">
      <c r="U769" t="s">
        <v>592</v>
      </c>
    </row>
    <row r="770" spans="21:21">
      <c r="U770" t="s">
        <v>592</v>
      </c>
    </row>
    <row r="771" spans="21:21">
      <c r="U771" t="s">
        <v>592</v>
      </c>
    </row>
    <row r="772" spans="21:21">
      <c r="U772" t="s">
        <v>592</v>
      </c>
    </row>
    <row r="773" spans="21:21">
      <c r="U773" t="s">
        <v>592</v>
      </c>
    </row>
    <row r="774" spans="21:21">
      <c r="U774" t="s">
        <v>592</v>
      </c>
    </row>
    <row r="775" spans="21:21">
      <c r="U775" t="s">
        <v>592</v>
      </c>
    </row>
    <row r="776" spans="21:21">
      <c r="U776" t="s">
        <v>592</v>
      </c>
    </row>
    <row r="777" spans="21:21">
      <c r="U777" t="s">
        <v>592</v>
      </c>
    </row>
    <row r="778" spans="21:21">
      <c r="U778" t="s">
        <v>592</v>
      </c>
    </row>
    <row r="779" spans="21:21">
      <c r="U779" t="s">
        <v>592</v>
      </c>
    </row>
    <row r="780" spans="21:21">
      <c r="U780" t="s">
        <v>592</v>
      </c>
    </row>
    <row r="781" spans="21:21">
      <c r="U781" t="s">
        <v>592</v>
      </c>
    </row>
    <row r="782" spans="21:21">
      <c r="U782" t="s">
        <v>592</v>
      </c>
    </row>
    <row r="783" spans="21:21">
      <c r="U783" t="s">
        <v>592</v>
      </c>
    </row>
    <row r="784" spans="21:21">
      <c r="U784" t="s">
        <v>592</v>
      </c>
    </row>
    <row r="785" spans="21:21">
      <c r="U785" t="s">
        <v>592</v>
      </c>
    </row>
    <row r="786" spans="21:21">
      <c r="U786" t="s">
        <v>592</v>
      </c>
    </row>
    <row r="787" spans="21:21">
      <c r="U787" t="s">
        <v>592</v>
      </c>
    </row>
    <row r="788" spans="21:21">
      <c r="U788" t="s">
        <v>592</v>
      </c>
    </row>
    <row r="789" spans="21:21">
      <c r="U789" t="s">
        <v>592</v>
      </c>
    </row>
    <row r="790" spans="21:21">
      <c r="U790" t="s">
        <v>592</v>
      </c>
    </row>
    <row r="791" spans="21:21">
      <c r="U791" t="s">
        <v>592</v>
      </c>
    </row>
    <row r="792" spans="21:21">
      <c r="U792" t="s">
        <v>592</v>
      </c>
    </row>
    <row r="793" spans="21:21">
      <c r="U793" t="s">
        <v>592</v>
      </c>
    </row>
    <row r="794" spans="21:21">
      <c r="U794" t="s">
        <v>592</v>
      </c>
    </row>
    <row r="795" spans="21:21">
      <c r="U795" t="s">
        <v>592</v>
      </c>
    </row>
    <row r="796" spans="21:21">
      <c r="U796" t="s">
        <v>592</v>
      </c>
    </row>
    <row r="797" spans="21:21">
      <c r="U797" t="s">
        <v>592</v>
      </c>
    </row>
    <row r="798" spans="21:21">
      <c r="U798" t="s">
        <v>592</v>
      </c>
    </row>
    <row r="799" spans="21:21">
      <c r="U799" t="s">
        <v>592</v>
      </c>
    </row>
    <row r="800" spans="21:21">
      <c r="U800" t="s">
        <v>592</v>
      </c>
    </row>
    <row r="801" spans="21:21">
      <c r="U801" t="s">
        <v>592</v>
      </c>
    </row>
    <row r="802" spans="21:21">
      <c r="U802" t="s">
        <v>592</v>
      </c>
    </row>
    <row r="803" spans="21:21">
      <c r="U803" t="s">
        <v>592</v>
      </c>
    </row>
    <row r="804" spans="21:21">
      <c r="U804" t="s">
        <v>592</v>
      </c>
    </row>
    <row r="805" spans="21:21">
      <c r="U805" t="s">
        <v>592</v>
      </c>
    </row>
    <row r="806" spans="21:21">
      <c r="U806" t="s">
        <v>592</v>
      </c>
    </row>
    <row r="807" spans="21:21">
      <c r="U807" t="s">
        <v>592</v>
      </c>
    </row>
    <row r="808" spans="21:21">
      <c r="U808" t="s">
        <v>592</v>
      </c>
    </row>
    <row r="809" spans="21:21">
      <c r="U809" t="s">
        <v>592</v>
      </c>
    </row>
    <row r="810" spans="21:21">
      <c r="U810" t="s">
        <v>592</v>
      </c>
    </row>
    <row r="811" spans="21:21">
      <c r="U811" t="s">
        <v>592</v>
      </c>
    </row>
    <row r="812" spans="21:21">
      <c r="U812" t="s">
        <v>592</v>
      </c>
    </row>
    <row r="813" spans="21:21">
      <c r="U813" t="s">
        <v>592</v>
      </c>
    </row>
    <row r="814" spans="21:21">
      <c r="U814" t="s">
        <v>592</v>
      </c>
    </row>
    <row r="815" spans="21:21">
      <c r="U815" t="s">
        <v>592</v>
      </c>
    </row>
    <row r="816" spans="21:21">
      <c r="U816" t="s">
        <v>592</v>
      </c>
    </row>
    <row r="817" spans="21:21">
      <c r="U817" t="s">
        <v>592</v>
      </c>
    </row>
    <row r="818" spans="21:21">
      <c r="U818" t="s">
        <v>592</v>
      </c>
    </row>
    <row r="819" spans="21:21">
      <c r="U819" t="s">
        <v>592</v>
      </c>
    </row>
    <row r="820" spans="21:21">
      <c r="U820" t="s">
        <v>592</v>
      </c>
    </row>
    <row r="821" spans="21:21">
      <c r="U821" t="s">
        <v>592</v>
      </c>
    </row>
    <row r="822" spans="21:21">
      <c r="U822" t="s">
        <v>592</v>
      </c>
    </row>
    <row r="823" spans="21:21">
      <c r="U823" t="s">
        <v>592</v>
      </c>
    </row>
    <row r="824" spans="21:21">
      <c r="U824" t="s">
        <v>592</v>
      </c>
    </row>
    <row r="825" spans="21:21">
      <c r="U825" t="s">
        <v>592</v>
      </c>
    </row>
    <row r="826" spans="21:21">
      <c r="U826" t="s">
        <v>592</v>
      </c>
    </row>
    <row r="827" spans="21:21">
      <c r="U827" t="s">
        <v>592</v>
      </c>
    </row>
    <row r="828" spans="21:21">
      <c r="U828" t="s">
        <v>592</v>
      </c>
    </row>
    <row r="829" spans="21:21">
      <c r="U829" t="s">
        <v>592</v>
      </c>
    </row>
    <row r="830" spans="21:21">
      <c r="U830" t="s">
        <v>592</v>
      </c>
    </row>
    <row r="831" spans="21:21">
      <c r="U831" t="s">
        <v>592</v>
      </c>
    </row>
    <row r="832" spans="21:21">
      <c r="U832" t="s">
        <v>592</v>
      </c>
    </row>
    <row r="833" spans="21:21">
      <c r="U833" t="s">
        <v>592</v>
      </c>
    </row>
    <row r="834" spans="21:21">
      <c r="U834" t="s">
        <v>592</v>
      </c>
    </row>
    <row r="835" spans="21:21">
      <c r="U835" t="s">
        <v>592</v>
      </c>
    </row>
    <row r="836" spans="21:21">
      <c r="U836" t="s">
        <v>592</v>
      </c>
    </row>
    <row r="837" spans="21:21">
      <c r="U837" t="s">
        <v>592</v>
      </c>
    </row>
    <row r="838" spans="21:21">
      <c r="U838" t="s">
        <v>592</v>
      </c>
    </row>
    <row r="839" spans="21:21">
      <c r="U839" t="s">
        <v>592</v>
      </c>
    </row>
    <row r="840" spans="21:21">
      <c r="U840" t="s">
        <v>592</v>
      </c>
    </row>
    <row r="841" spans="21:21">
      <c r="U841" t="s">
        <v>592</v>
      </c>
    </row>
    <row r="842" spans="21:21">
      <c r="U842" t="s">
        <v>592</v>
      </c>
    </row>
    <row r="843" spans="21:21">
      <c r="U843" t="s">
        <v>592</v>
      </c>
    </row>
    <row r="844" spans="21:21">
      <c r="U844" t="s">
        <v>592</v>
      </c>
    </row>
    <row r="845" spans="21:21">
      <c r="U845" t="s">
        <v>592</v>
      </c>
    </row>
    <row r="846" spans="21:21">
      <c r="U846" t="s">
        <v>592</v>
      </c>
    </row>
    <row r="847" spans="21:21">
      <c r="U847" t="s">
        <v>592</v>
      </c>
    </row>
    <row r="848" spans="21:21">
      <c r="U848" t="s">
        <v>592</v>
      </c>
    </row>
    <row r="849" spans="21:21">
      <c r="U849" t="s">
        <v>592</v>
      </c>
    </row>
    <row r="850" spans="21:21">
      <c r="U850" t="s">
        <v>592</v>
      </c>
    </row>
    <row r="851" spans="21:21">
      <c r="U851" t="s">
        <v>592</v>
      </c>
    </row>
    <row r="852" spans="21:21">
      <c r="U852" t="s">
        <v>592</v>
      </c>
    </row>
    <row r="853" spans="21:21">
      <c r="U853" t="s">
        <v>592</v>
      </c>
    </row>
    <row r="854" spans="21:21">
      <c r="U854" t="s">
        <v>592</v>
      </c>
    </row>
    <row r="855" spans="21:21">
      <c r="U855" t="s">
        <v>592</v>
      </c>
    </row>
    <row r="856" spans="21:21">
      <c r="U856" t="s">
        <v>592</v>
      </c>
    </row>
    <row r="857" spans="21:21">
      <c r="U857" t="s">
        <v>592</v>
      </c>
    </row>
    <row r="858" spans="21:21">
      <c r="U858" t="s">
        <v>592</v>
      </c>
    </row>
    <row r="859" spans="21:21">
      <c r="U859" t="s">
        <v>592</v>
      </c>
    </row>
    <row r="860" spans="21:21">
      <c r="U860" t="s">
        <v>592</v>
      </c>
    </row>
    <row r="861" spans="21:21">
      <c r="U861" t="s">
        <v>592</v>
      </c>
    </row>
    <row r="862" spans="21:21">
      <c r="U862" t="s">
        <v>592</v>
      </c>
    </row>
    <row r="863" spans="21:21">
      <c r="U863" t="s">
        <v>592</v>
      </c>
    </row>
    <row r="864" spans="21:21">
      <c r="U864" t="s">
        <v>592</v>
      </c>
    </row>
    <row r="865" spans="21:21">
      <c r="U865" t="s">
        <v>592</v>
      </c>
    </row>
    <row r="866" spans="21:21">
      <c r="U866" t="s">
        <v>592</v>
      </c>
    </row>
    <row r="867" spans="21:21">
      <c r="U867" t="s">
        <v>592</v>
      </c>
    </row>
    <row r="868" spans="21:21">
      <c r="U868" t="s">
        <v>592</v>
      </c>
    </row>
    <row r="869" spans="21:21">
      <c r="U869" t="s">
        <v>592</v>
      </c>
    </row>
    <row r="870" spans="21:21">
      <c r="U870" t="s">
        <v>592</v>
      </c>
    </row>
    <row r="871" spans="21:21">
      <c r="U871" t="s">
        <v>592</v>
      </c>
    </row>
    <row r="872" spans="21:21">
      <c r="U872" t="s">
        <v>592</v>
      </c>
    </row>
    <row r="873" spans="21:21">
      <c r="U873" t="s">
        <v>592</v>
      </c>
    </row>
    <row r="874" spans="21:21">
      <c r="U874" t="s">
        <v>592</v>
      </c>
    </row>
    <row r="875" spans="21:21">
      <c r="U875" t="s">
        <v>592</v>
      </c>
    </row>
    <row r="876" spans="21:21">
      <c r="U876" t="s">
        <v>592</v>
      </c>
    </row>
    <row r="877" spans="21:21">
      <c r="U877" t="s">
        <v>592</v>
      </c>
    </row>
    <row r="878" spans="21:21">
      <c r="U878" t="s">
        <v>592</v>
      </c>
    </row>
    <row r="879" spans="21:21">
      <c r="U879" t="s">
        <v>592</v>
      </c>
    </row>
    <row r="880" spans="21:21">
      <c r="U880" t="s">
        <v>592</v>
      </c>
    </row>
    <row r="881" spans="21:21">
      <c r="U881" t="s">
        <v>592</v>
      </c>
    </row>
    <row r="882" spans="21:21">
      <c r="U882" t="s">
        <v>592</v>
      </c>
    </row>
    <row r="883" spans="21:21">
      <c r="U883" t="s">
        <v>592</v>
      </c>
    </row>
    <row r="884" spans="21:21">
      <c r="U884" t="s">
        <v>592</v>
      </c>
    </row>
    <row r="885" spans="21:21">
      <c r="U885" t="s">
        <v>592</v>
      </c>
    </row>
    <row r="886" spans="21:21">
      <c r="U886" t="s">
        <v>592</v>
      </c>
    </row>
    <row r="887" spans="21:21">
      <c r="U887" t="s">
        <v>592</v>
      </c>
    </row>
    <row r="888" spans="21:21">
      <c r="U888" t="s">
        <v>592</v>
      </c>
    </row>
    <row r="889" spans="21:21">
      <c r="U889" t="s">
        <v>592</v>
      </c>
    </row>
    <row r="890" spans="21:21">
      <c r="U890" t="s">
        <v>592</v>
      </c>
    </row>
    <row r="891" spans="21:21">
      <c r="U891" t="s">
        <v>592</v>
      </c>
    </row>
    <row r="892" spans="21:21">
      <c r="U892" t="s">
        <v>592</v>
      </c>
    </row>
    <row r="893" spans="21:21">
      <c r="U893" t="s">
        <v>592</v>
      </c>
    </row>
    <row r="894" spans="21:21">
      <c r="U894" t="s">
        <v>592</v>
      </c>
    </row>
    <row r="895" spans="21:21">
      <c r="U895" t="s">
        <v>592</v>
      </c>
    </row>
    <row r="896" spans="21:21">
      <c r="U896" t="s">
        <v>592</v>
      </c>
    </row>
    <row r="897" spans="21:21">
      <c r="U897" t="s">
        <v>592</v>
      </c>
    </row>
    <row r="898" spans="21:21">
      <c r="U898" t="s">
        <v>592</v>
      </c>
    </row>
    <row r="899" spans="21:21">
      <c r="U899" t="s">
        <v>592</v>
      </c>
    </row>
    <row r="900" spans="21:21">
      <c r="U900" t="s">
        <v>592</v>
      </c>
    </row>
    <row r="901" spans="21:21">
      <c r="U901" t="s">
        <v>592</v>
      </c>
    </row>
    <row r="902" spans="21:21">
      <c r="U902" t="s">
        <v>592</v>
      </c>
    </row>
    <row r="903" spans="21:21">
      <c r="U903" t="s">
        <v>592</v>
      </c>
    </row>
    <row r="904" spans="21:21">
      <c r="U904" t="s">
        <v>592</v>
      </c>
    </row>
    <row r="905" spans="21:21">
      <c r="U905" t="s">
        <v>592</v>
      </c>
    </row>
    <row r="906" spans="21:21">
      <c r="U906" t="s">
        <v>592</v>
      </c>
    </row>
    <row r="907" spans="21:21">
      <c r="U907" t="s">
        <v>592</v>
      </c>
    </row>
    <row r="908" spans="21:21">
      <c r="U908" t="s">
        <v>592</v>
      </c>
    </row>
    <row r="909" spans="21:21">
      <c r="U909" t="s">
        <v>592</v>
      </c>
    </row>
    <row r="910" spans="21:21">
      <c r="U910" t="s">
        <v>592</v>
      </c>
    </row>
    <row r="911" spans="21:21">
      <c r="U911" t="s">
        <v>592</v>
      </c>
    </row>
    <row r="912" spans="21:21">
      <c r="U912" t="s">
        <v>592</v>
      </c>
    </row>
    <row r="913" spans="21:21">
      <c r="U913" t="s">
        <v>592</v>
      </c>
    </row>
    <row r="914" spans="21:21">
      <c r="U914" t="s">
        <v>592</v>
      </c>
    </row>
    <row r="915" spans="21:21">
      <c r="U915" t="s">
        <v>592</v>
      </c>
    </row>
    <row r="916" spans="21:21">
      <c r="U916" t="s">
        <v>592</v>
      </c>
    </row>
    <row r="917" spans="21:21">
      <c r="U917" t="s">
        <v>592</v>
      </c>
    </row>
    <row r="918" spans="21:21">
      <c r="U918" t="s">
        <v>592</v>
      </c>
    </row>
    <row r="919" spans="21:21">
      <c r="U919" t="s">
        <v>592</v>
      </c>
    </row>
    <row r="920" spans="21:21">
      <c r="U920" t="s">
        <v>592</v>
      </c>
    </row>
    <row r="921" spans="21:21">
      <c r="U921" t="s">
        <v>592</v>
      </c>
    </row>
    <row r="922" spans="21:21">
      <c r="U922" t="s">
        <v>592</v>
      </c>
    </row>
    <row r="923" spans="21:21">
      <c r="U923" t="s">
        <v>592</v>
      </c>
    </row>
    <row r="924" spans="21:21">
      <c r="U924" t="s">
        <v>592</v>
      </c>
    </row>
    <row r="925" spans="21:21">
      <c r="U925" t="s">
        <v>592</v>
      </c>
    </row>
    <row r="926" spans="21:21">
      <c r="U926" t="s">
        <v>592</v>
      </c>
    </row>
    <row r="927" spans="21:21">
      <c r="U927" t="s">
        <v>592</v>
      </c>
    </row>
    <row r="928" spans="21:21">
      <c r="U928" t="s">
        <v>592</v>
      </c>
    </row>
    <row r="929" spans="21:21">
      <c r="U929" t="s">
        <v>592</v>
      </c>
    </row>
    <row r="930" spans="21:21">
      <c r="U930" t="s">
        <v>592</v>
      </c>
    </row>
    <row r="931" spans="21:21">
      <c r="U931" t="s">
        <v>592</v>
      </c>
    </row>
    <row r="932" spans="21:21">
      <c r="U932" t="s">
        <v>592</v>
      </c>
    </row>
    <row r="933" spans="21:21">
      <c r="U933" t="s">
        <v>592</v>
      </c>
    </row>
    <row r="934" spans="21:21">
      <c r="U934" t="s">
        <v>592</v>
      </c>
    </row>
    <row r="935" spans="21:21">
      <c r="U935" t="s">
        <v>592</v>
      </c>
    </row>
    <row r="936" spans="21:21">
      <c r="U936" t="s">
        <v>592</v>
      </c>
    </row>
    <row r="937" spans="21:21">
      <c r="U937" t="s">
        <v>592</v>
      </c>
    </row>
    <row r="938" spans="21:21">
      <c r="U938" t="s">
        <v>592</v>
      </c>
    </row>
    <row r="939" spans="21:21">
      <c r="U939" t="s">
        <v>592</v>
      </c>
    </row>
    <row r="940" spans="21:21">
      <c r="U940" t="s">
        <v>592</v>
      </c>
    </row>
    <row r="941" spans="21:21">
      <c r="U941" t="s">
        <v>592</v>
      </c>
    </row>
    <row r="942" spans="21:21">
      <c r="U942" t="s">
        <v>592</v>
      </c>
    </row>
    <row r="943" spans="21:21">
      <c r="U943" t="s">
        <v>592</v>
      </c>
    </row>
    <row r="944" spans="21:21">
      <c r="U944" t="s">
        <v>592</v>
      </c>
    </row>
    <row r="945" spans="21:21">
      <c r="U945" t="s">
        <v>592</v>
      </c>
    </row>
    <row r="946" spans="21:21">
      <c r="U946" t="s">
        <v>592</v>
      </c>
    </row>
    <row r="947" spans="21:21">
      <c r="U947" t="s">
        <v>592</v>
      </c>
    </row>
    <row r="948" spans="21:21">
      <c r="U948" t="s">
        <v>592</v>
      </c>
    </row>
    <row r="949" spans="21:21">
      <c r="U949" t="s">
        <v>592</v>
      </c>
    </row>
    <row r="950" spans="21:21">
      <c r="U950" t="s">
        <v>592</v>
      </c>
    </row>
    <row r="951" spans="21:21">
      <c r="U951" t="s">
        <v>592</v>
      </c>
    </row>
    <row r="952" spans="21:21">
      <c r="U952" t="s">
        <v>592</v>
      </c>
    </row>
    <row r="953" spans="21:21">
      <c r="U953" t="s">
        <v>592</v>
      </c>
    </row>
    <row r="954" spans="21:21">
      <c r="U954" t="s">
        <v>592</v>
      </c>
    </row>
    <row r="955" spans="21:21">
      <c r="U955" t="s">
        <v>592</v>
      </c>
    </row>
    <row r="956" spans="21:21">
      <c r="U956" t="s">
        <v>592</v>
      </c>
    </row>
    <row r="957" spans="21:21">
      <c r="U957" t="s">
        <v>592</v>
      </c>
    </row>
    <row r="958" spans="21:21">
      <c r="U958" t="s">
        <v>592</v>
      </c>
    </row>
    <row r="959" spans="21:21">
      <c r="U959" t="s">
        <v>592</v>
      </c>
    </row>
    <row r="960" spans="21:21">
      <c r="U960" t="s">
        <v>592</v>
      </c>
    </row>
    <row r="961" spans="21:21">
      <c r="U961" t="s">
        <v>592</v>
      </c>
    </row>
    <row r="962" spans="21:21">
      <c r="U962" t="s">
        <v>592</v>
      </c>
    </row>
    <row r="963" spans="21:21">
      <c r="U963" t="s">
        <v>592</v>
      </c>
    </row>
    <row r="964" spans="21:21">
      <c r="U964" t="s">
        <v>592</v>
      </c>
    </row>
    <row r="965" spans="21:21">
      <c r="U965" t="s">
        <v>592</v>
      </c>
    </row>
    <row r="966" spans="21:21">
      <c r="U966" t="s">
        <v>592</v>
      </c>
    </row>
    <row r="967" spans="21:21">
      <c r="U967" t="s">
        <v>592</v>
      </c>
    </row>
    <row r="968" spans="21:21">
      <c r="U968" t="s">
        <v>592</v>
      </c>
    </row>
    <row r="969" spans="21:21">
      <c r="U969" t="s">
        <v>592</v>
      </c>
    </row>
    <row r="970" spans="21:21">
      <c r="U970" t="s">
        <v>592</v>
      </c>
    </row>
    <row r="971" spans="21:21">
      <c r="U971" t="s">
        <v>592</v>
      </c>
    </row>
    <row r="972" spans="21:21">
      <c r="U972" t="s">
        <v>592</v>
      </c>
    </row>
    <row r="973" spans="21:21">
      <c r="U973" t="s">
        <v>592</v>
      </c>
    </row>
    <row r="974" spans="21:21">
      <c r="U974" t="s">
        <v>592</v>
      </c>
    </row>
    <row r="975" spans="21:21">
      <c r="U975" t="s">
        <v>592</v>
      </c>
    </row>
    <row r="976" spans="21:21">
      <c r="U976" t="s">
        <v>592</v>
      </c>
    </row>
    <row r="977" spans="21:21">
      <c r="U977" t="s">
        <v>592</v>
      </c>
    </row>
    <row r="978" spans="21:21">
      <c r="U978" t="s">
        <v>592</v>
      </c>
    </row>
    <row r="979" spans="21:21">
      <c r="U979" t="s">
        <v>592</v>
      </c>
    </row>
    <row r="980" spans="21:21">
      <c r="U980" t="s">
        <v>592</v>
      </c>
    </row>
    <row r="981" spans="21:21">
      <c r="U981" t="s">
        <v>592</v>
      </c>
    </row>
    <row r="982" spans="21:21">
      <c r="U982" t="s">
        <v>592</v>
      </c>
    </row>
    <row r="983" spans="21:21">
      <c r="U983" t="s">
        <v>592</v>
      </c>
    </row>
    <row r="984" spans="21:21">
      <c r="U984" t="s">
        <v>592</v>
      </c>
    </row>
    <row r="985" spans="21:21">
      <c r="U985" t="s">
        <v>592</v>
      </c>
    </row>
    <row r="986" spans="21:21">
      <c r="U986" t="s">
        <v>592</v>
      </c>
    </row>
    <row r="987" spans="21:21">
      <c r="U987" t="s">
        <v>592</v>
      </c>
    </row>
    <row r="988" spans="21:21">
      <c r="U988" t="s">
        <v>592</v>
      </c>
    </row>
    <row r="989" spans="21:21">
      <c r="U989" t="s">
        <v>592</v>
      </c>
    </row>
    <row r="990" spans="21:21">
      <c r="U990" t="s">
        <v>592</v>
      </c>
    </row>
    <row r="991" spans="21:21">
      <c r="U991" t="s">
        <v>592</v>
      </c>
    </row>
    <row r="992" spans="21:21">
      <c r="U992" t="s">
        <v>592</v>
      </c>
    </row>
    <row r="993" spans="21:21">
      <c r="U993" t="s">
        <v>592</v>
      </c>
    </row>
    <row r="994" spans="21:21">
      <c r="U994" t="s">
        <v>592</v>
      </c>
    </row>
    <row r="995" spans="21:21">
      <c r="U995" t="s">
        <v>592</v>
      </c>
    </row>
    <row r="996" spans="21:21">
      <c r="U996" t="s">
        <v>592</v>
      </c>
    </row>
    <row r="997" spans="21:21">
      <c r="U997" t="s">
        <v>592</v>
      </c>
    </row>
    <row r="998" spans="21:21">
      <c r="U998" t="s">
        <v>592</v>
      </c>
    </row>
    <row r="999" spans="21:21">
      <c r="U999" t="s">
        <v>592</v>
      </c>
    </row>
    <row r="1000" spans="21:21">
      <c r="U1000" t="s">
        <v>592</v>
      </c>
    </row>
    <row r="1001" spans="21:21">
      <c r="U1001" t="s">
        <v>592</v>
      </c>
    </row>
    <row r="1002" spans="21:21">
      <c r="U1002" t="s">
        <v>592</v>
      </c>
    </row>
    <row r="1003" spans="21:21">
      <c r="U1003" t="s">
        <v>592</v>
      </c>
    </row>
    <row r="1004" spans="21:21">
      <c r="U1004" t="s">
        <v>592</v>
      </c>
    </row>
    <row r="1005" spans="21:21">
      <c r="U1005" t="s">
        <v>592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37CA5-A272-4D59-8668-C00098776A9C}">
  <dimension ref="A1:V1005"/>
  <sheetViews>
    <sheetView workbookViewId="0">
      <selection sqref="A1:V2902"/>
    </sheetView>
  </sheetViews>
  <sheetFormatPr defaultRowHeight="12.75"/>
  <sheetData>
    <row r="1" spans="1:15">
      <c r="A1" t="s">
        <v>839</v>
      </c>
    </row>
    <row r="2" spans="1:15">
      <c r="A2" t="s">
        <v>427</v>
      </c>
    </row>
    <row r="3" spans="1:15">
      <c r="A3" t="s">
        <v>536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6</v>
      </c>
      <c r="J7">
        <v>150</v>
      </c>
      <c r="O7">
        <v>105.575</v>
      </c>
    </row>
    <row r="8" spans="1:15">
      <c r="D8" t="s">
        <v>7</v>
      </c>
      <c r="J8">
        <v>75</v>
      </c>
      <c r="O8">
        <v>63.35</v>
      </c>
    </row>
    <row r="9" spans="1:15">
      <c r="D9" t="s">
        <v>8</v>
      </c>
      <c r="J9">
        <v>75</v>
      </c>
      <c r="O9">
        <v>63.35</v>
      </c>
    </row>
    <row r="10" spans="1:15">
      <c r="D10" t="s">
        <v>778</v>
      </c>
      <c r="J10">
        <v>100</v>
      </c>
      <c r="O10">
        <v>87.9</v>
      </c>
    </row>
    <row r="11" spans="1:15">
      <c r="D11" t="s">
        <v>779</v>
      </c>
      <c r="J11">
        <v>0</v>
      </c>
      <c r="O11">
        <v>-1.825</v>
      </c>
    </row>
    <row r="12" spans="1:15">
      <c r="D12" t="s">
        <v>11</v>
      </c>
      <c r="J12">
        <v>125</v>
      </c>
      <c r="O12">
        <v>92.424999999999997</v>
      </c>
    </row>
    <row r="13" spans="1:15">
      <c r="D13" t="s">
        <v>12</v>
      </c>
      <c r="J13">
        <v>225</v>
      </c>
      <c r="O13">
        <v>54.125</v>
      </c>
    </row>
    <row r="14" spans="1:15">
      <c r="D14" t="s">
        <v>13</v>
      </c>
      <c r="J14">
        <v>10</v>
      </c>
      <c r="O14">
        <v>10</v>
      </c>
    </row>
    <row r="15" spans="1:15">
      <c r="D15" t="s">
        <v>14</v>
      </c>
      <c r="J15">
        <v>760</v>
      </c>
      <c r="O15">
        <v>474.9</v>
      </c>
    </row>
    <row r="17" spans="1:22">
      <c r="D17" t="s">
        <v>840</v>
      </c>
      <c r="J17">
        <v>100</v>
      </c>
      <c r="O17">
        <v>84.424999999999997</v>
      </c>
    </row>
    <row r="18" spans="1:22">
      <c r="D18" t="s">
        <v>841</v>
      </c>
      <c r="J18">
        <v>45</v>
      </c>
      <c r="O18">
        <v>42.125</v>
      </c>
    </row>
    <row r="19" spans="1:22">
      <c r="D19" t="s">
        <v>538</v>
      </c>
      <c r="J19">
        <v>20</v>
      </c>
      <c r="O19">
        <v>7.15</v>
      </c>
    </row>
    <row r="20" spans="1:22">
      <c r="D20" t="s">
        <v>539</v>
      </c>
      <c r="J20">
        <v>20</v>
      </c>
      <c r="O20">
        <v>17</v>
      </c>
    </row>
    <row r="21" spans="1:22">
      <c r="D21" t="s">
        <v>19</v>
      </c>
      <c r="J21">
        <v>40</v>
      </c>
      <c r="O21">
        <v>33.674999999999997</v>
      </c>
    </row>
    <row r="22" spans="1:22">
      <c r="D22" t="s">
        <v>20</v>
      </c>
      <c r="J22">
        <v>15</v>
      </c>
      <c r="O22">
        <v>11.625</v>
      </c>
    </row>
    <row r="23" spans="1:22">
      <c r="D23" t="s">
        <v>21</v>
      </c>
      <c r="J23">
        <v>230</v>
      </c>
      <c r="O23">
        <v>196</v>
      </c>
    </row>
    <row r="25" spans="1:22">
      <c r="D25" t="s">
        <v>22</v>
      </c>
      <c r="J25">
        <v>1000</v>
      </c>
      <c r="O25">
        <v>670.9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100</v>
      </c>
      <c r="G29">
        <v>0</v>
      </c>
      <c r="H29">
        <v>125</v>
      </c>
      <c r="I29">
        <v>225</v>
      </c>
      <c r="J29">
        <v>10</v>
      </c>
      <c r="K29">
        <v>760</v>
      </c>
      <c r="L29">
        <v>100</v>
      </c>
      <c r="M29">
        <v>45</v>
      </c>
      <c r="N29">
        <v>20</v>
      </c>
      <c r="O29">
        <v>20</v>
      </c>
      <c r="P29">
        <v>40</v>
      </c>
      <c r="Q29">
        <v>15</v>
      </c>
      <c r="R29">
        <v>240</v>
      </c>
      <c r="S29">
        <v>1000</v>
      </c>
      <c r="T29" t="s">
        <v>842</v>
      </c>
      <c r="U29" t="s">
        <v>44</v>
      </c>
      <c r="V29" t="s">
        <v>45</v>
      </c>
    </row>
    <row r="30" spans="1:22">
      <c r="A30" t="s">
        <v>843</v>
      </c>
      <c r="B30" t="s">
        <v>844</v>
      </c>
      <c r="C30">
        <v>127</v>
      </c>
      <c r="D30">
        <v>72</v>
      </c>
      <c r="E30">
        <v>72</v>
      </c>
      <c r="F30">
        <v>99</v>
      </c>
      <c r="G30">
        <v>0</v>
      </c>
      <c r="H30">
        <v>101</v>
      </c>
      <c r="I30">
        <v>44</v>
      </c>
      <c r="J30">
        <v>10</v>
      </c>
      <c r="K30">
        <v>525</v>
      </c>
      <c r="L30">
        <v>87</v>
      </c>
      <c r="M30">
        <v>45</v>
      </c>
      <c r="N30">
        <v>1</v>
      </c>
      <c r="O30">
        <v>20</v>
      </c>
      <c r="P30">
        <v>0</v>
      </c>
      <c r="Q30">
        <v>15</v>
      </c>
      <c r="R30">
        <v>168</v>
      </c>
      <c r="S30">
        <v>693</v>
      </c>
      <c r="T30" t="s">
        <v>49</v>
      </c>
      <c r="U30">
        <v>1</v>
      </c>
      <c r="V30" t="s">
        <v>845</v>
      </c>
    </row>
    <row r="31" spans="1:22">
      <c r="A31" t="s">
        <v>846</v>
      </c>
      <c r="B31" t="s">
        <v>397</v>
      </c>
      <c r="C31">
        <v>66</v>
      </c>
      <c r="D31">
        <v>68</v>
      </c>
      <c r="E31">
        <v>68</v>
      </c>
      <c r="F31">
        <v>90</v>
      </c>
      <c r="G31">
        <v>0</v>
      </c>
      <c r="H31">
        <v>75</v>
      </c>
      <c r="I31">
        <v>5</v>
      </c>
      <c r="J31">
        <v>10</v>
      </c>
      <c r="K31">
        <v>382</v>
      </c>
      <c r="L31">
        <v>96</v>
      </c>
      <c r="M31">
        <v>45</v>
      </c>
      <c r="N31">
        <v>1</v>
      </c>
      <c r="O31">
        <v>20</v>
      </c>
      <c r="P31">
        <v>40</v>
      </c>
      <c r="Q31">
        <v>15</v>
      </c>
      <c r="R31">
        <v>217</v>
      </c>
      <c r="S31">
        <v>599</v>
      </c>
      <c r="T31" t="s">
        <v>49</v>
      </c>
      <c r="U31">
        <v>2</v>
      </c>
      <c r="V31" t="s">
        <v>847</v>
      </c>
    </row>
    <row r="32" spans="1:22">
      <c r="A32" t="s">
        <v>848</v>
      </c>
      <c r="B32" t="s">
        <v>844</v>
      </c>
      <c r="C32">
        <v>73</v>
      </c>
      <c r="D32">
        <v>60</v>
      </c>
      <c r="E32">
        <v>60</v>
      </c>
      <c r="F32">
        <v>90</v>
      </c>
      <c r="G32">
        <v>0</v>
      </c>
      <c r="H32">
        <v>75</v>
      </c>
      <c r="I32">
        <v>5</v>
      </c>
      <c r="J32">
        <v>10</v>
      </c>
      <c r="K32">
        <v>373</v>
      </c>
      <c r="L32">
        <v>27.5</v>
      </c>
      <c r="M32">
        <v>45</v>
      </c>
      <c r="N32">
        <v>0</v>
      </c>
      <c r="O32">
        <v>20</v>
      </c>
      <c r="P32">
        <v>40</v>
      </c>
      <c r="Q32">
        <v>15</v>
      </c>
      <c r="R32">
        <v>147.5</v>
      </c>
      <c r="S32">
        <v>520.5</v>
      </c>
      <c r="T32" t="s">
        <v>49</v>
      </c>
      <c r="U32">
        <v>3</v>
      </c>
    </row>
    <row r="33" spans="1:22">
      <c r="A33" t="s">
        <v>849</v>
      </c>
      <c r="B33" t="s">
        <v>844</v>
      </c>
      <c r="C33">
        <v>79</v>
      </c>
      <c r="D33">
        <v>66</v>
      </c>
      <c r="E33">
        <v>66</v>
      </c>
      <c r="F33">
        <v>90</v>
      </c>
      <c r="G33">
        <v>-1</v>
      </c>
      <c r="H33">
        <v>78</v>
      </c>
      <c r="I33">
        <v>5</v>
      </c>
      <c r="J33">
        <v>10</v>
      </c>
      <c r="K33">
        <v>393</v>
      </c>
      <c r="L33">
        <v>72</v>
      </c>
      <c r="M33">
        <v>35</v>
      </c>
      <c r="N33">
        <v>0</v>
      </c>
      <c r="O33">
        <v>0</v>
      </c>
      <c r="P33">
        <v>0</v>
      </c>
      <c r="Q33">
        <v>15</v>
      </c>
      <c r="R33">
        <v>122</v>
      </c>
      <c r="S33">
        <v>515</v>
      </c>
      <c r="T33" t="s">
        <v>49</v>
      </c>
      <c r="U33">
        <v>4</v>
      </c>
    </row>
    <row r="34" spans="1:22">
      <c r="A34" t="s">
        <v>850</v>
      </c>
      <c r="B34" t="s">
        <v>844</v>
      </c>
      <c r="C34">
        <v>33</v>
      </c>
      <c r="D34">
        <v>51</v>
      </c>
      <c r="E34">
        <v>51</v>
      </c>
      <c r="F34">
        <v>60</v>
      </c>
      <c r="G34">
        <v>-3</v>
      </c>
      <c r="H34">
        <v>67</v>
      </c>
      <c r="I34">
        <v>5</v>
      </c>
      <c r="J34">
        <v>10</v>
      </c>
      <c r="K34">
        <v>274</v>
      </c>
      <c r="L34">
        <v>72</v>
      </c>
      <c r="M34">
        <v>45</v>
      </c>
      <c r="N34">
        <v>0</v>
      </c>
      <c r="O34">
        <v>20</v>
      </c>
      <c r="P34">
        <v>40</v>
      </c>
      <c r="Q34">
        <v>15</v>
      </c>
      <c r="R34">
        <v>192</v>
      </c>
      <c r="S34">
        <v>466</v>
      </c>
      <c r="T34" t="s">
        <v>49</v>
      </c>
      <c r="U34">
        <v>5</v>
      </c>
    </row>
    <row r="35" spans="1:22">
      <c r="A35" t="s">
        <v>851</v>
      </c>
      <c r="B35" t="s">
        <v>844</v>
      </c>
      <c r="C35">
        <v>35</v>
      </c>
      <c r="D35">
        <v>45</v>
      </c>
      <c r="E35">
        <v>45</v>
      </c>
      <c r="F35">
        <v>51</v>
      </c>
      <c r="G35">
        <v>-9</v>
      </c>
      <c r="H35">
        <v>65</v>
      </c>
      <c r="I35">
        <v>5</v>
      </c>
      <c r="J35">
        <v>10</v>
      </c>
      <c r="K35">
        <v>247</v>
      </c>
      <c r="L35">
        <v>23.5</v>
      </c>
      <c r="M35">
        <v>25</v>
      </c>
      <c r="N35">
        <v>1</v>
      </c>
      <c r="O35">
        <v>20</v>
      </c>
      <c r="P35">
        <v>0</v>
      </c>
      <c r="Q35">
        <v>0</v>
      </c>
      <c r="R35">
        <v>69.5</v>
      </c>
      <c r="S35">
        <v>316.5</v>
      </c>
      <c r="T35" t="s">
        <v>49</v>
      </c>
      <c r="U35">
        <v>6</v>
      </c>
    </row>
    <row r="36" spans="1:22">
      <c r="A36" t="s">
        <v>852</v>
      </c>
      <c r="B36" t="s">
        <v>853</v>
      </c>
      <c r="C36">
        <v>19</v>
      </c>
      <c r="D36">
        <v>24</v>
      </c>
      <c r="E36">
        <v>24</v>
      </c>
      <c r="F36">
        <v>36</v>
      </c>
      <c r="G36">
        <v>0</v>
      </c>
      <c r="H36">
        <v>70</v>
      </c>
      <c r="I36">
        <v>5</v>
      </c>
      <c r="J36">
        <v>10</v>
      </c>
      <c r="K36">
        <v>188</v>
      </c>
      <c r="L36">
        <v>44</v>
      </c>
      <c r="M36">
        <v>10</v>
      </c>
      <c r="N36">
        <v>0</v>
      </c>
      <c r="O36">
        <v>0</v>
      </c>
      <c r="P36">
        <v>0</v>
      </c>
      <c r="Q36">
        <v>0</v>
      </c>
      <c r="R36">
        <v>54</v>
      </c>
      <c r="S36">
        <v>242</v>
      </c>
      <c r="T36" t="s">
        <v>49</v>
      </c>
      <c r="U36">
        <v>7</v>
      </c>
    </row>
    <row r="37" spans="1:22">
      <c r="A37" t="s">
        <v>854</v>
      </c>
      <c r="B37" t="s">
        <v>179</v>
      </c>
      <c r="C37">
        <v>147</v>
      </c>
      <c r="D37">
        <v>72</v>
      </c>
      <c r="E37">
        <v>72</v>
      </c>
      <c r="F37">
        <v>99</v>
      </c>
      <c r="G37">
        <v>0</v>
      </c>
      <c r="H37">
        <v>97</v>
      </c>
      <c r="I37">
        <v>158</v>
      </c>
      <c r="J37">
        <v>10</v>
      </c>
      <c r="K37">
        <v>655</v>
      </c>
      <c r="L37">
        <v>97</v>
      </c>
      <c r="M37">
        <v>45</v>
      </c>
      <c r="N37">
        <v>1</v>
      </c>
      <c r="O37">
        <v>20</v>
      </c>
      <c r="P37">
        <v>40</v>
      </c>
      <c r="Q37">
        <v>15</v>
      </c>
      <c r="R37">
        <v>218</v>
      </c>
      <c r="S37">
        <v>873</v>
      </c>
      <c r="T37" t="s">
        <v>127</v>
      </c>
      <c r="U37">
        <v>1</v>
      </c>
      <c r="V37" t="s">
        <v>855</v>
      </c>
    </row>
    <row r="38" spans="1:22">
      <c r="A38" t="s">
        <v>856</v>
      </c>
      <c r="B38" t="s">
        <v>54</v>
      </c>
      <c r="C38">
        <v>134</v>
      </c>
      <c r="D38">
        <v>72</v>
      </c>
      <c r="E38">
        <v>72</v>
      </c>
      <c r="F38">
        <v>99</v>
      </c>
      <c r="G38">
        <v>0</v>
      </c>
      <c r="H38">
        <v>110</v>
      </c>
      <c r="I38">
        <v>142</v>
      </c>
      <c r="J38">
        <v>10</v>
      </c>
      <c r="K38">
        <v>639</v>
      </c>
      <c r="L38">
        <v>95</v>
      </c>
      <c r="M38">
        <v>45</v>
      </c>
      <c r="N38">
        <v>16</v>
      </c>
      <c r="O38">
        <v>20</v>
      </c>
      <c r="P38">
        <v>40</v>
      </c>
      <c r="Q38">
        <v>15</v>
      </c>
      <c r="R38">
        <v>231</v>
      </c>
      <c r="S38">
        <v>870</v>
      </c>
      <c r="T38" t="s">
        <v>127</v>
      </c>
      <c r="U38">
        <v>2</v>
      </c>
      <c r="V38" t="s">
        <v>857</v>
      </c>
    </row>
    <row r="39" spans="1:22">
      <c r="A39" t="s">
        <v>858</v>
      </c>
      <c r="B39" t="s">
        <v>308</v>
      </c>
      <c r="C39">
        <v>144</v>
      </c>
      <c r="D39">
        <v>72</v>
      </c>
      <c r="E39">
        <v>72</v>
      </c>
      <c r="F39">
        <v>99</v>
      </c>
      <c r="G39">
        <v>0</v>
      </c>
      <c r="H39">
        <v>102</v>
      </c>
      <c r="I39">
        <v>134</v>
      </c>
      <c r="J39">
        <v>10</v>
      </c>
      <c r="K39">
        <v>633</v>
      </c>
      <c r="L39">
        <v>93</v>
      </c>
      <c r="M39">
        <v>45</v>
      </c>
      <c r="N39">
        <v>20</v>
      </c>
      <c r="O39">
        <v>20</v>
      </c>
      <c r="P39">
        <v>40</v>
      </c>
      <c r="Q39">
        <v>15</v>
      </c>
      <c r="R39">
        <v>233</v>
      </c>
      <c r="S39">
        <v>866</v>
      </c>
      <c r="T39" t="s">
        <v>127</v>
      </c>
      <c r="U39">
        <v>3</v>
      </c>
      <c r="V39" t="s">
        <v>71</v>
      </c>
    </row>
    <row r="40" spans="1:22">
      <c r="A40" t="s">
        <v>859</v>
      </c>
      <c r="B40" t="s">
        <v>308</v>
      </c>
      <c r="C40">
        <v>148</v>
      </c>
      <c r="D40">
        <v>72</v>
      </c>
      <c r="E40">
        <v>72</v>
      </c>
      <c r="F40">
        <v>99</v>
      </c>
      <c r="G40">
        <v>0</v>
      </c>
      <c r="H40">
        <v>110</v>
      </c>
      <c r="I40">
        <v>118</v>
      </c>
      <c r="J40">
        <v>10</v>
      </c>
      <c r="K40">
        <v>629</v>
      </c>
      <c r="L40">
        <v>89</v>
      </c>
      <c r="M40">
        <v>45</v>
      </c>
      <c r="N40">
        <v>20</v>
      </c>
      <c r="O40">
        <v>20</v>
      </c>
      <c r="P40">
        <v>40</v>
      </c>
      <c r="Q40">
        <v>15</v>
      </c>
      <c r="R40">
        <v>229</v>
      </c>
      <c r="S40">
        <v>858</v>
      </c>
      <c r="T40" t="s">
        <v>127</v>
      </c>
      <c r="U40">
        <v>4</v>
      </c>
      <c r="V40" t="s">
        <v>71</v>
      </c>
    </row>
    <row r="41" spans="1:22">
      <c r="A41" t="s">
        <v>860</v>
      </c>
      <c r="B41" t="s">
        <v>308</v>
      </c>
      <c r="C41">
        <v>150</v>
      </c>
      <c r="D41">
        <v>72</v>
      </c>
      <c r="E41">
        <v>72</v>
      </c>
      <c r="F41">
        <v>99</v>
      </c>
      <c r="G41">
        <v>0</v>
      </c>
      <c r="H41">
        <v>122</v>
      </c>
      <c r="I41">
        <v>126</v>
      </c>
      <c r="J41">
        <v>10</v>
      </c>
      <c r="K41">
        <v>651</v>
      </c>
      <c r="L41">
        <v>94</v>
      </c>
      <c r="M41">
        <v>35</v>
      </c>
      <c r="N41">
        <v>1</v>
      </c>
      <c r="O41">
        <v>20</v>
      </c>
      <c r="P41">
        <v>40</v>
      </c>
      <c r="Q41">
        <v>15</v>
      </c>
      <c r="R41">
        <v>205</v>
      </c>
      <c r="S41">
        <v>856</v>
      </c>
      <c r="T41" t="s">
        <v>127</v>
      </c>
      <c r="U41">
        <v>5</v>
      </c>
      <c r="V41" t="s">
        <v>71</v>
      </c>
    </row>
    <row r="42" spans="1:22">
      <c r="A42" t="s">
        <v>861</v>
      </c>
      <c r="B42" t="s">
        <v>54</v>
      </c>
      <c r="C42">
        <v>126</v>
      </c>
      <c r="D42">
        <v>72</v>
      </c>
      <c r="E42">
        <v>72</v>
      </c>
      <c r="F42">
        <v>99</v>
      </c>
      <c r="G42">
        <v>0</v>
      </c>
      <c r="H42">
        <v>120</v>
      </c>
      <c r="I42">
        <v>118</v>
      </c>
      <c r="J42">
        <v>10</v>
      </c>
      <c r="K42">
        <v>617</v>
      </c>
      <c r="L42">
        <v>92</v>
      </c>
      <c r="M42">
        <v>45</v>
      </c>
      <c r="N42">
        <v>17</v>
      </c>
      <c r="O42">
        <v>20</v>
      </c>
      <c r="P42">
        <v>40</v>
      </c>
      <c r="Q42">
        <v>15</v>
      </c>
      <c r="R42">
        <v>229</v>
      </c>
      <c r="S42">
        <v>846</v>
      </c>
      <c r="T42" t="s">
        <v>127</v>
      </c>
      <c r="U42">
        <v>6</v>
      </c>
      <c r="V42" t="s">
        <v>71</v>
      </c>
    </row>
    <row r="43" spans="1:22">
      <c r="A43" t="s">
        <v>782</v>
      </c>
      <c r="B43" t="s">
        <v>630</v>
      </c>
      <c r="C43">
        <v>141</v>
      </c>
      <c r="D43">
        <v>72</v>
      </c>
      <c r="E43">
        <v>72</v>
      </c>
      <c r="F43">
        <v>99</v>
      </c>
      <c r="G43">
        <v>0</v>
      </c>
      <c r="H43">
        <v>94</v>
      </c>
      <c r="I43">
        <v>118</v>
      </c>
      <c r="J43">
        <v>10</v>
      </c>
      <c r="K43">
        <v>606</v>
      </c>
      <c r="L43">
        <v>97</v>
      </c>
      <c r="M43">
        <v>45</v>
      </c>
      <c r="N43">
        <v>12</v>
      </c>
      <c r="O43">
        <v>20</v>
      </c>
      <c r="P43">
        <v>40</v>
      </c>
      <c r="Q43">
        <v>15</v>
      </c>
      <c r="R43">
        <v>229</v>
      </c>
      <c r="S43">
        <v>835</v>
      </c>
      <c r="T43" t="s">
        <v>127</v>
      </c>
      <c r="U43">
        <v>7</v>
      </c>
      <c r="V43" t="s">
        <v>57</v>
      </c>
    </row>
    <row r="44" spans="1:22">
      <c r="A44" t="s">
        <v>862</v>
      </c>
      <c r="B44" t="s">
        <v>308</v>
      </c>
      <c r="C44">
        <v>142</v>
      </c>
      <c r="D44">
        <v>72</v>
      </c>
      <c r="E44">
        <v>72</v>
      </c>
      <c r="F44">
        <v>99</v>
      </c>
      <c r="G44">
        <v>0</v>
      </c>
      <c r="H44">
        <v>104</v>
      </c>
      <c r="I44">
        <v>102</v>
      </c>
      <c r="J44">
        <v>10</v>
      </c>
      <c r="K44">
        <v>601</v>
      </c>
      <c r="L44">
        <v>93</v>
      </c>
      <c r="M44">
        <v>45</v>
      </c>
      <c r="N44">
        <v>20</v>
      </c>
      <c r="O44">
        <v>20</v>
      </c>
      <c r="P44">
        <v>40</v>
      </c>
      <c r="Q44">
        <v>15</v>
      </c>
      <c r="R44">
        <v>233</v>
      </c>
      <c r="S44">
        <v>834</v>
      </c>
      <c r="T44" t="s">
        <v>127</v>
      </c>
      <c r="U44">
        <v>8</v>
      </c>
      <c r="V44" t="s">
        <v>57</v>
      </c>
    </row>
    <row r="45" spans="1:22">
      <c r="A45" t="s">
        <v>863</v>
      </c>
      <c r="B45" t="s">
        <v>308</v>
      </c>
      <c r="C45">
        <v>145</v>
      </c>
      <c r="D45">
        <v>69</v>
      </c>
      <c r="E45">
        <v>69</v>
      </c>
      <c r="F45">
        <v>99</v>
      </c>
      <c r="G45">
        <v>0</v>
      </c>
      <c r="H45">
        <v>114</v>
      </c>
      <c r="I45">
        <v>102</v>
      </c>
      <c r="J45">
        <v>10</v>
      </c>
      <c r="K45">
        <v>608</v>
      </c>
      <c r="L45">
        <v>94</v>
      </c>
      <c r="M45">
        <v>45</v>
      </c>
      <c r="N45">
        <v>6</v>
      </c>
      <c r="O45">
        <v>20</v>
      </c>
      <c r="P45">
        <v>40</v>
      </c>
      <c r="Q45">
        <v>15</v>
      </c>
      <c r="R45">
        <v>220</v>
      </c>
      <c r="S45">
        <v>828</v>
      </c>
      <c r="T45" t="s">
        <v>127</v>
      </c>
      <c r="U45">
        <v>9</v>
      </c>
      <c r="V45" t="s">
        <v>57</v>
      </c>
    </row>
    <row r="46" spans="1:22">
      <c r="A46" t="s">
        <v>864</v>
      </c>
      <c r="B46" t="s">
        <v>54</v>
      </c>
      <c r="C46">
        <v>132</v>
      </c>
      <c r="D46">
        <v>69</v>
      </c>
      <c r="E46">
        <v>69</v>
      </c>
      <c r="F46">
        <v>99</v>
      </c>
      <c r="G46">
        <v>0</v>
      </c>
      <c r="H46">
        <v>106</v>
      </c>
      <c r="I46">
        <v>118</v>
      </c>
      <c r="J46">
        <v>10</v>
      </c>
      <c r="K46">
        <v>603</v>
      </c>
      <c r="L46">
        <v>94</v>
      </c>
      <c r="M46">
        <v>40</v>
      </c>
      <c r="N46">
        <v>15</v>
      </c>
      <c r="O46">
        <v>20</v>
      </c>
      <c r="P46">
        <v>40</v>
      </c>
      <c r="Q46">
        <v>15</v>
      </c>
      <c r="R46">
        <v>224</v>
      </c>
      <c r="S46">
        <v>827</v>
      </c>
      <c r="T46" t="s">
        <v>127</v>
      </c>
      <c r="U46">
        <v>10</v>
      </c>
      <c r="V46" t="s">
        <v>57</v>
      </c>
    </row>
    <row r="47" spans="1:22">
      <c r="A47" t="s">
        <v>865</v>
      </c>
      <c r="B47" t="s">
        <v>54</v>
      </c>
      <c r="C47">
        <v>127</v>
      </c>
      <c r="D47">
        <v>72</v>
      </c>
      <c r="E47">
        <v>72</v>
      </c>
      <c r="F47">
        <v>99</v>
      </c>
      <c r="G47">
        <v>0</v>
      </c>
      <c r="H47">
        <v>113</v>
      </c>
      <c r="I47">
        <v>102</v>
      </c>
      <c r="J47">
        <v>10</v>
      </c>
      <c r="K47">
        <v>595</v>
      </c>
      <c r="L47">
        <v>86</v>
      </c>
      <c r="M47">
        <v>45</v>
      </c>
      <c r="N47">
        <v>18</v>
      </c>
      <c r="O47">
        <v>20</v>
      </c>
      <c r="P47">
        <v>40</v>
      </c>
      <c r="Q47">
        <v>15</v>
      </c>
      <c r="R47">
        <v>224</v>
      </c>
      <c r="S47">
        <v>819</v>
      </c>
      <c r="T47" t="s">
        <v>127</v>
      </c>
      <c r="U47">
        <v>11</v>
      </c>
      <c r="V47" t="s">
        <v>57</v>
      </c>
    </row>
    <row r="48" spans="1:22">
      <c r="A48" t="s">
        <v>866</v>
      </c>
      <c r="B48" t="s">
        <v>54</v>
      </c>
      <c r="C48">
        <v>125</v>
      </c>
      <c r="D48">
        <v>72</v>
      </c>
      <c r="E48">
        <v>72</v>
      </c>
      <c r="F48">
        <v>99</v>
      </c>
      <c r="G48">
        <v>0</v>
      </c>
      <c r="H48">
        <v>104</v>
      </c>
      <c r="I48">
        <v>102</v>
      </c>
      <c r="J48">
        <v>10</v>
      </c>
      <c r="K48">
        <v>584</v>
      </c>
      <c r="L48">
        <v>93</v>
      </c>
      <c r="M48">
        <v>45</v>
      </c>
      <c r="N48">
        <v>17</v>
      </c>
      <c r="O48">
        <v>20</v>
      </c>
      <c r="P48">
        <v>40</v>
      </c>
      <c r="Q48">
        <v>15</v>
      </c>
      <c r="R48">
        <v>230</v>
      </c>
      <c r="S48">
        <v>814</v>
      </c>
      <c r="T48" t="s">
        <v>127</v>
      </c>
      <c r="U48">
        <v>12</v>
      </c>
    </row>
    <row r="49" spans="1:21">
      <c r="A49" t="s">
        <v>867</v>
      </c>
      <c r="B49" t="s">
        <v>157</v>
      </c>
      <c r="C49">
        <v>127</v>
      </c>
      <c r="D49">
        <v>69</v>
      </c>
      <c r="E49">
        <v>69</v>
      </c>
      <c r="F49">
        <v>99</v>
      </c>
      <c r="G49">
        <v>-1</v>
      </c>
      <c r="H49">
        <v>112</v>
      </c>
      <c r="I49">
        <v>94</v>
      </c>
      <c r="J49">
        <v>10</v>
      </c>
      <c r="K49">
        <v>579</v>
      </c>
      <c r="L49">
        <v>92</v>
      </c>
      <c r="M49">
        <v>45</v>
      </c>
      <c r="N49">
        <v>1</v>
      </c>
      <c r="O49">
        <v>20</v>
      </c>
      <c r="P49">
        <v>40</v>
      </c>
      <c r="Q49">
        <v>15</v>
      </c>
      <c r="R49">
        <v>213</v>
      </c>
      <c r="S49">
        <v>792</v>
      </c>
      <c r="T49" t="s">
        <v>127</v>
      </c>
      <c r="U49">
        <v>13</v>
      </c>
    </row>
    <row r="50" spans="1:21">
      <c r="A50" t="s">
        <v>868</v>
      </c>
      <c r="B50" t="s">
        <v>766</v>
      </c>
      <c r="C50">
        <v>129</v>
      </c>
      <c r="D50">
        <v>72</v>
      </c>
      <c r="E50">
        <v>72</v>
      </c>
      <c r="F50">
        <v>99</v>
      </c>
      <c r="G50">
        <v>0</v>
      </c>
      <c r="H50">
        <v>101</v>
      </c>
      <c r="I50">
        <v>86</v>
      </c>
      <c r="J50">
        <v>10</v>
      </c>
      <c r="K50">
        <v>569</v>
      </c>
      <c r="L50">
        <v>97</v>
      </c>
      <c r="M50">
        <v>45</v>
      </c>
      <c r="N50">
        <v>1</v>
      </c>
      <c r="O50">
        <v>20</v>
      </c>
      <c r="P50">
        <v>37</v>
      </c>
      <c r="Q50">
        <v>15</v>
      </c>
      <c r="R50">
        <v>215</v>
      </c>
      <c r="S50">
        <v>784</v>
      </c>
      <c r="T50" t="s">
        <v>127</v>
      </c>
      <c r="U50">
        <v>14</v>
      </c>
    </row>
    <row r="51" spans="1:21">
      <c r="A51" t="s">
        <v>869</v>
      </c>
      <c r="B51" t="s">
        <v>179</v>
      </c>
      <c r="C51">
        <v>137</v>
      </c>
      <c r="D51">
        <v>72</v>
      </c>
      <c r="E51">
        <v>72</v>
      </c>
      <c r="F51">
        <v>99</v>
      </c>
      <c r="G51">
        <v>0</v>
      </c>
      <c r="H51">
        <v>93</v>
      </c>
      <c r="I51">
        <v>110</v>
      </c>
      <c r="J51">
        <v>10</v>
      </c>
      <c r="K51">
        <v>593</v>
      </c>
      <c r="L51">
        <v>93</v>
      </c>
      <c r="M51">
        <v>40</v>
      </c>
      <c r="N51">
        <v>0</v>
      </c>
      <c r="O51">
        <v>0</v>
      </c>
      <c r="P51">
        <v>40</v>
      </c>
      <c r="Q51">
        <v>15</v>
      </c>
      <c r="R51">
        <v>188</v>
      </c>
      <c r="S51">
        <v>781</v>
      </c>
      <c r="T51" t="s">
        <v>127</v>
      </c>
      <c r="U51">
        <v>15</v>
      </c>
    </row>
    <row r="52" spans="1:21">
      <c r="A52" t="s">
        <v>870</v>
      </c>
      <c r="B52" t="s">
        <v>630</v>
      </c>
      <c r="C52">
        <v>134</v>
      </c>
      <c r="D52">
        <v>69</v>
      </c>
      <c r="E52">
        <v>69</v>
      </c>
      <c r="F52">
        <v>99</v>
      </c>
      <c r="G52">
        <v>-2</v>
      </c>
      <c r="H52">
        <v>87</v>
      </c>
      <c r="I52">
        <v>86</v>
      </c>
      <c r="J52">
        <v>10</v>
      </c>
      <c r="K52">
        <v>552</v>
      </c>
      <c r="L52">
        <v>92</v>
      </c>
      <c r="M52">
        <v>45</v>
      </c>
      <c r="N52">
        <v>20</v>
      </c>
      <c r="O52">
        <v>20</v>
      </c>
      <c r="P52">
        <v>40</v>
      </c>
      <c r="Q52">
        <v>0</v>
      </c>
      <c r="R52">
        <v>217</v>
      </c>
      <c r="S52">
        <v>769</v>
      </c>
      <c r="T52" t="s">
        <v>127</v>
      </c>
      <c r="U52">
        <v>16</v>
      </c>
    </row>
    <row r="53" spans="1:21">
      <c r="A53" t="s">
        <v>871</v>
      </c>
      <c r="B53" t="s">
        <v>630</v>
      </c>
      <c r="C53">
        <v>141</v>
      </c>
      <c r="D53">
        <v>69</v>
      </c>
      <c r="E53">
        <v>69</v>
      </c>
      <c r="F53">
        <v>99</v>
      </c>
      <c r="G53">
        <v>-3</v>
      </c>
      <c r="H53">
        <v>94</v>
      </c>
      <c r="I53">
        <v>78</v>
      </c>
      <c r="J53">
        <v>10</v>
      </c>
      <c r="K53">
        <v>557</v>
      </c>
      <c r="L53">
        <v>87</v>
      </c>
      <c r="M53">
        <v>45</v>
      </c>
      <c r="N53">
        <v>1</v>
      </c>
      <c r="O53">
        <v>20</v>
      </c>
      <c r="P53">
        <v>40</v>
      </c>
      <c r="Q53">
        <v>15</v>
      </c>
      <c r="R53">
        <v>208</v>
      </c>
      <c r="S53">
        <v>765</v>
      </c>
      <c r="T53" t="s">
        <v>127</v>
      </c>
      <c r="U53">
        <v>17</v>
      </c>
    </row>
    <row r="54" spans="1:21">
      <c r="A54" t="s">
        <v>872</v>
      </c>
      <c r="B54" t="s">
        <v>630</v>
      </c>
      <c r="C54">
        <v>127</v>
      </c>
      <c r="D54">
        <v>69</v>
      </c>
      <c r="E54">
        <v>69</v>
      </c>
      <c r="F54">
        <v>99</v>
      </c>
      <c r="G54">
        <v>-1</v>
      </c>
      <c r="H54">
        <v>94</v>
      </c>
      <c r="I54">
        <v>44</v>
      </c>
      <c r="J54">
        <v>10</v>
      </c>
      <c r="K54">
        <v>511</v>
      </c>
      <c r="L54">
        <v>87</v>
      </c>
      <c r="M54">
        <v>45</v>
      </c>
      <c r="N54">
        <v>17</v>
      </c>
      <c r="O54">
        <v>20</v>
      </c>
      <c r="P54">
        <v>40</v>
      </c>
      <c r="Q54">
        <v>15</v>
      </c>
      <c r="R54">
        <v>224</v>
      </c>
      <c r="S54">
        <v>735</v>
      </c>
      <c r="T54" t="s">
        <v>127</v>
      </c>
      <c r="U54">
        <v>18</v>
      </c>
    </row>
    <row r="55" spans="1:21">
      <c r="A55" t="s">
        <v>873</v>
      </c>
      <c r="B55" t="s">
        <v>179</v>
      </c>
      <c r="C55">
        <v>132</v>
      </c>
      <c r="D55">
        <v>69</v>
      </c>
      <c r="E55">
        <v>69</v>
      </c>
      <c r="F55">
        <v>99</v>
      </c>
      <c r="G55">
        <v>-1</v>
      </c>
      <c r="H55">
        <v>98</v>
      </c>
      <c r="I55">
        <v>44</v>
      </c>
      <c r="J55">
        <v>10</v>
      </c>
      <c r="K55">
        <v>520</v>
      </c>
      <c r="L55">
        <v>79</v>
      </c>
      <c r="M55">
        <v>45</v>
      </c>
      <c r="N55">
        <v>20</v>
      </c>
      <c r="O55">
        <v>0</v>
      </c>
      <c r="P55">
        <v>40</v>
      </c>
      <c r="Q55">
        <v>15</v>
      </c>
      <c r="R55">
        <v>199</v>
      </c>
      <c r="S55">
        <v>719</v>
      </c>
      <c r="T55" t="s">
        <v>127</v>
      </c>
      <c r="U55">
        <v>19</v>
      </c>
    </row>
    <row r="56" spans="1:21">
      <c r="A56" t="s">
        <v>874</v>
      </c>
      <c r="B56" t="s">
        <v>630</v>
      </c>
      <c r="C56">
        <v>130</v>
      </c>
      <c r="D56">
        <v>69</v>
      </c>
      <c r="E56">
        <v>69</v>
      </c>
      <c r="F56">
        <v>99</v>
      </c>
      <c r="G56">
        <v>-3</v>
      </c>
      <c r="H56">
        <v>87</v>
      </c>
      <c r="I56">
        <v>44</v>
      </c>
      <c r="J56">
        <v>10</v>
      </c>
      <c r="K56">
        <v>505</v>
      </c>
      <c r="L56">
        <v>81</v>
      </c>
      <c r="M56">
        <v>45</v>
      </c>
      <c r="N56">
        <v>1</v>
      </c>
      <c r="O56">
        <v>20</v>
      </c>
      <c r="P56">
        <v>40</v>
      </c>
      <c r="Q56">
        <v>15</v>
      </c>
      <c r="R56">
        <v>202</v>
      </c>
      <c r="S56">
        <v>707</v>
      </c>
      <c r="T56" t="s">
        <v>127</v>
      </c>
      <c r="U56">
        <v>20</v>
      </c>
    </row>
    <row r="57" spans="1:21">
      <c r="A57" t="s">
        <v>875</v>
      </c>
      <c r="B57" t="s">
        <v>179</v>
      </c>
      <c r="C57">
        <v>131</v>
      </c>
      <c r="D57">
        <v>69</v>
      </c>
      <c r="E57">
        <v>69</v>
      </c>
      <c r="F57">
        <v>99</v>
      </c>
      <c r="G57">
        <v>0</v>
      </c>
      <c r="H57">
        <v>81</v>
      </c>
      <c r="I57">
        <v>5</v>
      </c>
      <c r="J57">
        <v>10</v>
      </c>
      <c r="K57">
        <v>464</v>
      </c>
      <c r="L57">
        <v>95</v>
      </c>
      <c r="M57">
        <v>45</v>
      </c>
      <c r="N57">
        <v>1</v>
      </c>
      <c r="O57">
        <v>20</v>
      </c>
      <c r="P57">
        <v>40</v>
      </c>
      <c r="Q57">
        <v>15</v>
      </c>
      <c r="R57">
        <v>216</v>
      </c>
      <c r="S57">
        <v>680</v>
      </c>
      <c r="T57" t="s">
        <v>127</v>
      </c>
      <c r="U57">
        <v>21</v>
      </c>
    </row>
    <row r="58" spans="1:21">
      <c r="A58" t="s">
        <v>876</v>
      </c>
      <c r="B58" t="s">
        <v>179</v>
      </c>
      <c r="C58">
        <v>122</v>
      </c>
      <c r="D58">
        <v>69</v>
      </c>
      <c r="E58">
        <v>69</v>
      </c>
      <c r="F58">
        <v>99</v>
      </c>
      <c r="G58">
        <v>-9</v>
      </c>
      <c r="H58">
        <v>97</v>
      </c>
      <c r="I58">
        <v>5</v>
      </c>
      <c r="J58">
        <v>10</v>
      </c>
      <c r="K58">
        <v>462</v>
      </c>
      <c r="L58">
        <v>85</v>
      </c>
      <c r="M58">
        <v>45</v>
      </c>
      <c r="N58">
        <v>0</v>
      </c>
      <c r="O58">
        <v>20</v>
      </c>
      <c r="P58">
        <v>40</v>
      </c>
      <c r="Q58">
        <v>15</v>
      </c>
      <c r="R58">
        <v>205</v>
      </c>
      <c r="S58">
        <v>667</v>
      </c>
      <c r="T58" t="s">
        <v>127</v>
      </c>
      <c r="U58">
        <v>22</v>
      </c>
    </row>
    <row r="59" spans="1:21">
      <c r="A59" t="s">
        <v>877</v>
      </c>
      <c r="B59" t="s">
        <v>179</v>
      </c>
      <c r="C59">
        <v>125</v>
      </c>
      <c r="D59">
        <v>69</v>
      </c>
      <c r="E59">
        <v>69</v>
      </c>
      <c r="F59">
        <v>99</v>
      </c>
      <c r="G59">
        <v>0</v>
      </c>
      <c r="H59">
        <v>97</v>
      </c>
      <c r="I59">
        <v>5</v>
      </c>
      <c r="J59">
        <v>10</v>
      </c>
      <c r="K59">
        <v>474</v>
      </c>
      <c r="L59">
        <v>89</v>
      </c>
      <c r="M59">
        <v>45</v>
      </c>
      <c r="N59">
        <v>0</v>
      </c>
      <c r="O59">
        <v>0</v>
      </c>
      <c r="P59">
        <v>40</v>
      </c>
      <c r="Q59">
        <v>15</v>
      </c>
      <c r="R59">
        <v>189</v>
      </c>
      <c r="S59">
        <v>663</v>
      </c>
      <c r="T59" t="s">
        <v>127</v>
      </c>
      <c r="U59">
        <v>23</v>
      </c>
    </row>
    <row r="60" spans="1:21">
      <c r="A60" t="s">
        <v>878</v>
      </c>
      <c r="B60" t="s">
        <v>308</v>
      </c>
      <c r="C60">
        <v>101</v>
      </c>
      <c r="D60">
        <v>66</v>
      </c>
      <c r="E60">
        <v>66</v>
      </c>
      <c r="F60">
        <v>81</v>
      </c>
      <c r="G60">
        <v>0</v>
      </c>
      <c r="H60">
        <v>87</v>
      </c>
      <c r="I60">
        <v>5</v>
      </c>
      <c r="J60">
        <v>10</v>
      </c>
      <c r="K60">
        <v>416</v>
      </c>
      <c r="L60">
        <v>92</v>
      </c>
      <c r="M60">
        <v>45</v>
      </c>
      <c r="N60">
        <v>20</v>
      </c>
      <c r="O60">
        <v>20</v>
      </c>
      <c r="P60">
        <v>40</v>
      </c>
      <c r="Q60">
        <v>15</v>
      </c>
      <c r="R60">
        <v>232</v>
      </c>
      <c r="S60">
        <v>648</v>
      </c>
      <c r="T60" t="s">
        <v>127</v>
      </c>
      <c r="U60">
        <v>24</v>
      </c>
    </row>
    <row r="61" spans="1:21">
      <c r="A61" t="s">
        <v>879</v>
      </c>
      <c r="B61" t="s">
        <v>67</v>
      </c>
      <c r="C61">
        <v>110</v>
      </c>
      <c r="D61">
        <v>63</v>
      </c>
      <c r="E61">
        <v>63</v>
      </c>
      <c r="F61">
        <v>93</v>
      </c>
      <c r="G61">
        <v>-9</v>
      </c>
      <c r="H61">
        <v>94</v>
      </c>
      <c r="I61">
        <v>5</v>
      </c>
      <c r="J61">
        <v>10</v>
      </c>
      <c r="K61">
        <v>429</v>
      </c>
      <c r="L61">
        <v>97</v>
      </c>
      <c r="M61">
        <v>45</v>
      </c>
      <c r="N61">
        <v>1</v>
      </c>
      <c r="O61">
        <v>20</v>
      </c>
      <c r="P61">
        <v>40</v>
      </c>
      <c r="Q61">
        <v>15</v>
      </c>
      <c r="R61">
        <v>218</v>
      </c>
      <c r="S61">
        <v>647</v>
      </c>
      <c r="T61" t="s">
        <v>127</v>
      </c>
      <c r="U61">
        <v>25</v>
      </c>
    </row>
    <row r="62" spans="1:21">
      <c r="A62" t="s">
        <v>880</v>
      </c>
      <c r="B62" t="s">
        <v>630</v>
      </c>
      <c r="C62">
        <v>128</v>
      </c>
      <c r="D62">
        <v>69</v>
      </c>
      <c r="E62">
        <v>69</v>
      </c>
      <c r="F62">
        <v>99</v>
      </c>
      <c r="G62">
        <v>-3</v>
      </c>
      <c r="H62">
        <v>82</v>
      </c>
      <c r="I62">
        <v>5</v>
      </c>
      <c r="J62">
        <v>10</v>
      </c>
      <c r="K62">
        <v>459</v>
      </c>
      <c r="L62">
        <v>79</v>
      </c>
      <c r="M62">
        <v>40</v>
      </c>
      <c r="N62">
        <v>1</v>
      </c>
      <c r="O62">
        <v>20</v>
      </c>
      <c r="P62">
        <v>30</v>
      </c>
      <c r="Q62">
        <v>15</v>
      </c>
      <c r="R62">
        <v>185</v>
      </c>
      <c r="S62">
        <v>644</v>
      </c>
      <c r="T62" t="s">
        <v>127</v>
      </c>
      <c r="U62">
        <v>26</v>
      </c>
    </row>
    <row r="63" spans="1:21">
      <c r="A63" t="s">
        <v>881</v>
      </c>
      <c r="B63" t="s">
        <v>157</v>
      </c>
      <c r="C63">
        <v>105</v>
      </c>
      <c r="D63">
        <v>66</v>
      </c>
      <c r="E63">
        <v>66</v>
      </c>
      <c r="F63">
        <v>99</v>
      </c>
      <c r="G63">
        <v>-3</v>
      </c>
      <c r="H63">
        <v>94</v>
      </c>
      <c r="I63">
        <v>5</v>
      </c>
      <c r="J63">
        <v>10</v>
      </c>
      <c r="K63">
        <v>442</v>
      </c>
      <c r="L63">
        <v>83</v>
      </c>
      <c r="M63">
        <v>30</v>
      </c>
      <c r="N63">
        <v>12</v>
      </c>
      <c r="O63">
        <v>20</v>
      </c>
      <c r="P63">
        <v>40</v>
      </c>
      <c r="Q63">
        <v>0</v>
      </c>
      <c r="R63">
        <v>185</v>
      </c>
      <c r="S63">
        <v>627</v>
      </c>
      <c r="T63" t="s">
        <v>127</v>
      </c>
      <c r="U63">
        <v>27</v>
      </c>
    </row>
    <row r="64" spans="1:21">
      <c r="A64" t="s">
        <v>882</v>
      </c>
      <c r="B64" t="s">
        <v>308</v>
      </c>
      <c r="C64">
        <v>68</v>
      </c>
      <c r="D64">
        <v>60</v>
      </c>
      <c r="E64">
        <v>60</v>
      </c>
      <c r="F64">
        <v>75</v>
      </c>
      <c r="G64">
        <v>0</v>
      </c>
      <c r="H64">
        <v>87</v>
      </c>
      <c r="I64">
        <v>5</v>
      </c>
      <c r="J64">
        <v>10</v>
      </c>
      <c r="K64">
        <v>365</v>
      </c>
      <c r="L64">
        <v>89</v>
      </c>
      <c r="M64">
        <v>45</v>
      </c>
      <c r="N64">
        <v>20</v>
      </c>
      <c r="O64">
        <v>20</v>
      </c>
      <c r="P64">
        <v>40</v>
      </c>
      <c r="Q64">
        <v>15</v>
      </c>
      <c r="R64">
        <v>229</v>
      </c>
      <c r="S64">
        <v>594</v>
      </c>
      <c r="T64" t="s">
        <v>127</v>
      </c>
      <c r="U64">
        <v>28</v>
      </c>
    </row>
    <row r="65" spans="1:21">
      <c r="A65" t="s">
        <v>883</v>
      </c>
      <c r="B65" t="s">
        <v>157</v>
      </c>
      <c r="C65">
        <v>74</v>
      </c>
      <c r="D65">
        <v>57</v>
      </c>
      <c r="E65">
        <v>57</v>
      </c>
      <c r="F65">
        <v>90</v>
      </c>
      <c r="G65">
        <v>-15</v>
      </c>
      <c r="H65">
        <v>92</v>
      </c>
      <c r="I65">
        <v>5</v>
      </c>
      <c r="J65">
        <v>10</v>
      </c>
      <c r="K65">
        <v>370</v>
      </c>
      <c r="L65">
        <v>81</v>
      </c>
      <c r="M65">
        <v>45</v>
      </c>
      <c r="N65">
        <v>1</v>
      </c>
      <c r="O65">
        <v>20</v>
      </c>
      <c r="P65">
        <v>40</v>
      </c>
      <c r="Q65">
        <v>0</v>
      </c>
      <c r="R65">
        <v>187</v>
      </c>
      <c r="S65">
        <v>557</v>
      </c>
      <c r="T65" t="s">
        <v>127</v>
      </c>
      <c r="U65">
        <v>29</v>
      </c>
    </row>
    <row r="66" spans="1:21">
      <c r="A66" t="s">
        <v>884</v>
      </c>
      <c r="B66" t="s">
        <v>157</v>
      </c>
      <c r="C66">
        <v>23</v>
      </c>
      <c r="D66">
        <v>36</v>
      </c>
      <c r="E66">
        <v>36</v>
      </c>
      <c r="F66">
        <v>36</v>
      </c>
      <c r="G66">
        <v>-3</v>
      </c>
      <c r="H66">
        <v>73</v>
      </c>
      <c r="I66">
        <v>5</v>
      </c>
      <c r="J66">
        <v>10</v>
      </c>
      <c r="K66">
        <v>216</v>
      </c>
      <c r="L66">
        <v>89</v>
      </c>
      <c r="M66">
        <v>45</v>
      </c>
      <c r="N66">
        <v>1</v>
      </c>
      <c r="O66">
        <v>20</v>
      </c>
      <c r="P66">
        <v>40</v>
      </c>
      <c r="Q66">
        <v>0</v>
      </c>
      <c r="R66">
        <v>195</v>
      </c>
      <c r="S66">
        <v>411</v>
      </c>
      <c r="T66" t="s">
        <v>127</v>
      </c>
      <c r="U66">
        <v>30</v>
      </c>
    </row>
    <row r="67" spans="1:21">
      <c r="A67" t="s">
        <v>885</v>
      </c>
      <c r="B67" t="s">
        <v>157</v>
      </c>
      <c r="C67">
        <v>23</v>
      </c>
      <c r="D67">
        <v>36</v>
      </c>
      <c r="E67">
        <v>36</v>
      </c>
      <c r="F67">
        <v>36</v>
      </c>
      <c r="G67">
        <v>-7</v>
      </c>
      <c r="H67">
        <v>69</v>
      </c>
      <c r="I67">
        <v>5</v>
      </c>
      <c r="J67">
        <v>10</v>
      </c>
      <c r="K67">
        <v>208</v>
      </c>
      <c r="L67">
        <v>90</v>
      </c>
      <c r="M67">
        <v>45</v>
      </c>
      <c r="N67">
        <v>1</v>
      </c>
      <c r="O67">
        <v>20</v>
      </c>
      <c r="P67">
        <v>40</v>
      </c>
      <c r="Q67">
        <v>0</v>
      </c>
      <c r="R67">
        <v>196</v>
      </c>
      <c r="S67">
        <v>404</v>
      </c>
      <c r="T67" t="s">
        <v>127</v>
      </c>
      <c r="U67">
        <v>31</v>
      </c>
    </row>
    <row r="68" spans="1:21">
      <c r="A68" t="s">
        <v>886</v>
      </c>
      <c r="B68" t="s">
        <v>104</v>
      </c>
      <c r="C68">
        <v>30</v>
      </c>
      <c r="D68">
        <v>36</v>
      </c>
      <c r="E68">
        <v>36</v>
      </c>
      <c r="F68">
        <v>57</v>
      </c>
      <c r="G68">
        <v>0</v>
      </c>
      <c r="H68">
        <v>91</v>
      </c>
      <c r="I68">
        <v>5</v>
      </c>
      <c r="J68">
        <v>10</v>
      </c>
      <c r="K68">
        <v>265</v>
      </c>
      <c r="L68">
        <v>83</v>
      </c>
      <c r="M68">
        <v>40</v>
      </c>
      <c r="N68">
        <v>1</v>
      </c>
      <c r="O68">
        <v>0</v>
      </c>
      <c r="P68">
        <v>0</v>
      </c>
      <c r="Q68">
        <v>0</v>
      </c>
      <c r="R68">
        <v>124</v>
      </c>
      <c r="S68">
        <v>389</v>
      </c>
      <c r="T68" t="s">
        <v>127</v>
      </c>
      <c r="U68">
        <v>32</v>
      </c>
    </row>
    <row r="69" spans="1:21">
      <c r="A69" t="s">
        <v>887</v>
      </c>
      <c r="B69" t="s">
        <v>104</v>
      </c>
      <c r="C69">
        <v>33</v>
      </c>
      <c r="D69">
        <v>36</v>
      </c>
      <c r="E69">
        <v>36</v>
      </c>
      <c r="F69">
        <v>57</v>
      </c>
      <c r="G69">
        <v>0</v>
      </c>
      <c r="H69">
        <v>60</v>
      </c>
      <c r="I69">
        <v>5</v>
      </c>
      <c r="J69">
        <v>10</v>
      </c>
      <c r="K69">
        <v>237</v>
      </c>
      <c r="L69">
        <v>78</v>
      </c>
      <c r="M69">
        <v>40</v>
      </c>
      <c r="N69">
        <v>0</v>
      </c>
      <c r="O69">
        <v>20</v>
      </c>
      <c r="P69">
        <v>0</v>
      </c>
      <c r="Q69">
        <v>0</v>
      </c>
      <c r="R69">
        <v>138</v>
      </c>
      <c r="S69">
        <v>375</v>
      </c>
      <c r="T69" t="s">
        <v>127</v>
      </c>
      <c r="U69">
        <v>33</v>
      </c>
    </row>
    <row r="70" spans="1:21">
      <c r="R70">
        <v>0</v>
      </c>
    </row>
    <row r="71" spans="1:21">
      <c r="R71">
        <v>0</v>
      </c>
    </row>
    <row r="72" spans="1:21">
      <c r="R72">
        <v>0</v>
      </c>
    </row>
    <row r="73" spans="1:21">
      <c r="R73">
        <v>0</v>
      </c>
    </row>
    <row r="74" spans="1:21">
      <c r="R74">
        <v>0</v>
      </c>
    </row>
    <row r="75" spans="1:21">
      <c r="R75">
        <v>0</v>
      </c>
    </row>
    <row r="76" spans="1:21">
      <c r="R76">
        <v>0</v>
      </c>
    </row>
    <row r="77" spans="1:21">
      <c r="R77">
        <v>0</v>
      </c>
    </row>
    <row r="78" spans="1:21">
      <c r="R78">
        <v>0</v>
      </c>
    </row>
    <row r="79" spans="1:21">
      <c r="R79">
        <v>0</v>
      </c>
    </row>
    <row r="80" spans="1:21">
      <c r="R80">
        <v>0</v>
      </c>
    </row>
    <row r="81" spans="18:18">
      <c r="R81">
        <v>0</v>
      </c>
    </row>
    <row r="82" spans="18:18">
      <c r="R82">
        <v>0</v>
      </c>
    </row>
    <row r="83" spans="18:18">
      <c r="R83">
        <v>0</v>
      </c>
    </row>
    <row r="84" spans="18:18">
      <c r="R84">
        <v>0</v>
      </c>
    </row>
    <row r="85" spans="18:18">
      <c r="R85">
        <v>0</v>
      </c>
    </row>
    <row r="86" spans="18:18">
      <c r="R86">
        <v>0</v>
      </c>
    </row>
    <row r="87" spans="18:18">
      <c r="R87">
        <v>0</v>
      </c>
    </row>
    <row r="88" spans="18:18">
      <c r="R88">
        <v>0</v>
      </c>
    </row>
    <row r="89" spans="18:18">
      <c r="R89">
        <v>0</v>
      </c>
    </row>
    <row r="90" spans="18:18">
      <c r="R90">
        <v>0</v>
      </c>
    </row>
    <row r="91" spans="18:18">
      <c r="R91">
        <v>0</v>
      </c>
    </row>
    <row r="92" spans="18:18">
      <c r="R92">
        <v>0</v>
      </c>
    </row>
    <row r="93" spans="18:18">
      <c r="R93">
        <v>0</v>
      </c>
    </row>
    <row r="94" spans="18:18">
      <c r="R94">
        <v>0</v>
      </c>
    </row>
    <row r="95" spans="18:18">
      <c r="R95">
        <v>0</v>
      </c>
    </row>
    <row r="96" spans="18:18">
      <c r="R96">
        <v>0</v>
      </c>
    </row>
    <row r="97" spans="18:18">
      <c r="R97">
        <v>0</v>
      </c>
    </row>
    <row r="98" spans="18:18">
      <c r="R98">
        <v>0</v>
      </c>
    </row>
    <row r="99" spans="18:18">
      <c r="R99">
        <v>0</v>
      </c>
    </row>
    <row r="100" spans="18:18">
      <c r="R100">
        <v>0</v>
      </c>
    </row>
    <row r="101" spans="18:18">
      <c r="R101">
        <v>0</v>
      </c>
    </row>
    <row r="102" spans="18:18">
      <c r="R102">
        <v>0</v>
      </c>
    </row>
    <row r="103" spans="18:18">
      <c r="R103">
        <v>0</v>
      </c>
    </row>
    <row r="104" spans="18:18">
      <c r="R104">
        <v>0</v>
      </c>
    </row>
    <row r="105" spans="18:18">
      <c r="R105">
        <v>0</v>
      </c>
    </row>
    <row r="106" spans="18:18">
      <c r="R106">
        <v>0</v>
      </c>
    </row>
    <row r="107" spans="18:18">
      <c r="R107">
        <v>0</v>
      </c>
    </row>
    <row r="108" spans="18:18">
      <c r="R108">
        <v>0</v>
      </c>
    </row>
    <row r="109" spans="18:18">
      <c r="R109">
        <v>0</v>
      </c>
    </row>
    <row r="110" spans="18:18">
      <c r="R110">
        <v>0</v>
      </c>
    </row>
    <row r="111" spans="18:18">
      <c r="R111">
        <v>0</v>
      </c>
    </row>
    <row r="112" spans="18:18">
      <c r="R112">
        <v>0</v>
      </c>
    </row>
    <row r="113" spans="18:18">
      <c r="R113">
        <v>0</v>
      </c>
    </row>
    <row r="114" spans="18:18">
      <c r="R114">
        <v>0</v>
      </c>
    </row>
    <row r="115" spans="18:18">
      <c r="R115">
        <v>0</v>
      </c>
    </row>
    <row r="116" spans="18:18">
      <c r="R116">
        <v>0</v>
      </c>
    </row>
    <row r="117" spans="18:18">
      <c r="R117">
        <v>0</v>
      </c>
    </row>
    <row r="118" spans="18:18">
      <c r="R118">
        <v>0</v>
      </c>
    </row>
    <row r="119" spans="18:18">
      <c r="R119">
        <v>0</v>
      </c>
    </row>
    <row r="120" spans="18:18">
      <c r="R120">
        <v>0</v>
      </c>
    </row>
    <row r="121" spans="18:18">
      <c r="R121">
        <v>0</v>
      </c>
    </row>
    <row r="122" spans="18:18">
      <c r="R122">
        <v>0</v>
      </c>
    </row>
    <row r="123" spans="18:18">
      <c r="R123">
        <v>0</v>
      </c>
    </row>
    <row r="124" spans="18:18">
      <c r="R124">
        <v>0</v>
      </c>
    </row>
    <row r="125" spans="18:18">
      <c r="R125">
        <v>0</v>
      </c>
    </row>
    <row r="126" spans="18:18">
      <c r="R126">
        <v>0</v>
      </c>
    </row>
    <row r="127" spans="18:18">
      <c r="R127">
        <v>0</v>
      </c>
    </row>
    <row r="128" spans="18:18">
      <c r="R128">
        <v>0</v>
      </c>
    </row>
    <row r="129" spans="18:18">
      <c r="R129">
        <v>0</v>
      </c>
    </row>
    <row r="130" spans="18:18">
      <c r="R130">
        <v>0</v>
      </c>
    </row>
    <row r="131" spans="18:18">
      <c r="R131">
        <v>0</v>
      </c>
    </row>
    <row r="132" spans="18:18">
      <c r="R132">
        <v>0</v>
      </c>
    </row>
    <row r="133" spans="18:18">
      <c r="R133">
        <v>0</v>
      </c>
    </row>
    <row r="134" spans="18:18">
      <c r="R134">
        <v>0</v>
      </c>
    </row>
    <row r="135" spans="18:18">
      <c r="R135">
        <v>0</v>
      </c>
    </row>
    <row r="136" spans="18:18">
      <c r="R136">
        <v>0</v>
      </c>
    </row>
    <row r="137" spans="18:18">
      <c r="R137">
        <v>0</v>
      </c>
    </row>
    <row r="138" spans="18:18">
      <c r="R138">
        <v>0</v>
      </c>
    </row>
    <row r="139" spans="18:18">
      <c r="R139">
        <v>0</v>
      </c>
    </row>
    <row r="140" spans="18:18">
      <c r="R140">
        <v>0</v>
      </c>
    </row>
    <row r="141" spans="18:18">
      <c r="R141">
        <v>0</v>
      </c>
    </row>
    <row r="142" spans="18:18">
      <c r="R142">
        <v>0</v>
      </c>
    </row>
    <row r="143" spans="18:18">
      <c r="R143">
        <v>0</v>
      </c>
    </row>
    <row r="144" spans="18:18">
      <c r="R144">
        <v>0</v>
      </c>
    </row>
    <row r="145" spans="18:18">
      <c r="R145">
        <v>0</v>
      </c>
    </row>
    <row r="146" spans="18:18">
      <c r="R146">
        <v>0</v>
      </c>
    </row>
    <row r="147" spans="18:18">
      <c r="R147">
        <v>0</v>
      </c>
    </row>
    <row r="148" spans="18:18">
      <c r="R148">
        <v>0</v>
      </c>
    </row>
    <row r="149" spans="18:18">
      <c r="R149">
        <v>0</v>
      </c>
    </row>
    <row r="150" spans="18:18">
      <c r="R150">
        <v>0</v>
      </c>
    </row>
    <row r="151" spans="18:18">
      <c r="R151">
        <v>0</v>
      </c>
    </row>
    <row r="152" spans="18:18">
      <c r="R152">
        <v>0</v>
      </c>
    </row>
    <row r="153" spans="18:18">
      <c r="R153">
        <v>0</v>
      </c>
    </row>
    <row r="154" spans="18:18">
      <c r="R154">
        <v>0</v>
      </c>
    </row>
    <row r="155" spans="18:18">
      <c r="R155">
        <v>0</v>
      </c>
    </row>
    <row r="156" spans="18:18">
      <c r="R156">
        <v>0</v>
      </c>
    </row>
    <row r="157" spans="18:18">
      <c r="R157">
        <v>0</v>
      </c>
    </row>
    <row r="158" spans="18:18">
      <c r="R158">
        <v>0</v>
      </c>
    </row>
    <row r="159" spans="18:18">
      <c r="R159">
        <v>0</v>
      </c>
    </row>
    <row r="160" spans="18:18">
      <c r="R160">
        <v>0</v>
      </c>
    </row>
    <row r="161" spans="18:18">
      <c r="R161">
        <v>0</v>
      </c>
    </row>
    <row r="162" spans="18:18">
      <c r="R162">
        <v>0</v>
      </c>
    </row>
    <row r="163" spans="18:18">
      <c r="R163">
        <v>0</v>
      </c>
    </row>
    <row r="164" spans="18:18">
      <c r="R164">
        <v>0</v>
      </c>
    </row>
    <row r="165" spans="18:18">
      <c r="R165">
        <v>0</v>
      </c>
    </row>
    <row r="166" spans="18:18">
      <c r="R166">
        <v>0</v>
      </c>
    </row>
    <row r="167" spans="18:18">
      <c r="R167">
        <v>0</v>
      </c>
    </row>
    <row r="168" spans="18:18">
      <c r="R168">
        <v>0</v>
      </c>
    </row>
    <row r="169" spans="18:18">
      <c r="R169">
        <v>0</v>
      </c>
    </row>
    <row r="170" spans="18:18">
      <c r="R170">
        <v>0</v>
      </c>
    </row>
    <row r="171" spans="18:18">
      <c r="R171">
        <v>0</v>
      </c>
    </row>
    <row r="172" spans="18:18">
      <c r="R172">
        <v>0</v>
      </c>
    </row>
    <row r="173" spans="18:18">
      <c r="R173">
        <v>0</v>
      </c>
    </row>
    <row r="174" spans="18:18">
      <c r="R174">
        <v>0</v>
      </c>
    </row>
    <row r="175" spans="18:18">
      <c r="R175">
        <v>0</v>
      </c>
    </row>
    <row r="176" spans="18:18">
      <c r="R176">
        <v>0</v>
      </c>
    </row>
    <row r="177" spans="18:21">
      <c r="R177">
        <v>0</v>
      </c>
    </row>
    <row r="178" spans="18:21">
      <c r="R178">
        <v>0</v>
      </c>
    </row>
    <row r="179" spans="18:21">
      <c r="R179">
        <v>0</v>
      </c>
    </row>
    <row r="180" spans="18:21">
      <c r="R180">
        <v>0</v>
      </c>
    </row>
    <row r="181" spans="18:21">
      <c r="R181">
        <v>0</v>
      </c>
    </row>
    <row r="182" spans="18:21">
      <c r="R182">
        <v>0</v>
      </c>
    </row>
    <row r="183" spans="18:21">
      <c r="R183">
        <v>0</v>
      </c>
    </row>
    <row r="184" spans="18:21">
      <c r="R184">
        <v>0</v>
      </c>
    </row>
    <row r="185" spans="18:21">
      <c r="R185">
        <v>0</v>
      </c>
    </row>
    <row r="186" spans="18:21">
      <c r="R186">
        <v>0</v>
      </c>
    </row>
    <row r="187" spans="18:21">
      <c r="R187">
        <v>0</v>
      </c>
    </row>
    <row r="188" spans="18:21">
      <c r="R188">
        <v>0</v>
      </c>
    </row>
    <row r="189" spans="18:21">
      <c r="R189">
        <v>0</v>
      </c>
    </row>
    <row r="190" spans="18:21">
      <c r="R190">
        <v>0</v>
      </c>
    </row>
    <row r="191" spans="18:21">
      <c r="R191">
        <v>0</v>
      </c>
      <c r="U191" t="s">
        <v>592</v>
      </c>
    </row>
    <row r="192" spans="18:21">
      <c r="R192">
        <v>0</v>
      </c>
      <c r="U192" t="s">
        <v>592</v>
      </c>
    </row>
    <row r="193" spans="18:21">
      <c r="R193">
        <v>0</v>
      </c>
      <c r="U193" t="s">
        <v>592</v>
      </c>
    </row>
    <row r="194" spans="18:21">
      <c r="R194">
        <v>0</v>
      </c>
      <c r="U194" t="s">
        <v>592</v>
      </c>
    </row>
    <row r="195" spans="18:21">
      <c r="R195">
        <v>0</v>
      </c>
      <c r="U195" t="s">
        <v>592</v>
      </c>
    </row>
    <row r="196" spans="18:21">
      <c r="R196">
        <v>0</v>
      </c>
      <c r="U196" t="s">
        <v>592</v>
      </c>
    </row>
    <row r="197" spans="18:21">
      <c r="R197">
        <v>0</v>
      </c>
      <c r="U197" t="s">
        <v>592</v>
      </c>
    </row>
    <row r="198" spans="18:21">
      <c r="R198">
        <v>0</v>
      </c>
      <c r="U198" t="s">
        <v>592</v>
      </c>
    </row>
    <row r="199" spans="18:21">
      <c r="R199">
        <v>0</v>
      </c>
      <c r="U199" t="s">
        <v>592</v>
      </c>
    </row>
    <row r="200" spans="18:21">
      <c r="R200">
        <v>0</v>
      </c>
      <c r="U200" t="s">
        <v>592</v>
      </c>
    </row>
    <row r="201" spans="18:21">
      <c r="R201">
        <v>0</v>
      </c>
      <c r="U201" t="s">
        <v>592</v>
      </c>
    </row>
    <row r="202" spans="18:21">
      <c r="R202">
        <v>0</v>
      </c>
      <c r="U202" t="s">
        <v>592</v>
      </c>
    </row>
    <row r="203" spans="18:21">
      <c r="R203">
        <v>0</v>
      </c>
      <c r="U203" t="s">
        <v>592</v>
      </c>
    </row>
    <row r="204" spans="18:21">
      <c r="R204">
        <v>0</v>
      </c>
      <c r="U204" t="s">
        <v>592</v>
      </c>
    </row>
    <row r="205" spans="18:21">
      <c r="R205">
        <v>0</v>
      </c>
      <c r="U205" t="s">
        <v>592</v>
      </c>
    </row>
    <row r="206" spans="18:21">
      <c r="R206">
        <v>0</v>
      </c>
      <c r="U206" t="s">
        <v>592</v>
      </c>
    </row>
    <row r="207" spans="18:21">
      <c r="R207">
        <v>0</v>
      </c>
      <c r="U207" t="s">
        <v>592</v>
      </c>
    </row>
    <row r="208" spans="18:21">
      <c r="R208">
        <v>0</v>
      </c>
      <c r="U208" t="s">
        <v>592</v>
      </c>
    </row>
    <row r="209" spans="18:21">
      <c r="R209">
        <v>0</v>
      </c>
      <c r="U209" t="s">
        <v>592</v>
      </c>
    </row>
    <row r="210" spans="18:21">
      <c r="R210">
        <v>0</v>
      </c>
      <c r="U210" t="s">
        <v>592</v>
      </c>
    </row>
    <row r="211" spans="18:21">
      <c r="R211">
        <v>0</v>
      </c>
      <c r="U211" t="s">
        <v>592</v>
      </c>
    </row>
    <row r="212" spans="18:21">
      <c r="R212">
        <v>0</v>
      </c>
      <c r="U212" t="s">
        <v>592</v>
      </c>
    </row>
    <row r="213" spans="18:21">
      <c r="R213">
        <v>0</v>
      </c>
      <c r="U213" t="s">
        <v>592</v>
      </c>
    </row>
    <row r="214" spans="18:21">
      <c r="R214">
        <v>0</v>
      </c>
      <c r="U214" t="s">
        <v>592</v>
      </c>
    </row>
    <row r="215" spans="18:21">
      <c r="R215">
        <v>0</v>
      </c>
      <c r="U215" t="s">
        <v>592</v>
      </c>
    </row>
    <row r="216" spans="18:21">
      <c r="R216">
        <v>0</v>
      </c>
      <c r="U216" t="s">
        <v>592</v>
      </c>
    </row>
    <row r="217" spans="18:21">
      <c r="R217">
        <v>0</v>
      </c>
      <c r="U217" t="s">
        <v>592</v>
      </c>
    </row>
    <row r="218" spans="18:21">
      <c r="R218">
        <v>0</v>
      </c>
      <c r="U218" t="s">
        <v>592</v>
      </c>
    </row>
    <row r="219" spans="18:21">
      <c r="R219">
        <v>0</v>
      </c>
      <c r="U219" t="s">
        <v>592</v>
      </c>
    </row>
    <row r="220" spans="18:21">
      <c r="R220">
        <v>0</v>
      </c>
      <c r="U220" t="s">
        <v>592</v>
      </c>
    </row>
    <row r="221" spans="18:21">
      <c r="U221" t="s">
        <v>592</v>
      </c>
    </row>
    <row r="222" spans="18:21">
      <c r="U222" t="s">
        <v>592</v>
      </c>
    </row>
    <row r="223" spans="18:21">
      <c r="U223" t="s">
        <v>592</v>
      </c>
    </row>
    <row r="224" spans="18:21">
      <c r="U224" t="s">
        <v>592</v>
      </c>
    </row>
    <row r="225" spans="21:21">
      <c r="U225" t="s">
        <v>592</v>
      </c>
    </row>
    <row r="226" spans="21:21">
      <c r="U226" t="s">
        <v>592</v>
      </c>
    </row>
    <row r="227" spans="21:21">
      <c r="U227" t="s">
        <v>592</v>
      </c>
    </row>
    <row r="228" spans="21:21">
      <c r="U228" t="s">
        <v>592</v>
      </c>
    </row>
    <row r="229" spans="21:21">
      <c r="U229" t="s">
        <v>592</v>
      </c>
    </row>
    <row r="230" spans="21:21">
      <c r="U230" t="s">
        <v>592</v>
      </c>
    </row>
    <row r="231" spans="21:21">
      <c r="U231" t="s">
        <v>592</v>
      </c>
    </row>
    <row r="232" spans="21:21">
      <c r="U232" t="s">
        <v>592</v>
      </c>
    </row>
    <row r="233" spans="21:21">
      <c r="U233" t="s">
        <v>592</v>
      </c>
    </row>
    <row r="234" spans="21:21">
      <c r="U234" t="s">
        <v>592</v>
      </c>
    </row>
    <row r="235" spans="21:21">
      <c r="U235" t="s">
        <v>592</v>
      </c>
    </row>
    <row r="236" spans="21:21">
      <c r="U236" t="s">
        <v>592</v>
      </c>
    </row>
    <row r="237" spans="21:21">
      <c r="U237" t="s">
        <v>592</v>
      </c>
    </row>
    <row r="238" spans="21:21">
      <c r="U238" t="s">
        <v>592</v>
      </c>
    </row>
    <row r="239" spans="21:21">
      <c r="U239" t="s">
        <v>592</v>
      </c>
    </row>
    <row r="240" spans="21:21">
      <c r="U240" t="s">
        <v>592</v>
      </c>
    </row>
    <row r="241" spans="21:21">
      <c r="U241" t="s">
        <v>592</v>
      </c>
    </row>
    <row r="242" spans="21:21">
      <c r="U242" t="s">
        <v>592</v>
      </c>
    </row>
    <row r="243" spans="21:21">
      <c r="U243" t="s">
        <v>592</v>
      </c>
    </row>
    <row r="244" spans="21:21">
      <c r="U244" t="s">
        <v>592</v>
      </c>
    </row>
    <row r="245" spans="21:21">
      <c r="U245" t="s">
        <v>592</v>
      </c>
    </row>
    <row r="246" spans="21:21">
      <c r="U246" t="s">
        <v>592</v>
      </c>
    </row>
    <row r="247" spans="21:21">
      <c r="U247" t="s">
        <v>592</v>
      </c>
    </row>
    <row r="248" spans="21:21">
      <c r="U248" t="s">
        <v>592</v>
      </c>
    </row>
    <row r="249" spans="21:21">
      <c r="U249" t="s">
        <v>592</v>
      </c>
    </row>
    <row r="250" spans="21:21">
      <c r="U250" t="s">
        <v>592</v>
      </c>
    </row>
    <row r="251" spans="21:21">
      <c r="U251" t="s">
        <v>592</v>
      </c>
    </row>
    <row r="252" spans="21:21">
      <c r="U252" t="s">
        <v>592</v>
      </c>
    </row>
    <row r="253" spans="21:21">
      <c r="U253" t="s">
        <v>592</v>
      </c>
    </row>
    <row r="254" spans="21:21">
      <c r="U254" t="s">
        <v>592</v>
      </c>
    </row>
    <row r="255" spans="21:21">
      <c r="U255" t="s">
        <v>592</v>
      </c>
    </row>
    <row r="256" spans="21:21">
      <c r="U256" t="s">
        <v>592</v>
      </c>
    </row>
    <row r="257" spans="21:21">
      <c r="U257" t="s">
        <v>592</v>
      </c>
    </row>
    <row r="258" spans="21:21">
      <c r="U258" t="s">
        <v>592</v>
      </c>
    </row>
    <row r="259" spans="21:21">
      <c r="U259" t="s">
        <v>592</v>
      </c>
    </row>
    <row r="260" spans="21:21">
      <c r="U260" t="s">
        <v>592</v>
      </c>
    </row>
    <row r="261" spans="21:21">
      <c r="U261" t="s">
        <v>592</v>
      </c>
    </row>
    <row r="262" spans="21:21">
      <c r="U262" t="s">
        <v>592</v>
      </c>
    </row>
    <row r="263" spans="21:21">
      <c r="U263" t="s">
        <v>592</v>
      </c>
    </row>
    <row r="264" spans="21:21">
      <c r="U264" t="s">
        <v>592</v>
      </c>
    </row>
    <row r="265" spans="21:21">
      <c r="U265" t="s">
        <v>592</v>
      </c>
    </row>
    <row r="266" spans="21:21">
      <c r="U266" t="s">
        <v>592</v>
      </c>
    </row>
    <row r="267" spans="21:21">
      <c r="U267" t="s">
        <v>592</v>
      </c>
    </row>
    <row r="268" spans="21:21">
      <c r="U268" t="s">
        <v>592</v>
      </c>
    </row>
    <row r="269" spans="21:21">
      <c r="U269" t="s">
        <v>592</v>
      </c>
    </row>
    <row r="270" spans="21:21">
      <c r="U270" t="s">
        <v>592</v>
      </c>
    </row>
    <row r="271" spans="21:21">
      <c r="U271" t="s">
        <v>592</v>
      </c>
    </row>
    <row r="272" spans="21:21">
      <c r="U272" t="s">
        <v>592</v>
      </c>
    </row>
    <row r="273" spans="21:21">
      <c r="U273" t="s">
        <v>592</v>
      </c>
    </row>
    <row r="274" spans="21:21">
      <c r="U274" t="s">
        <v>592</v>
      </c>
    </row>
    <row r="275" spans="21:21">
      <c r="U275" t="s">
        <v>592</v>
      </c>
    </row>
    <row r="276" spans="21:21">
      <c r="U276" t="s">
        <v>592</v>
      </c>
    </row>
    <row r="277" spans="21:21">
      <c r="U277" t="s">
        <v>592</v>
      </c>
    </row>
    <row r="278" spans="21:21">
      <c r="U278" t="s">
        <v>592</v>
      </c>
    </row>
    <row r="279" spans="21:21">
      <c r="U279" t="s">
        <v>592</v>
      </c>
    </row>
    <row r="280" spans="21:21">
      <c r="U280" t="s">
        <v>592</v>
      </c>
    </row>
    <row r="281" spans="21:21">
      <c r="U281" t="s">
        <v>592</v>
      </c>
    </row>
    <row r="282" spans="21:21">
      <c r="U282" t="s">
        <v>592</v>
      </c>
    </row>
    <row r="283" spans="21:21">
      <c r="U283" t="s">
        <v>592</v>
      </c>
    </row>
    <row r="284" spans="21:21">
      <c r="U284" t="s">
        <v>592</v>
      </c>
    </row>
    <row r="285" spans="21:21">
      <c r="U285" t="s">
        <v>592</v>
      </c>
    </row>
    <row r="286" spans="21:21">
      <c r="U286" t="s">
        <v>592</v>
      </c>
    </row>
    <row r="287" spans="21:21">
      <c r="U287" t="s">
        <v>592</v>
      </c>
    </row>
    <row r="288" spans="21:21">
      <c r="U288" t="s">
        <v>592</v>
      </c>
    </row>
    <row r="289" spans="21:21">
      <c r="U289" t="s">
        <v>592</v>
      </c>
    </row>
    <row r="290" spans="21:21">
      <c r="U290" t="s">
        <v>592</v>
      </c>
    </row>
    <row r="291" spans="21:21">
      <c r="U291" t="s">
        <v>592</v>
      </c>
    </row>
    <row r="292" spans="21:21">
      <c r="U292" t="s">
        <v>592</v>
      </c>
    </row>
    <row r="293" spans="21:21">
      <c r="U293" t="s">
        <v>592</v>
      </c>
    </row>
    <row r="294" spans="21:21">
      <c r="U294" t="s">
        <v>592</v>
      </c>
    </row>
    <row r="295" spans="21:21">
      <c r="U295" t="s">
        <v>592</v>
      </c>
    </row>
    <row r="296" spans="21:21">
      <c r="U296" t="s">
        <v>592</v>
      </c>
    </row>
    <row r="297" spans="21:21">
      <c r="U297" t="s">
        <v>592</v>
      </c>
    </row>
    <row r="298" spans="21:21">
      <c r="U298" t="s">
        <v>592</v>
      </c>
    </row>
    <row r="299" spans="21:21">
      <c r="U299" t="s">
        <v>592</v>
      </c>
    </row>
    <row r="300" spans="21:21">
      <c r="U300" t="s">
        <v>592</v>
      </c>
    </row>
    <row r="301" spans="21:21">
      <c r="U301" t="s">
        <v>592</v>
      </c>
    </row>
    <row r="302" spans="21:21">
      <c r="U302" t="s">
        <v>592</v>
      </c>
    </row>
    <row r="303" spans="21:21">
      <c r="U303" t="s">
        <v>592</v>
      </c>
    </row>
    <row r="304" spans="21:21">
      <c r="U304" t="s">
        <v>592</v>
      </c>
    </row>
    <row r="305" spans="21:21">
      <c r="U305" t="s">
        <v>592</v>
      </c>
    </row>
    <row r="306" spans="21:21">
      <c r="U306" t="s">
        <v>592</v>
      </c>
    </row>
    <row r="307" spans="21:21">
      <c r="U307" t="s">
        <v>592</v>
      </c>
    </row>
    <row r="308" spans="21:21">
      <c r="U308" t="s">
        <v>592</v>
      </c>
    </row>
    <row r="309" spans="21:21">
      <c r="U309" t="s">
        <v>592</v>
      </c>
    </row>
    <row r="310" spans="21:21">
      <c r="U310" t="s">
        <v>592</v>
      </c>
    </row>
    <row r="311" spans="21:21">
      <c r="U311" t="s">
        <v>592</v>
      </c>
    </row>
    <row r="312" spans="21:21">
      <c r="U312" t="s">
        <v>592</v>
      </c>
    </row>
    <row r="313" spans="21:21">
      <c r="U313" t="s">
        <v>592</v>
      </c>
    </row>
    <row r="314" spans="21:21">
      <c r="U314" t="s">
        <v>592</v>
      </c>
    </row>
    <row r="315" spans="21:21">
      <c r="U315" t="s">
        <v>592</v>
      </c>
    </row>
    <row r="316" spans="21:21">
      <c r="U316" t="s">
        <v>592</v>
      </c>
    </row>
    <row r="317" spans="21:21">
      <c r="U317" t="s">
        <v>592</v>
      </c>
    </row>
    <row r="318" spans="21:21">
      <c r="U318" t="s">
        <v>592</v>
      </c>
    </row>
    <row r="319" spans="21:21">
      <c r="U319" t="s">
        <v>592</v>
      </c>
    </row>
    <row r="320" spans="21:21">
      <c r="U320" t="s">
        <v>592</v>
      </c>
    </row>
    <row r="321" spans="21:21">
      <c r="U321" t="s">
        <v>592</v>
      </c>
    </row>
    <row r="322" spans="21:21">
      <c r="U322" t="s">
        <v>592</v>
      </c>
    </row>
    <row r="323" spans="21:21">
      <c r="U323" t="s">
        <v>592</v>
      </c>
    </row>
    <row r="324" spans="21:21">
      <c r="U324" t="s">
        <v>592</v>
      </c>
    </row>
    <row r="325" spans="21:21">
      <c r="U325" t="s">
        <v>592</v>
      </c>
    </row>
    <row r="326" spans="21:21">
      <c r="U326" t="s">
        <v>592</v>
      </c>
    </row>
    <row r="327" spans="21:21">
      <c r="U327" t="s">
        <v>592</v>
      </c>
    </row>
    <row r="328" spans="21:21">
      <c r="U328" t="s">
        <v>592</v>
      </c>
    </row>
    <row r="329" spans="21:21">
      <c r="U329" t="s">
        <v>592</v>
      </c>
    </row>
    <row r="330" spans="21:21">
      <c r="U330" t="s">
        <v>592</v>
      </c>
    </row>
    <row r="331" spans="21:21">
      <c r="U331" t="s">
        <v>592</v>
      </c>
    </row>
    <row r="332" spans="21:21">
      <c r="U332" t="s">
        <v>592</v>
      </c>
    </row>
    <row r="333" spans="21:21">
      <c r="U333" t="s">
        <v>592</v>
      </c>
    </row>
    <row r="334" spans="21:21">
      <c r="U334" t="s">
        <v>592</v>
      </c>
    </row>
    <row r="335" spans="21:21">
      <c r="U335" t="s">
        <v>592</v>
      </c>
    </row>
    <row r="336" spans="21:21">
      <c r="U336" t="s">
        <v>592</v>
      </c>
    </row>
    <row r="337" spans="21:21">
      <c r="U337" t="s">
        <v>592</v>
      </c>
    </row>
    <row r="338" spans="21:21">
      <c r="U338" t="s">
        <v>592</v>
      </c>
    </row>
    <row r="339" spans="21:21">
      <c r="U339" t="s">
        <v>592</v>
      </c>
    </row>
    <row r="340" spans="21:21">
      <c r="U340" t="s">
        <v>592</v>
      </c>
    </row>
    <row r="341" spans="21:21">
      <c r="U341" t="s">
        <v>592</v>
      </c>
    </row>
    <row r="342" spans="21:21">
      <c r="U342" t="s">
        <v>592</v>
      </c>
    </row>
    <row r="343" spans="21:21">
      <c r="U343" t="s">
        <v>592</v>
      </c>
    </row>
    <row r="344" spans="21:21">
      <c r="U344" t="s">
        <v>592</v>
      </c>
    </row>
    <row r="345" spans="21:21">
      <c r="U345" t="s">
        <v>592</v>
      </c>
    </row>
    <row r="346" spans="21:21">
      <c r="U346" t="s">
        <v>592</v>
      </c>
    </row>
    <row r="347" spans="21:21">
      <c r="U347" t="s">
        <v>592</v>
      </c>
    </row>
    <row r="348" spans="21:21">
      <c r="U348" t="s">
        <v>592</v>
      </c>
    </row>
    <row r="349" spans="21:21">
      <c r="U349" t="s">
        <v>592</v>
      </c>
    </row>
    <row r="350" spans="21:21">
      <c r="U350" t="s">
        <v>592</v>
      </c>
    </row>
    <row r="351" spans="21:21">
      <c r="U351" t="s">
        <v>592</v>
      </c>
    </row>
    <row r="352" spans="21:21">
      <c r="U352" t="s">
        <v>592</v>
      </c>
    </row>
    <row r="353" spans="21:21">
      <c r="U353" t="s">
        <v>592</v>
      </c>
    </row>
    <row r="354" spans="21:21">
      <c r="U354" t="s">
        <v>592</v>
      </c>
    </row>
    <row r="355" spans="21:21">
      <c r="U355" t="s">
        <v>592</v>
      </c>
    </row>
    <row r="356" spans="21:21">
      <c r="U356" t="s">
        <v>592</v>
      </c>
    </row>
    <row r="357" spans="21:21">
      <c r="U357" t="s">
        <v>592</v>
      </c>
    </row>
    <row r="358" spans="21:21">
      <c r="U358" t="s">
        <v>592</v>
      </c>
    </row>
    <row r="359" spans="21:21">
      <c r="U359" t="s">
        <v>592</v>
      </c>
    </row>
    <row r="360" spans="21:21">
      <c r="U360" t="s">
        <v>592</v>
      </c>
    </row>
    <row r="361" spans="21:21">
      <c r="U361" t="s">
        <v>592</v>
      </c>
    </row>
    <row r="362" spans="21:21">
      <c r="U362" t="s">
        <v>592</v>
      </c>
    </row>
    <row r="363" spans="21:21">
      <c r="U363" t="s">
        <v>592</v>
      </c>
    </row>
    <row r="364" spans="21:21">
      <c r="U364" t="s">
        <v>592</v>
      </c>
    </row>
    <row r="365" spans="21:21">
      <c r="U365" t="s">
        <v>592</v>
      </c>
    </row>
    <row r="366" spans="21:21">
      <c r="U366" t="s">
        <v>592</v>
      </c>
    </row>
    <row r="367" spans="21:21">
      <c r="U367" t="s">
        <v>592</v>
      </c>
    </row>
    <row r="368" spans="21:21">
      <c r="U368" t="s">
        <v>592</v>
      </c>
    </row>
    <row r="369" spans="21:21">
      <c r="U369" t="s">
        <v>592</v>
      </c>
    </row>
    <row r="370" spans="21:21">
      <c r="U370" t="s">
        <v>592</v>
      </c>
    </row>
    <row r="371" spans="21:21">
      <c r="U371" t="s">
        <v>592</v>
      </c>
    </row>
    <row r="372" spans="21:21">
      <c r="U372" t="s">
        <v>592</v>
      </c>
    </row>
    <row r="373" spans="21:21">
      <c r="U373" t="s">
        <v>592</v>
      </c>
    </row>
    <row r="374" spans="21:21">
      <c r="U374" t="s">
        <v>592</v>
      </c>
    </row>
    <row r="375" spans="21:21">
      <c r="U375" t="s">
        <v>592</v>
      </c>
    </row>
    <row r="376" spans="21:21">
      <c r="U376" t="s">
        <v>592</v>
      </c>
    </row>
    <row r="377" spans="21:21">
      <c r="U377" t="s">
        <v>592</v>
      </c>
    </row>
    <row r="378" spans="21:21">
      <c r="U378" t="s">
        <v>592</v>
      </c>
    </row>
    <row r="379" spans="21:21">
      <c r="U379" t="s">
        <v>592</v>
      </c>
    </row>
    <row r="380" spans="21:21">
      <c r="U380" t="s">
        <v>592</v>
      </c>
    </row>
    <row r="381" spans="21:21">
      <c r="U381" t="s">
        <v>592</v>
      </c>
    </row>
    <row r="382" spans="21:21">
      <c r="U382" t="s">
        <v>592</v>
      </c>
    </row>
    <row r="383" spans="21:21">
      <c r="U383" t="s">
        <v>592</v>
      </c>
    </row>
    <row r="384" spans="21:21">
      <c r="U384" t="s">
        <v>592</v>
      </c>
    </row>
    <row r="385" spans="21:21">
      <c r="U385" t="s">
        <v>592</v>
      </c>
    </row>
    <row r="386" spans="21:21">
      <c r="U386" t="s">
        <v>592</v>
      </c>
    </row>
    <row r="387" spans="21:21">
      <c r="U387" t="s">
        <v>592</v>
      </c>
    </row>
    <row r="388" spans="21:21">
      <c r="U388" t="s">
        <v>592</v>
      </c>
    </row>
    <row r="389" spans="21:21">
      <c r="U389" t="s">
        <v>592</v>
      </c>
    </row>
    <row r="390" spans="21:21">
      <c r="U390" t="s">
        <v>592</v>
      </c>
    </row>
    <row r="391" spans="21:21">
      <c r="U391" t="s">
        <v>592</v>
      </c>
    </row>
    <row r="392" spans="21:21">
      <c r="U392" t="s">
        <v>592</v>
      </c>
    </row>
    <row r="393" spans="21:21">
      <c r="U393" t="s">
        <v>592</v>
      </c>
    </row>
    <row r="394" spans="21:21">
      <c r="U394" t="s">
        <v>592</v>
      </c>
    </row>
    <row r="395" spans="21:21">
      <c r="U395" t="s">
        <v>592</v>
      </c>
    </row>
    <row r="396" spans="21:21">
      <c r="U396" t="s">
        <v>592</v>
      </c>
    </row>
    <row r="397" spans="21:21">
      <c r="U397" t="s">
        <v>592</v>
      </c>
    </row>
    <row r="398" spans="21:21">
      <c r="U398" t="s">
        <v>592</v>
      </c>
    </row>
    <row r="399" spans="21:21">
      <c r="U399" t="s">
        <v>592</v>
      </c>
    </row>
    <row r="400" spans="21:21">
      <c r="U400" t="s">
        <v>592</v>
      </c>
    </row>
    <row r="401" spans="21:21">
      <c r="U401" t="s">
        <v>592</v>
      </c>
    </row>
    <row r="402" spans="21:21">
      <c r="U402" t="s">
        <v>592</v>
      </c>
    </row>
    <row r="403" spans="21:21">
      <c r="U403" t="s">
        <v>592</v>
      </c>
    </row>
    <row r="404" spans="21:21">
      <c r="U404" t="s">
        <v>592</v>
      </c>
    </row>
    <row r="405" spans="21:21">
      <c r="U405" t="s">
        <v>592</v>
      </c>
    </row>
    <row r="406" spans="21:21">
      <c r="U406" t="s">
        <v>592</v>
      </c>
    </row>
    <row r="407" spans="21:21">
      <c r="U407" t="s">
        <v>592</v>
      </c>
    </row>
    <row r="408" spans="21:21">
      <c r="U408" t="s">
        <v>592</v>
      </c>
    </row>
    <row r="409" spans="21:21">
      <c r="U409" t="s">
        <v>592</v>
      </c>
    </row>
    <row r="410" spans="21:21">
      <c r="U410" t="s">
        <v>592</v>
      </c>
    </row>
    <row r="411" spans="21:21">
      <c r="U411" t="s">
        <v>592</v>
      </c>
    </row>
    <row r="412" spans="21:21">
      <c r="U412" t="s">
        <v>592</v>
      </c>
    </row>
    <row r="413" spans="21:21">
      <c r="U413" t="s">
        <v>592</v>
      </c>
    </row>
    <row r="414" spans="21:21">
      <c r="U414" t="s">
        <v>592</v>
      </c>
    </row>
    <row r="415" spans="21:21">
      <c r="U415" t="s">
        <v>592</v>
      </c>
    </row>
    <row r="416" spans="21:21">
      <c r="U416" t="s">
        <v>592</v>
      </c>
    </row>
    <row r="417" spans="21:21">
      <c r="U417" t="s">
        <v>592</v>
      </c>
    </row>
    <row r="418" spans="21:21">
      <c r="U418" t="s">
        <v>592</v>
      </c>
    </row>
    <row r="419" spans="21:21">
      <c r="U419" t="s">
        <v>592</v>
      </c>
    </row>
    <row r="420" spans="21:21">
      <c r="U420" t="s">
        <v>592</v>
      </c>
    </row>
    <row r="421" spans="21:21">
      <c r="U421" t="s">
        <v>592</v>
      </c>
    </row>
    <row r="422" spans="21:21">
      <c r="U422" t="s">
        <v>592</v>
      </c>
    </row>
    <row r="423" spans="21:21">
      <c r="U423" t="s">
        <v>592</v>
      </c>
    </row>
    <row r="424" spans="21:21">
      <c r="U424" t="s">
        <v>592</v>
      </c>
    </row>
    <row r="425" spans="21:21">
      <c r="U425" t="s">
        <v>592</v>
      </c>
    </row>
    <row r="426" spans="21:21">
      <c r="U426" t="s">
        <v>592</v>
      </c>
    </row>
    <row r="427" spans="21:21">
      <c r="U427" t="s">
        <v>592</v>
      </c>
    </row>
    <row r="428" spans="21:21">
      <c r="U428" t="s">
        <v>592</v>
      </c>
    </row>
    <row r="429" spans="21:21">
      <c r="U429" t="s">
        <v>592</v>
      </c>
    </row>
    <row r="430" spans="21:21">
      <c r="U430" t="s">
        <v>592</v>
      </c>
    </row>
    <row r="431" spans="21:21">
      <c r="U431" t="s">
        <v>592</v>
      </c>
    </row>
    <row r="432" spans="21:21">
      <c r="U432" t="s">
        <v>592</v>
      </c>
    </row>
    <row r="433" spans="21:21">
      <c r="U433" t="s">
        <v>592</v>
      </c>
    </row>
    <row r="434" spans="21:21">
      <c r="U434" t="s">
        <v>592</v>
      </c>
    </row>
    <row r="435" spans="21:21">
      <c r="U435" t="s">
        <v>592</v>
      </c>
    </row>
    <row r="436" spans="21:21">
      <c r="U436" t="s">
        <v>592</v>
      </c>
    </row>
    <row r="437" spans="21:21">
      <c r="U437" t="s">
        <v>592</v>
      </c>
    </row>
    <row r="438" spans="21:21">
      <c r="U438" t="s">
        <v>592</v>
      </c>
    </row>
    <row r="439" spans="21:21">
      <c r="U439" t="s">
        <v>592</v>
      </c>
    </row>
    <row r="440" spans="21:21">
      <c r="U440" t="s">
        <v>592</v>
      </c>
    </row>
    <row r="441" spans="21:21">
      <c r="U441" t="s">
        <v>592</v>
      </c>
    </row>
    <row r="442" spans="21:21">
      <c r="U442" t="s">
        <v>592</v>
      </c>
    </row>
    <row r="443" spans="21:21">
      <c r="U443" t="s">
        <v>592</v>
      </c>
    </row>
    <row r="444" spans="21:21">
      <c r="U444" t="s">
        <v>592</v>
      </c>
    </row>
    <row r="445" spans="21:21">
      <c r="U445" t="s">
        <v>592</v>
      </c>
    </row>
    <row r="446" spans="21:21">
      <c r="U446" t="s">
        <v>592</v>
      </c>
    </row>
    <row r="447" spans="21:21">
      <c r="U447" t="s">
        <v>592</v>
      </c>
    </row>
    <row r="448" spans="21:21">
      <c r="U448" t="s">
        <v>592</v>
      </c>
    </row>
    <row r="449" spans="21:21">
      <c r="U449" t="s">
        <v>592</v>
      </c>
    </row>
    <row r="450" spans="21:21">
      <c r="U450" t="s">
        <v>592</v>
      </c>
    </row>
    <row r="451" spans="21:21">
      <c r="U451" t="s">
        <v>592</v>
      </c>
    </row>
    <row r="452" spans="21:21">
      <c r="U452" t="s">
        <v>592</v>
      </c>
    </row>
    <row r="453" spans="21:21">
      <c r="U453" t="s">
        <v>592</v>
      </c>
    </row>
    <row r="454" spans="21:21">
      <c r="U454" t="s">
        <v>592</v>
      </c>
    </row>
    <row r="455" spans="21:21">
      <c r="U455" t="s">
        <v>592</v>
      </c>
    </row>
    <row r="456" spans="21:21">
      <c r="U456" t="s">
        <v>592</v>
      </c>
    </row>
    <row r="457" spans="21:21">
      <c r="U457" t="s">
        <v>592</v>
      </c>
    </row>
    <row r="458" spans="21:21">
      <c r="U458" t="s">
        <v>592</v>
      </c>
    </row>
    <row r="459" spans="21:21">
      <c r="U459" t="s">
        <v>592</v>
      </c>
    </row>
    <row r="460" spans="21:21">
      <c r="U460" t="s">
        <v>592</v>
      </c>
    </row>
    <row r="461" spans="21:21">
      <c r="U461" t="s">
        <v>592</v>
      </c>
    </row>
    <row r="462" spans="21:21">
      <c r="U462" t="s">
        <v>592</v>
      </c>
    </row>
    <row r="463" spans="21:21">
      <c r="U463" t="s">
        <v>592</v>
      </c>
    </row>
    <row r="464" spans="21:21">
      <c r="U464" t="s">
        <v>592</v>
      </c>
    </row>
    <row r="465" spans="21:21">
      <c r="U465" t="s">
        <v>592</v>
      </c>
    </row>
    <row r="466" spans="21:21">
      <c r="U466" t="s">
        <v>592</v>
      </c>
    </row>
    <row r="467" spans="21:21">
      <c r="U467" t="s">
        <v>592</v>
      </c>
    </row>
    <row r="468" spans="21:21">
      <c r="U468" t="s">
        <v>592</v>
      </c>
    </row>
    <row r="469" spans="21:21">
      <c r="U469" t="s">
        <v>592</v>
      </c>
    </row>
    <row r="470" spans="21:21">
      <c r="U470" t="s">
        <v>592</v>
      </c>
    </row>
    <row r="471" spans="21:21">
      <c r="U471" t="s">
        <v>592</v>
      </c>
    </row>
    <row r="472" spans="21:21">
      <c r="U472" t="s">
        <v>592</v>
      </c>
    </row>
    <row r="473" spans="21:21">
      <c r="U473" t="s">
        <v>592</v>
      </c>
    </row>
    <row r="474" spans="21:21">
      <c r="U474" t="s">
        <v>592</v>
      </c>
    </row>
    <row r="475" spans="21:21">
      <c r="U475" t="s">
        <v>592</v>
      </c>
    </row>
    <row r="476" spans="21:21">
      <c r="U476" t="s">
        <v>592</v>
      </c>
    </row>
    <row r="477" spans="21:21">
      <c r="U477" t="s">
        <v>592</v>
      </c>
    </row>
    <row r="478" spans="21:21">
      <c r="U478" t="s">
        <v>592</v>
      </c>
    </row>
    <row r="479" spans="21:21">
      <c r="U479" t="s">
        <v>592</v>
      </c>
    </row>
    <row r="480" spans="21:21">
      <c r="U480" t="s">
        <v>592</v>
      </c>
    </row>
    <row r="481" spans="21:21">
      <c r="U481" t="s">
        <v>592</v>
      </c>
    </row>
    <row r="482" spans="21:21">
      <c r="U482" t="s">
        <v>592</v>
      </c>
    </row>
    <row r="483" spans="21:21">
      <c r="U483" t="s">
        <v>592</v>
      </c>
    </row>
    <row r="484" spans="21:21">
      <c r="U484" t="s">
        <v>592</v>
      </c>
    </row>
    <row r="485" spans="21:21">
      <c r="U485" t="s">
        <v>592</v>
      </c>
    </row>
    <row r="486" spans="21:21">
      <c r="U486" t="s">
        <v>592</v>
      </c>
    </row>
    <row r="487" spans="21:21">
      <c r="U487" t="s">
        <v>592</v>
      </c>
    </row>
    <row r="488" spans="21:21">
      <c r="U488" t="s">
        <v>592</v>
      </c>
    </row>
    <row r="489" spans="21:21">
      <c r="U489" t="s">
        <v>592</v>
      </c>
    </row>
    <row r="490" spans="21:21">
      <c r="U490" t="s">
        <v>592</v>
      </c>
    </row>
    <row r="491" spans="21:21">
      <c r="U491" t="s">
        <v>592</v>
      </c>
    </row>
    <row r="492" spans="21:21">
      <c r="U492" t="s">
        <v>592</v>
      </c>
    </row>
    <row r="493" spans="21:21">
      <c r="U493" t="s">
        <v>592</v>
      </c>
    </row>
    <row r="494" spans="21:21">
      <c r="U494" t="s">
        <v>592</v>
      </c>
    </row>
    <row r="495" spans="21:21">
      <c r="U495" t="s">
        <v>592</v>
      </c>
    </row>
    <row r="496" spans="21:21">
      <c r="U496" t="s">
        <v>592</v>
      </c>
    </row>
    <row r="497" spans="21:21">
      <c r="U497" t="s">
        <v>592</v>
      </c>
    </row>
    <row r="498" spans="21:21">
      <c r="U498" t="s">
        <v>592</v>
      </c>
    </row>
    <row r="499" spans="21:21">
      <c r="U499" t="s">
        <v>592</v>
      </c>
    </row>
    <row r="500" spans="21:21">
      <c r="U500" t="s">
        <v>592</v>
      </c>
    </row>
    <row r="501" spans="21:21">
      <c r="U501" t="s">
        <v>592</v>
      </c>
    </row>
    <row r="502" spans="21:21">
      <c r="U502" t="s">
        <v>592</v>
      </c>
    </row>
    <row r="503" spans="21:21">
      <c r="U503" t="s">
        <v>592</v>
      </c>
    </row>
    <row r="504" spans="21:21">
      <c r="U504" t="s">
        <v>592</v>
      </c>
    </row>
    <row r="505" spans="21:21">
      <c r="U505" t="s">
        <v>592</v>
      </c>
    </row>
    <row r="506" spans="21:21">
      <c r="U506" t="s">
        <v>592</v>
      </c>
    </row>
    <row r="507" spans="21:21">
      <c r="U507" t="s">
        <v>592</v>
      </c>
    </row>
    <row r="508" spans="21:21">
      <c r="U508" t="s">
        <v>592</v>
      </c>
    </row>
    <row r="509" spans="21:21">
      <c r="U509" t="s">
        <v>592</v>
      </c>
    </row>
    <row r="510" spans="21:21">
      <c r="U510" t="s">
        <v>592</v>
      </c>
    </row>
    <row r="511" spans="21:21">
      <c r="U511" t="s">
        <v>592</v>
      </c>
    </row>
    <row r="512" spans="21:21">
      <c r="U512" t="s">
        <v>592</v>
      </c>
    </row>
    <row r="513" spans="21:21">
      <c r="U513" t="s">
        <v>592</v>
      </c>
    </row>
    <row r="514" spans="21:21">
      <c r="U514" t="s">
        <v>592</v>
      </c>
    </row>
    <row r="515" spans="21:21">
      <c r="U515" t="s">
        <v>592</v>
      </c>
    </row>
    <row r="516" spans="21:21">
      <c r="U516" t="s">
        <v>592</v>
      </c>
    </row>
    <row r="517" spans="21:21">
      <c r="U517" t="s">
        <v>592</v>
      </c>
    </row>
    <row r="518" spans="21:21">
      <c r="U518" t="s">
        <v>592</v>
      </c>
    </row>
    <row r="519" spans="21:21">
      <c r="U519" t="s">
        <v>592</v>
      </c>
    </row>
    <row r="520" spans="21:21">
      <c r="U520" t="s">
        <v>592</v>
      </c>
    </row>
    <row r="521" spans="21:21">
      <c r="U521" t="s">
        <v>592</v>
      </c>
    </row>
    <row r="522" spans="21:21">
      <c r="U522" t="s">
        <v>592</v>
      </c>
    </row>
    <row r="523" spans="21:21">
      <c r="U523" t="s">
        <v>592</v>
      </c>
    </row>
    <row r="524" spans="21:21">
      <c r="U524" t="s">
        <v>592</v>
      </c>
    </row>
    <row r="525" spans="21:21">
      <c r="U525" t="s">
        <v>592</v>
      </c>
    </row>
    <row r="526" spans="21:21">
      <c r="U526" t="s">
        <v>592</v>
      </c>
    </row>
    <row r="527" spans="21:21">
      <c r="U527" t="s">
        <v>592</v>
      </c>
    </row>
    <row r="528" spans="21:21">
      <c r="U528" t="s">
        <v>592</v>
      </c>
    </row>
    <row r="529" spans="21:21">
      <c r="U529" t="s">
        <v>592</v>
      </c>
    </row>
    <row r="530" spans="21:21">
      <c r="U530" t="s">
        <v>592</v>
      </c>
    </row>
    <row r="531" spans="21:21">
      <c r="U531" t="s">
        <v>592</v>
      </c>
    </row>
    <row r="532" spans="21:21">
      <c r="U532" t="s">
        <v>592</v>
      </c>
    </row>
    <row r="533" spans="21:21">
      <c r="U533" t="s">
        <v>592</v>
      </c>
    </row>
    <row r="534" spans="21:21">
      <c r="U534" t="s">
        <v>592</v>
      </c>
    </row>
    <row r="535" spans="21:21">
      <c r="U535" t="s">
        <v>592</v>
      </c>
    </row>
    <row r="536" spans="21:21">
      <c r="U536" t="s">
        <v>592</v>
      </c>
    </row>
    <row r="537" spans="21:21">
      <c r="U537" t="s">
        <v>592</v>
      </c>
    </row>
    <row r="538" spans="21:21">
      <c r="U538" t="s">
        <v>592</v>
      </c>
    </row>
    <row r="539" spans="21:21">
      <c r="U539" t="s">
        <v>592</v>
      </c>
    </row>
    <row r="540" spans="21:21">
      <c r="U540" t="s">
        <v>592</v>
      </c>
    </row>
    <row r="541" spans="21:21">
      <c r="U541" t="s">
        <v>592</v>
      </c>
    </row>
    <row r="542" spans="21:21">
      <c r="U542" t="s">
        <v>592</v>
      </c>
    </row>
    <row r="543" spans="21:21">
      <c r="U543" t="s">
        <v>592</v>
      </c>
    </row>
    <row r="544" spans="21:21">
      <c r="U544" t="s">
        <v>592</v>
      </c>
    </row>
    <row r="545" spans="21:21">
      <c r="U545" t="s">
        <v>592</v>
      </c>
    </row>
    <row r="546" spans="21:21">
      <c r="U546" t="s">
        <v>592</v>
      </c>
    </row>
    <row r="547" spans="21:21">
      <c r="U547" t="s">
        <v>592</v>
      </c>
    </row>
    <row r="548" spans="21:21">
      <c r="U548" t="s">
        <v>592</v>
      </c>
    </row>
    <row r="549" spans="21:21">
      <c r="U549" t="s">
        <v>592</v>
      </c>
    </row>
    <row r="550" spans="21:21">
      <c r="U550" t="s">
        <v>592</v>
      </c>
    </row>
    <row r="551" spans="21:21">
      <c r="U551" t="s">
        <v>592</v>
      </c>
    </row>
    <row r="552" spans="21:21">
      <c r="U552" t="s">
        <v>592</v>
      </c>
    </row>
    <row r="553" spans="21:21">
      <c r="U553" t="s">
        <v>592</v>
      </c>
    </row>
    <row r="554" spans="21:21">
      <c r="U554" t="s">
        <v>592</v>
      </c>
    </row>
    <row r="555" spans="21:21">
      <c r="U555" t="s">
        <v>592</v>
      </c>
    </row>
    <row r="556" spans="21:21">
      <c r="U556" t="s">
        <v>592</v>
      </c>
    </row>
    <row r="557" spans="21:21">
      <c r="U557" t="s">
        <v>592</v>
      </c>
    </row>
    <row r="558" spans="21:21">
      <c r="U558" t="s">
        <v>592</v>
      </c>
    </row>
    <row r="559" spans="21:21">
      <c r="U559" t="s">
        <v>592</v>
      </c>
    </row>
    <row r="560" spans="21:21">
      <c r="U560" t="s">
        <v>592</v>
      </c>
    </row>
    <row r="561" spans="21:21">
      <c r="U561" t="s">
        <v>592</v>
      </c>
    </row>
    <row r="562" spans="21:21">
      <c r="U562" t="s">
        <v>592</v>
      </c>
    </row>
    <row r="563" spans="21:21">
      <c r="U563" t="s">
        <v>592</v>
      </c>
    </row>
    <row r="564" spans="21:21">
      <c r="U564" t="s">
        <v>592</v>
      </c>
    </row>
    <row r="565" spans="21:21">
      <c r="U565" t="s">
        <v>592</v>
      </c>
    </row>
    <row r="566" spans="21:21">
      <c r="U566" t="s">
        <v>592</v>
      </c>
    </row>
    <row r="567" spans="21:21">
      <c r="U567" t="s">
        <v>592</v>
      </c>
    </row>
    <row r="568" spans="21:21">
      <c r="U568" t="s">
        <v>592</v>
      </c>
    </row>
    <row r="569" spans="21:21">
      <c r="U569" t="s">
        <v>592</v>
      </c>
    </row>
    <row r="570" spans="21:21">
      <c r="U570" t="s">
        <v>592</v>
      </c>
    </row>
    <row r="571" spans="21:21">
      <c r="U571" t="s">
        <v>592</v>
      </c>
    </row>
    <row r="572" spans="21:21">
      <c r="U572" t="s">
        <v>592</v>
      </c>
    </row>
    <row r="573" spans="21:21">
      <c r="U573" t="s">
        <v>592</v>
      </c>
    </row>
    <row r="574" spans="21:21">
      <c r="U574" t="s">
        <v>592</v>
      </c>
    </row>
    <row r="575" spans="21:21">
      <c r="U575" t="s">
        <v>592</v>
      </c>
    </row>
    <row r="576" spans="21:21">
      <c r="U576" t="s">
        <v>592</v>
      </c>
    </row>
    <row r="577" spans="21:21">
      <c r="U577" t="s">
        <v>592</v>
      </c>
    </row>
    <row r="578" spans="21:21">
      <c r="U578" t="s">
        <v>592</v>
      </c>
    </row>
    <row r="579" spans="21:21">
      <c r="U579" t="s">
        <v>592</v>
      </c>
    </row>
    <row r="580" spans="21:21">
      <c r="U580" t="s">
        <v>592</v>
      </c>
    </row>
    <row r="581" spans="21:21">
      <c r="U581" t="s">
        <v>592</v>
      </c>
    </row>
    <row r="582" spans="21:21">
      <c r="U582" t="s">
        <v>592</v>
      </c>
    </row>
    <row r="583" spans="21:21">
      <c r="U583" t="s">
        <v>592</v>
      </c>
    </row>
    <row r="584" spans="21:21">
      <c r="U584" t="s">
        <v>592</v>
      </c>
    </row>
    <row r="585" spans="21:21">
      <c r="U585" t="s">
        <v>592</v>
      </c>
    </row>
    <row r="586" spans="21:21">
      <c r="U586" t="s">
        <v>592</v>
      </c>
    </row>
    <row r="587" spans="21:21">
      <c r="U587" t="s">
        <v>592</v>
      </c>
    </row>
    <row r="588" spans="21:21">
      <c r="U588" t="s">
        <v>592</v>
      </c>
    </row>
    <row r="589" spans="21:21">
      <c r="U589" t="s">
        <v>592</v>
      </c>
    </row>
    <row r="590" spans="21:21">
      <c r="U590" t="s">
        <v>592</v>
      </c>
    </row>
    <row r="591" spans="21:21">
      <c r="U591" t="s">
        <v>592</v>
      </c>
    </row>
    <row r="592" spans="21:21">
      <c r="U592" t="s">
        <v>592</v>
      </c>
    </row>
    <row r="593" spans="21:21">
      <c r="U593" t="s">
        <v>592</v>
      </c>
    </row>
    <row r="594" spans="21:21">
      <c r="U594" t="s">
        <v>592</v>
      </c>
    </row>
    <row r="595" spans="21:21">
      <c r="U595" t="s">
        <v>592</v>
      </c>
    </row>
    <row r="596" spans="21:21">
      <c r="U596" t="s">
        <v>592</v>
      </c>
    </row>
    <row r="597" spans="21:21">
      <c r="U597" t="s">
        <v>592</v>
      </c>
    </row>
    <row r="598" spans="21:21">
      <c r="U598" t="s">
        <v>592</v>
      </c>
    </row>
    <row r="599" spans="21:21">
      <c r="U599" t="s">
        <v>592</v>
      </c>
    </row>
    <row r="600" spans="21:21">
      <c r="U600" t="s">
        <v>592</v>
      </c>
    </row>
    <row r="601" spans="21:21">
      <c r="U601" t="s">
        <v>592</v>
      </c>
    </row>
    <row r="602" spans="21:21">
      <c r="U602" t="s">
        <v>592</v>
      </c>
    </row>
    <row r="603" spans="21:21">
      <c r="U603" t="s">
        <v>592</v>
      </c>
    </row>
    <row r="604" spans="21:21">
      <c r="U604" t="s">
        <v>592</v>
      </c>
    </row>
    <row r="605" spans="21:21">
      <c r="U605" t="s">
        <v>592</v>
      </c>
    </row>
    <row r="606" spans="21:21">
      <c r="U606" t="s">
        <v>592</v>
      </c>
    </row>
    <row r="607" spans="21:21">
      <c r="U607" t="s">
        <v>592</v>
      </c>
    </row>
    <row r="608" spans="21:21">
      <c r="U608" t="s">
        <v>592</v>
      </c>
    </row>
    <row r="609" spans="21:21">
      <c r="U609" t="s">
        <v>592</v>
      </c>
    </row>
    <row r="610" spans="21:21">
      <c r="U610" t="s">
        <v>592</v>
      </c>
    </row>
    <row r="611" spans="21:21">
      <c r="U611" t="s">
        <v>592</v>
      </c>
    </row>
    <row r="612" spans="21:21">
      <c r="U612" t="s">
        <v>592</v>
      </c>
    </row>
    <row r="613" spans="21:21">
      <c r="U613" t="s">
        <v>592</v>
      </c>
    </row>
    <row r="614" spans="21:21">
      <c r="U614" t="s">
        <v>592</v>
      </c>
    </row>
    <row r="615" spans="21:21">
      <c r="U615" t="s">
        <v>592</v>
      </c>
    </row>
    <row r="616" spans="21:21">
      <c r="U616" t="s">
        <v>592</v>
      </c>
    </row>
    <row r="617" spans="21:21">
      <c r="U617" t="s">
        <v>592</v>
      </c>
    </row>
    <row r="618" spans="21:21">
      <c r="U618" t="s">
        <v>592</v>
      </c>
    </row>
    <row r="619" spans="21:21">
      <c r="U619" t="s">
        <v>592</v>
      </c>
    </row>
    <row r="620" spans="21:21">
      <c r="U620" t="s">
        <v>592</v>
      </c>
    </row>
    <row r="621" spans="21:21">
      <c r="U621" t="s">
        <v>592</v>
      </c>
    </row>
    <row r="622" spans="21:21">
      <c r="U622" t="s">
        <v>592</v>
      </c>
    </row>
    <row r="623" spans="21:21">
      <c r="U623" t="s">
        <v>592</v>
      </c>
    </row>
    <row r="624" spans="21:21">
      <c r="U624" t="s">
        <v>592</v>
      </c>
    </row>
    <row r="625" spans="21:21">
      <c r="U625" t="s">
        <v>592</v>
      </c>
    </row>
    <row r="626" spans="21:21">
      <c r="U626" t="s">
        <v>592</v>
      </c>
    </row>
    <row r="627" spans="21:21">
      <c r="U627" t="s">
        <v>592</v>
      </c>
    </row>
    <row r="628" spans="21:21">
      <c r="U628" t="s">
        <v>592</v>
      </c>
    </row>
    <row r="629" spans="21:21">
      <c r="U629" t="s">
        <v>592</v>
      </c>
    </row>
    <row r="630" spans="21:21">
      <c r="U630" t="s">
        <v>592</v>
      </c>
    </row>
    <row r="631" spans="21:21">
      <c r="U631" t="s">
        <v>592</v>
      </c>
    </row>
    <row r="632" spans="21:21">
      <c r="U632" t="s">
        <v>592</v>
      </c>
    </row>
    <row r="633" spans="21:21">
      <c r="U633" t="s">
        <v>592</v>
      </c>
    </row>
    <row r="634" spans="21:21">
      <c r="U634" t="s">
        <v>592</v>
      </c>
    </row>
    <row r="635" spans="21:21">
      <c r="U635" t="s">
        <v>592</v>
      </c>
    </row>
    <row r="636" spans="21:21">
      <c r="U636" t="s">
        <v>592</v>
      </c>
    </row>
    <row r="637" spans="21:21">
      <c r="U637" t="s">
        <v>592</v>
      </c>
    </row>
    <row r="638" spans="21:21">
      <c r="U638" t="s">
        <v>592</v>
      </c>
    </row>
    <row r="639" spans="21:21">
      <c r="U639" t="s">
        <v>592</v>
      </c>
    </row>
    <row r="640" spans="21:21">
      <c r="U640" t="s">
        <v>592</v>
      </c>
    </row>
    <row r="641" spans="21:21">
      <c r="U641" t="s">
        <v>592</v>
      </c>
    </row>
    <row r="642" spans="21:21">
      <c r="U642" t="s">
        <v>592</v>
      </c>
    </row>
    <row r="643" spans="21:21">
      <c r="U643" t="s">
        <v>592</v>
      </c>
    </row>
    <row r="644" spans="21:21">
      <c r="U644" t="s">
        <v>592</v>
      </c>
    </row>
    <row r="645" spans="21:21">
      <c r="U645" t="s">
        <v>592</v>
      </c>
    </row>
    <row r="646" spans="21:21">
      <c r="U646" t="s">
        <v>592</v>
      </c>
    </row>
    <row r="647" spans="21:21">
      <c r="U647" t="s">
        <v>592</v>
      </c>
    </row>
    <row r="648" spans="21:21">
      <c r="U648" t="s">
        <v>592</v>
      </c>
    </row>
    <row r="649" spans="21:21">
      <c r="U649" t="s">
        <v>592</v>
      </c>
    </row>
    <row r="650" spans="21:21">
      <c r="U650" t="s">
        <v>592</v>
      </c>
    </row>
    <row r="651" spans="21:21">
      <c r="U651" t="s">
        <v>592</v>
      </c>
    </row>
    <row r="652" spans="21:21">
      <c r="U652" t="s">
        <v>592</v>
      </c>
    </row>
    <row r="653" spans="21:21">
      <c r="U653" t="s">
        <v>592</v>
      </c>
    </row>
    <row r="654" spans="21:21">
      <c r="U654" t="s">
        <v>592</v>
      </c>
    </row>
    <row r="655" spans="21:21">
      <c r="U655" t="s">
        <v>592</v>
      </c>
    </row>
    <row r="656" spans="21:21">
      <c r="U656" t="s">
        <v>592</v>
      </c>
    </row>
    <row r="657" spans="21:21">
      <c r="U657" t="s">
        <v>592</v>
      </c>
    </row>
    <row r="658" spans="21:21">
      <c r="U658" t="s">
        <v>592</v>
      </c>
    </row>
    <row r="659" spans="21:21">
      <c r="U659" t="s">
        <v>592</v>
      </c>
    </row>
    <row r="660" spans="21:21">
      <c r="U660" t="s">
        <v>592</v>
      </c>
    </row>
    <row r="661" spans="21:21">
      <c r="U661" t="s">
        <v>592</v>
      </c>
    </row>
    <row r="662" spans="21:21">
      <c r="U662" t="s">
        <v>592</v>
      </c>
    </row>
    <row r="663" spans="21:21">
      <c r="U663" t="s">
        <v>592</v>
      </c>
    </row>
    <row r="664" spans="21:21">
      <c r="U664" t="s">
        <v>592</v>
      </c>
    </row>
    <row r="665" spans="21:21">
      <c r="U665" t="s">
        <v>592</v>
      </c>
    </row>
    <row r="666" spans="21:21">
      <c r="U666" t="s">
        <v>592</v>
      </c>
    </row>
    <row r="667" spans="21:21">
      <c r="U667" t="s">
        <v>592</v>
      </c>
    </row>
    <row r="668" spans="21:21">
      <c r="U668" t="s">
        <v>592</v>
      </c>
    </row>
    <row r="669" spans="21:21">
      <c r="U669" t="s">
        <v>592</v>
      </c>
    </row>
    <row r="670" spans="21:21">
      <c r="U670" t="s">
        <v>592</v>
      </c>
    </row>
    <row r="671" spans="21:21">
      <c r="U671" t="s">
        <v>592</v>
      </c>
    </row>
    <row r="672" spans="21:21">
      <c r="U672" t="s">
        <v>592</v>
      </c>
    </row>
    <row r="673" spans="21:21">
      <c r="U673" t="s">
        <v>592</v>
      </c>
    </row>
    <row r="674" spans="21:21">
      <c r="U674" t="s">
        <v>592</v>
      </c>
    </row>
    <row r="675" spans="21:21">
      <c r="U675" t="s">
        <v>592</v>
      </c>
    </row>
    <row r="676" spans="21:21">
      <c r="U676" t="s">
        <v>592</v>
      </c>
    </row>
    <row r="677" spans="21:21">
      <c r="U677" t="s">
        <v>592</v>
      </c>
    </row>
    <row r="678" spans="21:21">
      <c r="U678" t="s">
        <v>592</v>
      </c>
    </row>
    <row r="679" spans="21:21">
      <c r="U679" t="s">
        <v>592</v>
      </c>
    </row>
    <row r="680" spans="21:21">
      <c r="U680" t="s">
        <v>592</v>
      </c>
    </row>
    <row r="681" spans="21:21">
      <c r="U681" t="s">
        <v>592</v>
      </c>
    </row>
    <row r="682" spans="21:21">
      <c r="U682" t="s">
        <v>592</v>
      </c>
    </row>
    <row r="683" spans="21:21">
      <c r="U683" t="s">
        <v>592</v>
      </c>
    </row>
    <row r="684" spans="21:21">
      <c r="U684" t="s">
        <v>592</v>
      </c>
    </row>
    <row r="685" spans="21:21">
      <c r="U685" t="s">
        <v>592</v>
      </c>
    </row>
    <row r="686" spans="21:21">
      <c r="U686" t="s">
        <v>592</v>
      </c>
    </row>
    <row r="687" spans="21:21">
      <c r="U687" t="s">
        <v>592</v>
      </c>
    </row>
    <row r="688" spans="21:21">
      <c r="U688" t="s">
        <v>592</v>
      </c>
    </row>
    <row r="689" spans="21:21">
      <c r="U689" t="s">
        <v>592</v>
      </c>
    </row>
    <row r="690" spans="21:21">
      <c r="U690" t="s">
        <v>592</v>
      </c>
    </row>
    <row r="691" spans="21:21">
      <c r="U691" t="s">
        <v>592</v>
      </c>
    </row>
    <row r="692" spans="21:21">
      <c r="U692" t="s">
        <v>592</v>
      </c>
    </row>
    <row r="693" spans="21:21">
      <c r="U693" t="s">
        <v>592</v>
      </c>
    </row>
    <row r="694" spans="21:21">
      <c r="U694" t="s">
        <v>592</v>
      </c>
    </row>
    <row r="695" spans="21:21">
      <c r="U695" t="s">
        <v>592</v>
      </c>
    </row>
    <row r="696" spans="21:21">
      <c r="U696" t="s">
        <v>592</v>
      </c>
    </row>
    <row r="697" spans="21:21">
      <c r="U697" t="s">
        <v>592</v>
      </c>
    </row>
    <row r="698" spans="21:21">
      <c r="U698" t="s">
        <v>592</v>
      </c>
    </row>
    <row r="699" spans="21:21">
      <c r="U699" t="s">
        <v>592</v>
      </c>
    </row>
    <row r="700" spans="21:21">
      <c r="U700" t="s">
        <v>592</v>
      </c>
    </row>
    <row r="701" spans="21:21">
      <c r="U701" t="s">
        <v>592</v>
      </c>
    </row>
    <row r="702" spans="21:21">
      <c r="U702" t="s">
        <v>592</v>
      </c>
    </row>
    <row r="703" spans="21:21">
      <c r="U703" t="s">
        <v>592</v>
      </c>
    </row>
    <row r="704" spans="21:21">
      <c r="U704" t="s">
        <v>592</v>
      </c>
    </row>
    <row r="705" spans="21:21">
      <c r="U705" t="s">
        <v>592</v>
      </c>
    </row>
    <row r="706" spans="21:21">
      <c r="U706" t="s">
        <v>592</v>
      </c>
    </row>
    <row r="707" spans="21:21">
      <c r="U707" t="s">
        <v>592</v>
      </c>
    </row>
    <row r="708" spans="21:21">
      <c r="U708" t="s">
        <v>592</v>
      </c>
    </row>
    <row r="709" spans="21:21">
      <c r="U709" t="s">
        <v>592</v>
      </c>
    </row>
    <row r="710" spans="21:21">
      <c r="U710" t="s">
        <v>592</v>
      </c>
    </row>
    <row r="711" spans="21:21">
      <c r="U711" t="s">
        <v>592</v>
      </c>
    </row>
    <row r="712" spans="21:21">
      <c r="U712" t="s">
        <v>592</v>
      </c>
    </row>
    <row r="713" spans="21:21">
      <c r="U713" t="s">
        <v>592</v>
      </c>
    </row>
    <row r="714" spans="21:21">
      <c r="U714" t="s">
        <v>592</v>
      </c>
    </row>
    <row r="715" spans="21:21">
      <c r="U715" t="s">
        <v>592</v>
      </c>
    </row>
    <row r="716" spans="21:21">
      <c r="U716" t="s">
        <v>592</v>
      </c>
    </row>
    <row r="717" spans="21:21">
      <c r="U717" t="s">
        <v>592</v>
      </c>
    </row>
    <row r="718" spans="21:21">
      <c r="U718" t="s">
        <v>592</v>
      </c>
    </row>
    <row r="719" spans="21:21">
      <c r="U719" t="s">
        <v>592</v>
      </c>
    </row>
    <row r="720" spans="21:21">
      <c r="U720" t="s">
        <v>592</v>
      </c>
    </row>
    <row r="721" spans="21:21">
      <c r="U721" t="s">
        <v>592</v>
      </c>
    </row>
    <row r="722" spans="21:21">
      <c r="U722" t="s">
        <v>592</v>
      </c>
    </row>
    <row r="723" spans="21:21">
      <c r="U723" t="s">
        <v>592</v>
      </c>
    </row>
    <row r="724" spans="21:21">
      <c r="U724" t="s">
        <v>592</v>
      </c>
    </row>
    <row r="725" spans="21:21">
      <c r="U725" t="s">
        <v>592</v>
      </c>
    </row>
    <row r="726" spans="21:21">
      <c r="U726" t="s">
        <v>592</v>
      </c>
    </row>
    <row r="727" spans="21:21">
      <c r="U727" t="s">
        <v>592</v>
      </c>
    </row>
    <row r="728" spans="21:21">
      <c r="U728" t="s">
        <v>592</v>
      </c>
    </row>
    <row r="729" spans="21:21">
      <c r="U729" t="s">
        <v>592</v>
      </c>
    </row>
    <row r="730" spans="21:21">
      <c r="U730" t="s">
        <v>592</v>
      </c>
    </row>
    <row r="731" spans="21:21">
      <c r="U731" t="s">
        <v>592</v>
      </c>
    </row>
    <row r="732" spans="21:21">
      <c r="U732" t="s">
        <v>592</v>
      </c>
    </row>
    <row r="733" spans="21:21">
      <c r="U733" t="s">
        <v>592</v>
      </c>
    </row>
    <row r="734" spans="21:21">
      <c r="U734" t="s">
        <v>592</v>
      </c>
    </row>
    <row r="735" spans="21:21">
      <c r="U735" t="s">
        <v>592</v>
      </c>
    </row>
    <row r="736" spans="21:21">
      <c r="U736" t="s">
        <v>592</v>
      </c>
    </row>
    <row r="737" spans="21:21">
      <c r="U737" t="s">
        <v>592</v>
      </c>
    </row>
    <row r="738" spans="21:21">
      <c r="U738" t="s">
        <v>592</v>
      </c>
    </row>
    <row r="739" spans="21:21">
      <c r="U739" t="s">
        <v>592</v>
      </c>
    </row>
    <row r="740" spans="21:21">
      <c r="U740" t="s">
        <v>592</v>
      </c>
    </row>
    <row r="741" spans="21:21">
      <c r="U741" t="s">
        <v>592</v>
      </c>
    </row>
    <row r="742" spans="21:21">
      <c r="U742" t="s">
        <v>592</v>
      </c>
    </row>
    <row r="743" spans="21:21">
      <c r="U743" t="s">
        <v>592</v>
      </c>
    </row>
    <row r="744" spans="21:21">
      <c r="U744" t="s">
        <v>592</v>
      </c>
    </row>
    <row r="745" spans="21:21">
      <c r="U745" t="s">
        <v>592</v>
      </c>
    </row>
    <row r="746" spans="21:21">
      <c r="U746" t="s">
        <v>592</v>
      </c>
    </row>
    <row r="747" spans="21:21">
      <c r="U747" t="s">
        <v>592</v>
      </c>
    </row>
    <row r="748" spans="21:21">
      <c r="U748" t="s">
        <v>592</v>
      </c>
    </row>
    <row r="749" spans="21:21">
      <c r="U749" t="s">
        <v>592</v>
      </c>
    </row>
    <row r="750" spans="21:21">
      <c r="U750" t="s">
        <v>592</v>
      </c>
    </row>
    <row r="751" spans="21:21">
      <c r="U751" t="s">
        <v>592</v>
      </c>
    </row>
    <row r="752" spans="21:21">
      <c r="U752" t="s">
        <v>592</v>
      </c>
    </row>
    <row r="753" spans="21:21">
      <c r="U753" t="s">
        <v>592</v>
      </c>
    </row>
    <row r="754" spans="21:21">
      <c r="U754" t="s">
        <v>592</v>
      </c>
    </row>
    <row r="755" spans="21:21">
      <c r="U755" t="s">
        <v>592</v>
      </c>
    </row>
    <row r="756" spans="21:21">
      <c r="U756" t="s">
        <v>592</v>
      </c>
    </row>
    <row r="757" spans="21:21">
      <c r="U757" t="s">
        <v>592</v>
      </c>
    </row>
    <row r="758" spans="21:21">
      <c r="U758" t="s">
        <v>592</v>
      </c>
    </row>
    <row r="759" spans="21:21">
      <c r="U759" t="s">
        <v>592</v>
      </c>
    </row>
    <row r="760" spans="21:21">
      <c r="U760" t="s">
        <v>592</v>
      </c>
    </row>
    <row r="761" spans="21:21">
      <c r="U761" t="s">
        <v>592</v>
      </c>
    </row>
    <row r="762" spans="21:21">
      <c r="U762" t="s">
        <v>592</v>
      </c>
    </row>
    <row r="763" spans="21:21">
      <c r="U763" t="s">
        <v>592</v>
      </c>
    </row>
    <row r="764" spans="21:21">
      <c r="U764" t="s">
        <v>592</v>
      </c>
    </row>
    <row r="765" spans="21:21">
      <c r="U765" t="s">
        <v>592</v>
      </c>
    </row>
    <row r="766" spans="21:21">
      <c r="U766" t="s">
        <v>592</v>
      </c>
    </row>
    <row r="767" spans="21:21">
      <c r="U767" t="s">
        <v>592</v>
      </c>
    </row>
    <row r="768" spans="21:21">
      <c r="U768" t="s">
        <v>592</v>
      </c>
    </row>
    <row r="769" spans="21:21">
      <c r="U769" t="s">
        <v>592</v>
      </c>
    </row>
    <row r="770" spans="21:21">
      <c r="U770" t="s">
        <v>592</v>
      </c>
    </row>
    <row r="771" spans="21:21">
      <c r="U771" t="s">
        <v>592</v>
      </c>
    </row>
    <row r="772" spans="21:21">
      <c r="U772" t="s">
        <v>592</v>
      </c>
    </row>
    <row r="773" spans="21:21">
      <c r="U773" t="s">
        <v>592</v>
      </c>
    </row>
    <row r="774" spans="21:21">
      <c r="U774" t="s">
        <v>592</v>
      </c>
    </row>
    <row r="775" spans="21:21">
      <c r="U775" t="s">
        <v>592</v>
      </c>
    </row>
    <row r="776" spans="21:21">
      <c r="U776" t="s">
        <v>592</v>
      </c>
    </row>
    <row r="777" spans="21:21">
      <c r="U777" t="s">
        <v>592</v>
      </c>
    </row>
    <row r="778" spans="21:21">
      <c r="U778" t="s">
        <v>592</v>
      </c>
    </row>
    <row r="779" spans="21:21">
      <c r="U779" t="s">
        <v>592</v>
      </c>
    </row>
    <row r="780" spans="21:21">
      <c r="U780" t="s">
        <v>592</v>
      </c>
    </row>
    <row r="781" spans="21:21">
      <c r="U781" t="s">
        <v>592</v>
      </c>
    </row>
    <row r="782" spans="21:21">
      <c r="U782" t="s">
        <v>592</v>
      </c>
    </row>
    <row r="783" spans="21:21">
      <c r="U783" t="s">
        <v>592</v>
      </c>
    </row>
    <row r="784" spans="21:21">
      <c r="U784" t="s">
        <v>592</v>
      </c>
    </row>
    <row r="785" spans="21:21">
      <c r="U785" t="s">
        <v>592</v>
      </c>
    </row>
    <row r="786" spans="21:21">
      <c r="U786" t="s">
        <v>592</v>
      </c>
    </row>
    <row r="787" spans="21:21">
      <c r="U787" t="s">
        <v>592</v>
      </c>
    </row>
    <row r="788" spans="21:21">
      <c r="U788" t="s">
        <v>592</v>
      </c>
    </row>
    <row r="789" spans="21:21">
      <c r="U789" t="s">
        <v>592</v>
      </c>
    </row>
    <row r="790" spans="21:21">
      <c r="U790" t="s">
        <v>592</v>
      </c>
    </row>
    <row r="791" spans="21:21">
      <c r="U791" t="s">
        <v>592</v>
      </c>
    </row>
    <row r="792" spans="21:21">
      <c r="U792" t="s">
        <v>592</v>
      </c>
    </row>
    <row r="793" spans="21:21">
      <c r="U793" t="s">
        <v>592</v>
      </c>
    </row>
    <row r="794" spans="21:21">
      <c r="U794" t="s">
        <v>592</v>
      </c>
    </row>
    <row r="795" spans="21:21">
      <c r="U795" t="s">
        <v>592</v>
      </c>
    </row>
    <row r="796" spans="21:21">
      <c r="U796" t="s">
        <v>592</v>
      </c>
    </row>
    <row r="797" spans="21:21">
      <c r="U797" t="s">
        <v>592</v>
      </c>
    </row>
    <row r="798" spans="21:21">
      <c r="U798" t="s">
        <v>592</v>
      </c>
    </row>
    <row r="799" spans="21:21">
      <c r="U799" t="s">
        <v>592</v>
      </c>
    </row>
    <row r="800" spans="21:21">
      <c r="U800" t="s">
        <v>592</v>
      </c>
    </row>
    <row r="801" spans="21:21">
      <c r="U801" t="s">
        <v>592</v>
      </c>
    </row>
    <row r="802" spans="21:21">
      <c r="U802" t="s">
        <v>592</v>
      </c>
    </row>
    <row r="803" spans="21:21">
      <c r="U803" t="s">
        <v>592</v>
      </c>
    </row>
    <row r="804" spans="21:21">
      <c r="U804" t="s">
        <v>592</v>
      </c>
    </row>
    <row r="805" spans="21:21">
      <c r="U805" t="s">
        <v>592</v>
      </c>
    </row>
    <row r="806" spans="21:21">
      <c r="U806" t="s">
        <v>592</v>
      </c>
    </row>
    <row r="807" spans="21:21">
      <c r="U807" t="s">
        <v>592</v>
      </c>
    </row>
    <row r="808" spans="21:21">
      <c r="U808" t="s">
        <v>592</v>
      </c>
    </row>
    <row r="809" spans="21:21">
      <c r="U809" t="s">
        <v>592</v>
      </c>
    </row>
    <row r="810" spans="21:21">
      <c r="U810" t="s">
        <v>592</v>
      </c>
    </row>
    <row r="811" spans="21:21">
      <c r="U811" t="s">
        <v>592</v>
      </c>
    </row>
    <row r="812" spans="21:21">
      <c r="U812" t="s">
        <v>592</v>
      </c>
    </row>
    <row r="813" spans="21:21">
      <c r="U813" t="s">
        <v>592</v>
      </c>
    </row>
    <row r="814" spans="21:21">
      <c r="U814" t="s">
        <v>592</v>
      </c>
    </row>
    <row r="815" spans="21:21">
      <c r="U815" t="s">
        <v>592</v>
      </c>
    </row>
    <row r="816" spans="21:21">
      <c r="U816" t="s">
        <v>592</v>
      </c>
    </row>
    <row r="817" spans="21:21">
      <c r="U817" t="s">
        <v>592</v>
      </c>
    </row>
    <row r="818" spans="21:21">
      <c r="U818" t="s">
        <v>592</v>
      </c>
    </row>
    <row r="819" spans="21:21">
      <c r="U819" t="s">
        <v>592</v>
      </c>
    </row>
    <row r="820" spans="21:21">
      <c r="U820" t="s">
        <v>592</v>
      </c>
    </row>
    <row r="821" spans="21:21">
      <c r="U821" t="s">
        <v>592</v>
      </c>
    </row>
    <row r="822" spans="21:21">
      <c r="U822" t="s">
        <v>592</v>
      </c>
    </row>
    <row r="823" spans="21:21">
      <c r="U823" t="s">
        <v>592</v>
      </c>
    </row>
    <row r="824" spans="21:21">
      <c r="U824" t="s">
        <v>592</v>
      </c>
    </row>
    <row r="825" spans="21:21">
      <c r="U825" t="s">
        <v>592</v>
      </c>
    </row>
    <row r="826" spans="21:21">
      <c r="U826" t="s">
        <v>592</v>
      </c>
    </row>
    <row r="827" spans="21:21">
      <c r="U827" t="s">
        <v>592</v>
      </c>
    </row>
    <row r="828" spans="21:21">
      <c r="U828" t="s">
        <v>592</v>
      </c>
    </row>
    <row r="829" spans="21:21">
      <c r="U829" t="s">
        <v>592</v>
      </c>
    </row>
    <row r="830" spans="21:21">
      <c r="U830" t="s">
        <v>592</v>
      </c>
    </row>
    <row r="831" spans="21:21">
      <c r="U831" t="s">
        <v>592</v>
      </c>
    </row>
    <row r="832" spans="21:21">
      <c r="U832" t="s">
        <v>592</v>
      </c>
    </row>
    <row r="833" spans="21:21">
      <c r="U833" t="s">
        <v>592</v>
      </c>
    </row>
    <row r="834" spans="21:21">
      <c r="U834" t="s">
        <v>592</v>
      </c>
    </row>
    <row r="835" spans="21:21">
      <c r="U835" t="s">
        <v>592</v>
      </c>
    </row>
    <row r="836" spans="21:21">
      <c r="U836" t="s">
        <v>592</v>
      </c>
    </row>
    <row r="837" spans="21:21">
      <c r="U837" t="s">
        <v>592</v>
      </c>
    </row>
    <row r="838" spans="21:21">
      <c r="U838" t="s">
        <v>592</v>
      </c>
    </row>
    <row r="839" spans="21:21">
      <c r="U839" t="s">
        <v>592</v>
      </c>
    </row>
    <row r="840" spans="21:21">
      <c r="U840" t="s">
        <v>592</v>
      </c>
    </row>
    <row r="841" spans="21:21">
      <c r="U841" t="s">
        <v>592</v>
      </c>
    </row>
    <row r="842" spans="21:21">
      <c r="U842" t="s">
        <v>592</v>
      </c>
    </row>
    <row r="843" spans="21:21">
      <c r="U843" t="s">
        <v>592</v>
      </c>
    </row>
    <row r="844" spans="21:21">
      <c r="U844" t="s">
        <v>592</v>
      </c>
    </row>
    <row r="845" spans="21:21">
      <c r="U845" t="s">
        <v>592</v>
      </c>
    </row>
    <row r="846" spans="21:21">
      <c r="U846" t="s">
        <v>592</v>
      </c>
    </row>
    <row r="847" spans="21:21">
      <c r="U847" t="s">
        <v>592</v>
      </c>
    </row>
    <row r="848" spans="21:21">
      <c r="U848" t="s">
        <v>592</v>
      </c>
    </row>
    <row r="849" spans="21:21">
      <c r="U849" t="s">
        <v>592</v>
      </c>
    </row>
    <row r="850" spans="21:21">
      <c r="U850" t="s">
        <v>592</v>
      </c>
    </row>
    <row r="851" spans="21:21">
      <c r="U851" t="s">
        <v>592</v>
      </c>
    </row>
    <row r="852" spans="21:21">
      <c r="U852" t="s">
        <v>592</v>
      </c>
    </row>
    <row r="853" spans="21:21">
      <c r="U853" t="s">
        <v>592</v>
      </c>
    </row>
    <row r="854" spans="21:21">
      <c r="U854" t="s">
        <v>592</v>
      </c>
    </row>
    <row r="855" spans="21:21">
      <c r="U855" t="s">
        <v>592</v>
      </c>
    </row>
    <row r="856" spans="21:21">
      <c r="U856" t="s">
        <v>592</v>
      </c>
    </row>
    <row r="857" spans="21:21">
      <c r="U857" t="s">
        <v>592</v>
      </c>
    </row>
    <row r="858" spans="21:21">
      <c r="U858" t="s">
        <v>592</v>
      </c>
    </row>
    <row r="859" spans="21:21">
      <c r="U859" t="s">
        <v>592</v>
      </c>
    </row>
    <row r="860" spans="21:21">
      <c r="U860" t="s">
        <v>592</v>
      </c>
    </row>
    <row r="861" spans="21:21">
      <c r="U861" t="s">
        <v>592</v>
      </c>
    </row>
    <row r="862" spans="21:21">
      <c r="U862" t="s">
        <v>592</v>
      </c>
    </row>
    <row r="863" spans="21:21">
      <c r="U863" t="s">
        <v>592</v>
      </c>
    </row>
    <row r="864" spans="21:21">
      <c r="U864" t="s">
        <v>592</v>
      </c>
    </row>
    <row r="865" spans="21:21">
      <c r="U865" t="s">
        <v>592</v>
      </c>
    </row>
    <row r="866" spans="21:21">
      <c r="U866" t="s">
        <v>592</v>
      </c>
    </row>
    <row r="867" spans="21:21">
      <c r="U867" t="s">
        <v>592</v>
      </c>
    </row>
    <row r="868" spans="21:21">
      <c r="U868" t="s">
        <v>592</v>
      </c>
    </row>
    <row r="869" spans="21:21">
      <c r="U869" t="s">
        <v>592</v>
      </c>
    </row>
    <row r="870" spans="21:21">
      <c r="U870" t="s">
        <v>592</v>
      </c>
    </row>
    <row r="871" spans="21:21">
      <c r="U871" t="s">
        <v>592</v>
      </c>
    </row>
    <row r="872" spans="21:21">
      <c r="U872" t="s">
        <v>592</v>
      </c>
    </row>
    <row r="873" spans="21:21">
      <c r="U873" t="s">
        <v>592</v>
      </c>
    </row>
    <row r="874" spans="21:21">
      <c r="U874" t="s">
        <v>592</v>
      </c>
    </row>
    <row r="875" spans="21:21">
      <c r="U875" t="s">
        <v>592</v>
      </c>
    </row>
    <row r="876" spans="21:21">
      <c r="U876" t="s">
        <v>592</v>
      </c>
    </row>
    <row r="877" spans="21:21">
      <c r="U877" t="s">
        <v>592</v>
      </c>
    </row>
    <row r="878" spans="21:21">
      <c r="U878" t="s">
        <v>592</v>
      </c>
    </row>
    <row r="879" spans="21:21">
      <c r="U879" t="s">
        <v>592</v>
      </c>
    </row>
    <row r="880" spans="21:21">
      <c r="U880" t="s">
        <v>592</v>
      </c>
    </row>
    <row r="881" spans="21:21">
      <c r="U881" t="s">
        <v>592</v>
      </c>
    </row>
    <row r="882" spans="21:21">
      <c r="U882" t="s">
        <v>592</v>
      </c>
    </row>
    <row r="883" spans="21:21">
      <c r="U883" t="s">
        <v>592</v>
      </c>
    </row>
    <row r="884" spans="21:21">
      <c r="U884" t="s">
        <v>592</v>
      </c>
    </row>
    <row r="885" spans="21:21">
      <c r="U885" t="s">
        <v>592</v>
      </c>
    </row>
    <row r="886" spans="21:21">
      <c r="U886" t="s">
        <v>592</v>
      </c>
    </row>
    <row r="887" spans="21:21">
      <c r="U887" t="s">
        <v>592</v>
      </c>
    </row>
    <row r="888" spans="21:21">
      <c r="U888" t="s">
        <v>592</v>
      </c>
    </row>
    <row r="889" spans="21:21">
      <c r="U889" t="s">
        <v>592</v>
      </c>
    </row>
    <row r="890" spans="21:21">
      <c r="U890" t="s">
        <v>592</v>
      </c>
    </row>
    <row r="891" spans="21:21">
      <c r="U891" t="s">
        <v>592</v>
      </c>
    </row>
    <row r="892" spans="21:21">
      <c r="U892" t="s">
        <v>592</v>
      </c>
    </row>
    <row r="893" spans="21:21">
      <c r="U893" t="s">
        <v>592</v>
      </c>
    </row>
    <row r="894" spans="21:21">
      <c r="U894" t="s">
        <v>592</v>
      </c>
    </row>
    <row r="895" spans="21:21">
      <c r="U895" t="s">
        <v>592</v>
      </c>
    </row>
    <row r="896" spans="21:21">
      <c r="U896" t="s">
        <v>592</v>
      </c>
    </row>
    <row r="897" spans="21:21">
      <c r="U897" t="s">
        <v>592</v>
      </c>
    </row>
    <row r="898" spans="21:21">
      <c r="U898" t="s">
        <v>592</v>
      </c>
    </row>
    <row r="899" spans="21:21">
      <c r="U899" t="s">
        <v>592</v>
      </c>
    </row>
    <row r="900" spans="21:21">
      <c r="U900" t="s">
        <v>592</v>
      </c>
    </row>
    <row r="901" spans="21:21">
      <c r="U901" t="s">
        <v>592</v>
      </c>
    </row>
    <row r="902" spans="21:21">
      <c r="U902" t="s">
        <v>592</v>
      </c>
    </row>
    <row r="903" spans="21:21">
      <c r="U903" t="s">
        <v>592</v>
      </c>
    </row>
    <row r="904" spans="21:21">
      <c r="U904" t="s">
        <v>592</v>
      </c>
    </row>
    <row r="905" spans="21:21">
      <c r="U905" t="s">
        <v>592</v>
      </c>
    </row>
    <row r="906" spans="21:21">
      <c r="U906" t="s">
        <v>592</v>
      </c>
    </row>
    <row r="907" spans="21:21">
      <c r="U907" t="s">
        <v>592</v>
      </c>
    </row>
    <row r="908" spans="21:21">
      <c r="U908" t="s">
        <v>592</v>
      </c>
    </row>
    <row r="909" spans="21:21">
      <c r="U909" t="s">
        <v>592</v>
      </c>
    </row>
    <row r="910" spans="21:21">
      <c r="U910" t="s">
        <v>592</v>
      </c>
    </row>
    <row r="911" spans="21:21">
      <c r="U911" t="s">
        <v>592</v>
      </c>
    </row>
    <row r="912" spans="21:21">
      <c r="U912" t="s">
        <v>592</v>
      </c>
    </row>
    <row r="913" spans="21:21">
      <c r="U913" t="s">
        <v>592</v>
      </c>
    </row>
    <row r="914" spans="21:21">
      <c r="U914" t="s">
        <v>592</v>
      </c>
    </row>
    <row r="915" spans="21:21">
      <c r="U915" t="s">
        <v>592</v>
      </c>
    </row>
    <row r="916" spans="21:21">
      <c r="U916" t="s">
        <v>592</v>
      </c>
    </row>
    <row r="917" spans="21:21">
      <c r="U917" t="s">
        <v>592</v>
      </c>
    </row>
    <row r="918" spans="21:21">
      <c r="U918" t="s">
        <v>592</v>
      </c>
    </row>
    <row r="919" spans="21:21">
      <c r="U919" t="s">
        <v>592</v>
      </c>
    </row>
    <row r="920" spans="21:21">
      <c r="U920" t="s">
        <v>592</v>
      </c>
    </row>
    <row r="921" spans="21:21">
      <c r="U921" t="s">
        <v>592</v>
      </c>
    </row>
    <row r="922" spans="21:21">
      <c r="U922" t="s">
        <v>592</v>
      </c>
    </row>
    <row r="923" spans="21:21">
      <c r="U923" t="s">
        <v>592</v>
      </c>
    </row>
    <row r="924" spans="21:21">
      <c r="U924" t="s">
        <v>592</v>
      </c>
    </row>
    <row r="925" spans="21:21">
      <c r="U925" t="s">
        <v>592</v>
      </c>
    </row>
    <row r="926" spans="21:21">
      <c r="U926" t="s">
        <v>592</v>
      </c>
    </row>
    <row r="927" spans="21:21">
      <c r="U927" t="s">
        <v>592</v>
      </c>
    </row>
    <row r="928" spans="21:21">
      <c r="U928" t="s">
        <v>592</v>
      </c>
    </row>
    <row r="929" spans="21:21">
      <c r="U929" t="s">
        <v>592</v>
      </c>
    </row>
    <row r="930" spans="21:21">
      <c r="U930" t="s">
        <v>592</v>
      </c>
    </row>
    <row r="931" spans="21:21">
      <c r="U931" t="s">
        <v>592</v>
      </c>
    </row>
    <row r="932" spans="21:21">
      <c r="U932" t="s">
        <v>592</v>
      </c>
    </row>
    <row r="933" spans="21:21">
      <c r="U933" t="s">
        <v>592</v>
      </c>
    </row>
    <row r="934" spans="21:21">
      <c r="U934" t="s">
        <v>592</v>
      </c>
    </row>
    <row r="935" spans="21:21">
      <c r="U935" t="s">
        <v>592</v>
      </c>
    </row>
    <row r="936" spans="21:21">
      <c r="U936" t="s">
        <v>592</v>
      </c>
    </row>
    <row r="937" spans="21:21">
      <c r="U937" t="s">
        <v>592</v>
      </c>
    </row>
    <row r="938" spans="21:21">
      <c r="U938" t="s">
        <v>592</v>
      </c>
    </row>
    <row r="939" spans="21:21">
      <c r="U939" t="s">
        <v>592</v>
      </c>
    </row>
    <row r="940" spans="21:21">
      <c r="U940" t="s">
        <v>592</v>
      </c>
    </row>
    <row r="941" spans="21:21">
      <c r="U941" t="s">
        <v>592</v>
      </c>
    </row>
    <row r="942" spans="21:21">
      <c r="U942" t="s">
        <v>592</v>
      </c>
    </row>
    <row r="943" spans="21:21">
      <c r="U943" t="s">
        <v>592</v>
      </c>
    </row>
    <row r="944" spans="21:21">
      <c r="U944" t="s">
        <v>592</v>
      </c>
    </row>
    <row r="945" spans="21:21">
      <c r="U945" t="s">
        <v>592</v>
      </c>
    </row>
    <row r="946" spans="21:21">
      <c r="U946" t="s">
        <v>592</v>
      </c>
    </row>
    <row r="947" spans="21:21">
      <c r="U947" t="s">
        <v>592</v>
      </c>
    </row>
    <row r="948" spans="21:21">
      <c r="U948" t="s">
        <v>592</v>
      </c>
    </row>
    <row r="949" spans="21:21">
      <c r="U949" t="s">
        <v>592</v>
      </c>
    </row>
    <row r="950" spans="21:21">
      <c r="U950" t="s">
        <v>592</v>
      </c>
    </row>
    <row r="951" spans="21:21">
      <c r="U951" t="s">
        <v>592</v>
      </c>
    </row>
    <row r="952" spans="21:21">
      <c r="U952" t="s">
        <v>592</v>
      </c>
    </row>
    <row r="953" spans="21:21">
      <c r="U953" t="s">
        <v>592</v>
      </c>
    </row>
    <row r="954" spans="21:21">
      <c r="U954" t="s">
        <v>592</v>
      </c>
    </row>
    <row r="955" spans="21:21">
      <c r="U955" t="s">
        <v>592</v>
      </c>
    </row>
    <row r="956" spans="21:21">
      <c r="U956" t="s">
        <v>592</v>
      </c>
    </row>
    <row r="957" spans="21:21">
      <c r="U957" t="s">
        <v>592</v>
      </c>
    </row>
    <row r="958" spans="21:21">
      <c r="U958" t="s">
        <v>592</v>
      </c>
    </row>
    <row r="959" spans="21:21">
      <c r="U959" t="s">
        <v>592</v>
      </c>
    </row>
    <row r="960" spans="21:21">
      <c r="U960" t="s">
        <v>592</v>
      </c>
    </row>
    <row r="961" spans="21:21">
      <c r="U961" t="s">
        <v>592</v>
      </c>
    </row>
    <row r="962" spans="21:21">
      <c r="U962" t="s">
        <v>592</v>
      </c>
    </row>
    <row r="963" spans="21:21">
      <c r="U963" t="s">
        <v>592</v>
      </c>
    </row>
    <row r="964" spans="21:21">
      <c r="U964" t="s">
        <v>592</v>
      </c>
    </row>
    <row r="965" spans="21:21">
      <c r="U965" t="s">
        <v>592</v>
      </c>
    </row>
    <row r="966" spans="21:21">
      <c r="U966" t="s">
        <v>592</v>
      </c>
    </row>
    <row r="967" spans="21:21">
      <c r="U967" t="s">
        <v>592</v>
      </c>
    </row>
    <row r="968" spans="21:21">
      <c r="U968" t="s">
        <v>592</v>
      </c>
    </row>
    <row r="969" spans="21:21">
      <c r="U969" t="s">
        <v>592</v>
      </c>
    </row>
    <row r="970" spans="21:21">
      <c r="U970" t="s">
        <v>592</v>
      </c>
    </row>
    <row r="971" spans="21:21">
      <c r="U971" t="s">
        <v>592</v>
      </c>
    </row>
    <row r="972" spans="21:21">
      <c r="U972" t="s">
        <v>592</v>
      </c>
    </row>
    <row r="973" spans="21:21">
      <c r="U973" t="s">
        <v>592</v>
      </c>
    </row>
    <row r="974" spans="21:21">
      <c r="U974" t="s">
        <v>592</v>
      </c>
    </row>
    <row r="975" spans="21:21">
      <c r="U975" t="s">
        <v>592</v>
      </c>
    </row>
    <row r="976" spans="21:21">
      <c r="U976" t="s">
        <v>592</v>
      </c>
    </row>
    <row r="977" spans="21:21">
      <c r="U977" t="s">
        <v>592</v>
      </c>
    </row>
    <row r="978" spans="21:21">
      <c r="U978" t="s">
        <v>592</v>
      </c>
    </row>
    <row r="979" spans="21:21">
      <c r="U979" t="s">
        <v>592</v>
      </c>
    </row>
    <row r="980" spans="21:21">
      <c r="U980" t="s">
        <v>592</v>
      </c>
    </row>
    <row r="981" spans="21:21">
      <c r="U981" t="s">
        <v>592</v>
      </c>
    </row>
    <row r="982" spans="21:21">
      <c r="U982" t="s">
        <v>592</v>
      </c>
    </row>
    <row r="983" spans="21:21">
      <c r="U983" t="s">
        <v>592</v>
      </c>
    </row>
    <row r="984" spans="21:21">
      <c r="U984" t="s">
        <v>592</v>
      </c>
    </row>
    <row r="985" spans="21:21">
      <c r="U985" t="s">
        <v>592</v>
      </c>
    </row>
    <row r="986" spans="21:21">
      <c r="U986" t="s">
        <v>592</v>
      </c>
    </row>
    <row r="987" spans="21:21">
      <c r="U987" t="s">
        <v>592</v>
      </c>
    </row>
    <row r="988" spans="21:21">
      <c r="U988" t="s">
        <v>592</v>
      </c>
    </row>
    <row r="989" spans="21:21">
      <c r="U989" t="s">
        <v>592</v>
      </c>
    </row>
    <row r="990" spans="21:21">
      <c r="U990" t="s">
        <v>592</v>
      </c>
    </row>
    <row r="991" spans="21:21">
      <c r="U991" t="s">
        <v>592</v>
      </c>
    </row>
    <row r="992" spans="21:21">
      <c r="U992" t="s">
        <v>592</v>
      </c>
    </row>
    <row r="993" spans="21:21">
      <c r="U993" t="s">
        <v>592</v>
      </c>
    </row>
    <row r="994" spans="21:21">
      <c r="U994" t="s">
        <v>592</v>
      </c>
    </row>
    <row r="995" spans="21:21">
      <c r="U995" t="s">
        <v>592</v>
      </c>
    </row>
    <row r="996" spans="21:21">
      <c r="U996" t="s">
        <v>592</v>
      </c>
    </row>
    <row r="997" spans="21:21">
      <c r="U997" t="s">
        <v>592</v>
      </c>
    </row>
    <row r="998" spans="21:21">
      <c r="U998" t="s">
        <v>592</v>
      </c>
    </row>
    <row r="999" spans="21:21">
      <c r="U999" t="s">
        <v>592</v>
      </c>
    </row>
    <row r="1000" spans="21:21">
      <c r="U1000" t="s">
        <v>592</v>
      </c>
    </row>
    <row r="1001" spans="21:21">
      <c r="U1001" t="s">
        <v>592</v>
      </c>
    </row>
    <row r="1002" spans="21:21">
      <c r="U1002" t="s">
        <v>592</v>
      </c>
    </row>
    <row r="1003" spans="21:21">
      <c r="U1003" t="s">
        <v>592</v>
      </c>
    </row>
    <row r="1004" spans="21:21">
      <c r="U1004" t="s">
        <v>592</v>
      </c>
    </row>
    <row r="1005" spans="21:21">
      <c r="U1005" t="s">
        <v>592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AFBB3-2994-4665-A007-6C5D19E4F8F8}">
  <dimension ref="A1:V1001"/>
  <sheetViews>
    <sheetView workbookViewId="0">
      <selection sqref="A1:V1001"/>
    </sheetView>
  </sheetViews>
  <sheetFormatPr defaultRowHeight="12.75"/>
  <sheetData>
    <row r="1" spans="1:15">
      <c r="A1" t="s">
        <v>888</v>
      </c>
    </row>
    <row r="2" spans="1:15">
      <c r="A2" t="s">
        <v>427</v>
      </c>
    </row>
    <row r="3" spans="1:15">
      <c r="A3" t="s">
        <v>2</v>
      </c>
    </row>
    <row r="5" spans="1:15">
      <c r="D5" t="s">
        <v>3</v>
      </c>
      <c r="I5" t="s">
        <v>4</v>
      </c>
      <c r="N5" t="s">
        <v>5</v>
      </c>
    </row>
    <row r="7" spans="1:15">
      <c r="D7" t="s">
        <v>889</v>
      </c>
      <c r="J7">
        <v>150</v>
      </c>
      <c r="O7">
        <v>111.2352941</v>
      </c>
    </row>
    <row r="8" spans="1:15">
      <c r="D8" t="s">
        <v>7</v>
      </c>
      <c r="J8">
        <v>75</v>
      </c>
      <c r="O8">
        <v>68.58823529</v>
      </c>
    </row>
    <row r="9" spans="1:15">
      <c r="D9" t="s">
        <v>8</v>
      </c>
      <c r="J9">
        <v>75</v>
      </c>
      <c r="O9">
        <v>68.58823529</v>
      </c>
    </row>
    <row r="10" spans="1:15">
      <c r="D10" t="s">
        <v>778</v>
      </c>
      <c r="J10">
        <v>100</v>
      </c>
      <c r="O10">
        <v>90.794117650000004</v>
      </c>
    </row>
    <row r="11" spans="1:15">
      <c r="D11" t="s">
        <v>779</v>
      </c>
      <c r="J11">
        <v>0</v>
      </c>
      <c r="O11">
        <v>-3.3823529410000002</v>
      </c>
    </row>
    <row r="12" spans="1:15">
      <c r="D12" t="s">
        <v>11</v>
      </c>
      <c r="J12">
        <v>125</v>
      </c>
      <c r="O12">
        <v>64.352941180000002</v>
      </c>
    </row>
    <row r="13" spans="1:15">
      <c r="D13" t="s">
        <v>12</v>
      </c>
      <c r="J13">
        <v>225</v>
      </c>
      <c r="O13">
        <v>35.08823529</v>
      </c>
    </row>
    <row r="14" spans="1:15">
      <c r="D14" t="s">
        <v>890</v>
      </c>
      <c r="J14">
        <v>750</v>
      </c>
      <c r="O14" t="e">
        <v>#REF!</v>
      </c>
    </row>
    <row r="16" spans="1:15">
      <c r="D16" t="s">
        <v>891</v>
      </c>
      <c r="J16">
        <v>100</v>
      </c>
      <c r="O16">
        <v>88.941176470000002</v>
      </c>
    </row>
    <row r="17" spans="1:22">
      <c r="D17" t="s">
        <v>15</v>
      </c>
      <c r="J17">
        <v>55</v>
      </c>
      <c r="O17">
        <v>49.558823529999998</v>
      </c>
    </row>
    <row r="18" spans="1:22">
      <c r="D18" t="s">
        <v>16</v>
      </c>
      <c r="J18">
        <v>20</v>
      </c>
      <c r="O18">
        <v>5.2352941179999997</v>
      </c>
    </row>
    <row r="19" spans="1:22">
      <c r="D19" t="s">
        <v>892</v>
      </c>
      <c r="J19">
        <v>20</v>
      </c>
      <c r="O19">
        <v>18.823529409999999</v>
      </c>
    </row>
    <row r="20" spans="1:22">
      <c r="D20" t="s">
        <v>893</v>
      </c>
      <c r="J20">
        <v>30</v>
      </c>
      <c r="O20">
        <v>27.176470590000001</v>
      </c>
    </row>
    <row r="21" spans="1:22">
      <c r="D21" t="s">
        <v>894</v>
      </c>
      <c r="J21">
        <v>15</v>
      </c>
      <c r="O21">
        <v>12.735294120000001</v>
      </c>
    </row>
    <row r="22" spans="1:22">
      <c r="D22" t="s">
        <v>895</v>
      </c>
      <c r="J22">
        <v>10</v>
      </c>
      <c r="O22">
        <v>10</v>
      </c>
    </row>
    <row r="23" spans="1:22">
      <c r="D23" t="s">
        <v>21</v>
      </c>
      <c r="J23">
        <v>250</v>
      </c>
      <c r="O23" t="e">
        <v>#REF!</v>
      </c>
    </row>
    <row r="25" spans="1:22">
      <c r="D25" t="s">
        <v>22</v>
      </c>
      <c r="J25">
        <v>1000</v>
      </c>
      <c r="O25" t="e">
        <v>#REF!</v>
      </c>
    </row>
    <row r="28" spans="1:22"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31</v>
      </c>
      <c r="K28" t="s">
        <v>30</v>
      </c>
      <c r="L28" t="s">
        <v>32</v>
      </c>
      <c r="M28" t="s">
        <v>33</v>
      </c>
      <c r="N28" t="s">
        <v>34</v>
      </c>
      <c r="O28" t="s">
        <v>35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</row>
    <row r="29" spans="1:22">
      <c r="A29" t="s">
        <v>41</v>
      </c>
      <c r="B29" t="s">
        <v>42</v>
      </c>
      <c r="C29">
        <v>150</v>
      </c>
      <c r="D29">
        <v>75</v>
      </c>
      <c r="E29">
        <v>75</v>
      </c>
      <c r="F29">
        <v>100</v>
      </c>
      <c r="G29">
        <v>0</v>
      </c>
      <c r="H29">
        <v>125</v>
      </c>
      <c r="I29">
        <v>225</v>
      </c>
      <c r="J29">
        <v>750</v>
      </c>
      <c r="K29">
        <v>100</v>
      </c>
      <c r="L29">
        <v>55</v>
      </c>
      <c r="M29">
        <v>20</v>
      </c>
      <c r="N29">
        <v>20</v>
      </c>
      <c r="O29">
        <v>30</v>
      </c>
      <c r="P29">
        <v>15</v>
      </c>
      <c r="Q29">
        <v>10</v>
      </c>
      <c r="R29">
        <v>250</v>
      </c>
      <c r="S29">
        <v>1000</v>
      </c>
      <c r="T29" t="s">
        <v>842</v>
      </c>
      <c r="U29" t="s">
        <v>44</v>
      </c>
      <c r="V29" t="s">
        <v>45</v>
      </c>
    </row>
    <row r="30" spans="1:22">
      <c r="A30" t="s">
        <v>896</v>
      </c>
      <c r="B30" t="s">
        <v>67</v>
      </c>
      <c r="C30">
        <v>126</v>
      </c>
      <c r="D30">
        <v>75</v>
      </c>
      <c r="E30">
        <v>75</v>
      </c>
      <c r="F30">
        <v>99</v>
      </c>
      <c r="G30">
        <v>0</v>
      </c>
      <c r="H30">
        <v>64</v>
      </c>
      <c r="I30">
        <v>94</v>
      </c>
      <c r="J30">
        <v>533</v>
      </c>
      <c r="K30">
        <v>91</v>
      </c>
      <c r="L30">
        <v>50</v>
      </c>
      <c r="M30">
        <v>1</v>
      </c>
      <c r="N30">
        <v>20</v>
      </c>
      <c r="O30">
        <v>29</v>
      </c>
      <c r="P30">
        <v>15</v>
      </c>
      <c r="Q30">
        <v>10</v>
      </c>
      <c r="R30">
        <v>216</v>
      </c>
      <c r="S30">
        <v>749</v>
      </c>
      <c r="T30" t="s">
        <v>897</v>
      </c>
      <c r="U30" t="s">
        <v>592</v>
      </c>
      <c r="V30" t="s">
        <v>738</v>
      </c>
    </row>
    <row r="31" spans="1:22">
      <c r="A31" t="s">
        <v>898</v>
      </c>
      <c r="B31" t="s">
        <v>67</v>
      </c>
      <c r="C31">
        <v>125</v>
      </c>
      <c r="D31">
        <v>72</v>
      </c>
      <c r="E31">
        <v>72</v>
      </c>
      <c r="F31">
        <v>99</v>
      </c>
      <c r="G31">
        <v>0</v>
      </c>
      <c r="H31">
        <v>82</v>
      </c>
      <c r="I31">
        <v>10</v>
      </c>
      <c r="J31">
        <v>460</v>
      </c>
      <c r="K31">
        <v>93</v>
      </c>
      <c r="L31">
        <v>55</v>
      </c>
      <c r="M31">
        <v>1</v>
      </c>
      <c r="N31">
        <v>20</v>
      </c>
      <c r="O31">
        <v>29</v>
      </c>
      <c r="P31">
        <v>15</v>
      </c>
      <c r="Q31">
        <v>10</v>
      </c>
      <c r="R31">
        <v>223</v>
      </c>
      <c r="S31">
        <v>683</v>
      </c>
      <c r="T31" t="s">
        <v>897</v>
      </c>
      <c r="U31" t="s">
        <v>592</v>
      </c>
      <c r="V31" t="s">
        <v>740</v>
      </c>
    </row>
    <row r="32" spans="1:22">
      <c r="A32" t="s">
        <v>899</v>
      </c>
      <c r="B32" t="s">
        <v>270</v>
      </c>
      <c r="C32">
        <v>116</v>
      </c>
      <c r="D32">
        <v>75</v>
      </c>
      <c r="E32">
        <v>75</v>
      </c>
      <c r="F32">
        <v>99</v>
      </c>
      <c r="G32">
        <v>0</v>
      </c>
      <c r="H32">
        <v>78</v>
      </c>
      <c r="I32">
        <v>5</v>
      </c>
      <c r="J32">
        <v>448</v>
      </c>
      <c r="K32">
        <v>100</v>
      </c>
      <c r="L32">
        <v>55</v>
      </c>
      <c r="M32">
        <v>1</v>
      </c>
      <c r="N32">
        <v>20</v>
      </c>
      <c r="O32">
        <v>30</v>
      </c>
      <c r="P32">
        <v>15</v>
      </c>
      <c r="Q32">
        <v>10</v>
      </c>
      <c r="R32">
        <v>231</v>
      </c>
      <c r="S32">
        <v>679</v>
      </c>
      <c r="T32" t="s">
        <v>897</v>
      </c>
      <c r="U32" t="s">
        <v>592</v>
      </c>
      <c r="V32" t="s">
        <v>57</v>
      </c>
    </row>
    <row r="33" spans="1:22">
      <c r="A33" t="s">
        <v>900</v>
      </c>
      <c r="B33" t="s">
        <v>106</v>
      </c>
      <c r="C33">
        <v>121</v>
      </c>
      <c r="D33">
        <v>72</v>
      </c>
      <c r="E33">
        <v>72</v>
      </c>
      <c r="F33">
        <v>99</v>
      </c>
      <c r="G33">
        <v>0</v>
      </c>
      <c r="H33">
        <v>62</v>
      </c>
      <c r="I33">
        <v>5</v>
      </c>
      <c r="J33">
        <v>431</v>
      </c>
      <c r="K33">
        <v>86</v>
      </c>
      <c r="L33">
        <v>53</v>
      </c>
      <c r="M33">
        <v>1</v>
      </c>
      <c r="N33">
        <v>20</v>
      </c>
      <c r="O33">
        <v>30</v>
      </c>
      <c r="P33">
        <v>10</v>
      </c>
      <c r="Q33">
        <v>10</v>
      </c>
      <c r="R33">
        <v>210</v>
      </c>
      <c r="S33">
        <v>641</v>
      </c>
      <c r="T33" t="s">
        <v>897</v>
      </c>
      <c r="U33" t="s">
        <v>592</v>
      </c>
    </row>
    <row r="34" spans="1:22">
      <c r="A34" t="s">
        <v>901</v>
      </c>
      <c r="B34" t="s">
        <v>106</v>
      </c>
      <c r="C34">
        <v>118</v>
      </c>
      <c r="D34">
        <v>69</v>
      </c>
      <c r="E34">
        <v>69</v>
      </c>
      <c r="F34">
        <v>99</v>
      </c>
      <c r="G34">
        <v>0</v>
      </c>
      <c r="H34">
        <v>60</v>
      </c>
      <c r="I34">
        <v>5</v>
      </c>
      <c r="J34">
        <v>420</v>
      </c>
      <c r="K34">
        <v>84</v>
      </c>
      <c r="L34">
        <v>50</v>
      </c>
      <c r="M34">
        <v>20</v>
      </c>
      <c r="N34">
        <v>20</v>
      </c>
      <c r="O34">
        <v>27</v>
      </c>
      <c r="P34">
        <v>10</v>
      </c>
      <c r="Q34">
        <v>10</v>
      </c>
      <c r="R34">
        <v>221</v>
      </c>
      <c r="S34">
        <v>641</v>
      </c>
      <c r="T34" t="s">
        <v>897</v>
      </c>
      <c r="U34" t="s">
        <v>592</v>
      </c>
    </row>
    <row r="35" spans="1:22">
      <c r="A35" t="s">
        <v>902</v>
      </c>
      <c r="B35" t="s">
        <v>903</v>
      </c>
      <c r="C35">
        <v>108</v>
      </c>
      <c r="D35">
        <v>69</v>
      </c>
      <c r="E35">
        <v>69</v>
      </c>
      <c r="F35">
        <v>90</v>
      </c>
      <c r="G35">
        <v>0</v>
      </c>
      <c r="H35">
        <v>52</v>
      </c>
      <c r="I35">
        <v>5</v>
      </c>
      <c r="J35">
        <v>393</v>
      </c>
      <c r="K35">
        <v>99</v>
      </c>
      <c r="L35">
        <v>51</v>
      </c>
      <c r="M35">
        <v>20</v>
      </c>
      <c r="N35">
        <v>20</v>
      </c>
      <c r="O35">
        <v>28</v>
      </c>
      <c r="P35">
        <v>15</v>
      </c>
      <c r="Q35">
        <v>10</v>
      </c>
      <c r="R35">
        <v>243</v>
      </c>
      <c r="S35">
        <v>636</v>
      </c>
      <c r="T35" t="s">
        <v>897</v>
      </c>
      <c r="U35" t="s">
        <v>592</v>
      </c>
    </row>
    <row r="36" spans="1:22">
      <c r="A36" t="s">
        <v>904</v>
      </c>
      <c r="B36" t="s">
        <v>397</v>
      </c>
      <c r="C36">
        <v>121</v>
      </c>
      <c r="D36">
        <v>69</v>
      </c>
      <c r="E36">
        <v>69</v>
      </c>
      <c r="F36">
        <v>99</v>
      </c>
      <c r="G36">
        <v>-25</v>
      </c>
      <c r="H36">
        <v>63</v>
      </c>
      <c r="I36">
        <v>5</v>
      </c>
      <c r="J36">
        <v>401</v>
      </c>
      <c r="K36">
        <v>90</v>
      </c>
      <c r="L36">
        <v>55</v>
      </c>
      <c r="M36">
        <v>1</v>
      </c>
      <c r="N36">
        <v>20</v>
      </c>
      <c r="O36">
        <v>25</v>
      </c>
      <c r="P36">
        <v>10</v>
      </c>
      <c r="Q36">
        <v>10</v>
      </c>
      <c r="R36">
        <v>211</v>
      </c>
      <c r="S36">
        <v>612</v>
      </c>
      <c r="T36" t="s">
        <v>897</v>
      </c>
      <c r="U36" t="s">
        <v>592</v>
      </c>
    </row>
    <row r="37" spans="1:22">
      <c r="A37" t="s">
        <v>905</v>
      </c>
      <c r="B37" t="s">
        <v>106</v>
      </c>
      <c r="C37">
        <v>126</v>
      </c>
      <c r="D37">
        <v>72</v>
      </c>
      <c r="E37">
        <v>72</v>
      </c>
      <c r="F37">
        <v>99</v>
      </c>
      <c r="G37">
        <v>-10</v>
      </c>
      <c r="H37">
        <v>61</v>
      </c>
      <c r="I37">
        <v>5</v>
      </c>
      <c r="J37">
        <v>425</v>
      </c>
      <c r="K37">
        <v>80</v>
      </c>
      <c r="L37">
        <v>15</v>
      </c>
      <c r="M37">
        <v>0</v>
      </c>
      <c r="N37">
        <v>20</v>
      </c>
      <c r="O37">
        <v>27</v>
      </c>
      <c r="P37">
        <v>15</v>
      </c>
      <c r="Q37">
        <v>10</v>
      </c>
      <c r="R37">
        <v>167</v>
      </c>
      <c r="S37">
        <v>592</v>
      </c>
      <c r="T37" t="s">
        <v>897</v>
      </c>
      <c r="U37" t="s">
        <v>592</v>
      </c>
    </row>
    <row r="38" spans="1:22">
      <c r="A38" t="s">
        <v>906</v>
      </c>
      <c r="B38" t="s">
        <v>67</v>
      </c>
      <c r="C38">
        <v>89</v>
      </c>
      <c r="D38">
        <v>63</v>
      </c>
      <c r="E38">
        <v>63</v>
      </c>
      <c r="F38">
        <v>75</v>
      </c>
      <c r="G38">
        <v>-15</v>
      </c>
      <c r="H38">
        <v>57</v>
      </c>
      <c r="I38">
        <v>5</v>
      </c>
      <c r="J38">
        <v>337</v>
      </c>
      <c r="K38">
        <v>88</v>
      </c>
      <c r="L38">
        <v>55</v>
      </c>
      <c r="M38">
        <v>1</v>
      </c>
      <c r="N38">
        <v>20</v>
      </c>
      <c r="O38">
        <v>29</v>
      </c>
      <c r="P38">
        <v>15</v>
      </c>
      <c r="Q38">
        <v>10</v>
      </c>
      <c r="R38">
        <v>218</v>
      </c>
      <c r="S38">
        <v>555</v>
      </c>
      <c r="T38" t="s">
        <v>897</v>
      </c>
      <c r="U38" t="s">
        <v>592</v>
      </c>
    </row>
    <row r="39" spans="1:22">
      <c r="A39" t="s">
        <v>907</v>
      </c>
      <c r="B39" t="s">
        <v>106</v>
      </c>
      <c r="C39">
        <v>85</v>
      </c>
      <c r="D39">
        <v>63</v>
      </c>
      <c r="E39">
        <v>63</v>
      </c>
      <c r="F39">
        <v>90</v>
      </c>
      <c r="G39">
        <v>0</v>
      </c>
      <c r="H39">
        <v>60</v>
      </c>
      <c r="I39">
        <v>5</v>
      </c>
      <c r="J39">
        <v>366</v>
      </c>
      <c r="K39">
        <v>86</v>
      </c>
      <c r="L39">
        <v>51</v>
      </c>
      <c r="M39">
        <v>1</v>
      </c>
      <c r="N39">
        <v>20</v>
      </c>
      <c r="O39">
        <v>10</v>
      </c>
      <c r="P39">
        <v>5</v>
      </c>
      <c r="Q39">
        <v>10</v>
      </c>
      <c r="R39">
        <v>183</v>
      </c>
      <c r="S39">
        <v>549</v>
      </c>
      <c r="T39" t="s">
        <v>897</v>
      </c>
      <c r="U39" t="s">
        <v>592</v>
      </c>
    </row>
    <row r="40" spans="1:22">
      <c r="A40" t="s">
        <v>908</v>
      </c>
      <c r="B40" t="s">
        <v>179</v>
      </c>
      <c r="C40">
        <v>130</v>
      </c>
      <c r="D40">
        <v>75</v>
      </c>
      <c r="E40">
        <v>75</v>
      </c>
      <c r="F40">
        <v>99</v>
      </c>
      <c r="G40">
        <v>0</v>
      </c>
      <c r="H40">
        <v>84</v>
      </c>
      <c r="I40">
        <v>134</v>
      </c>
      <c r="J40">
        <v>597</v>
      </c>
      <c r="K40">
        <v>100</v>
      </c>
      <c r="L40">
        <v>55</v>
      </c>
      <c r="M40">
        <v>1</v>
      </c>
      <c r="N40">
        <v>20</v>
      </c>
      <c r="O40">
        <v>30</v>
      </c>
      <c r="P40">
        <v>15</v>
      </c>
      <c r="Q40">
        <v>10</v>
      </c>
      <c r="R40">
        <v>231</v>
      </c>
      <c r="S40">
        <v>828</v>
      </c>
      <c r="T40" t="s">
        <v>909</v>
      </c>
      <c r="U40" t="s">
        <v>592</v>
      </c>
      <c r="V40" t="s">
        <v>758</v>
      </c>
    </row>
    <row r="41" spans="1:22">
      <c r="A41" t="s">
        <v>854</v>
      </c>
      <c r="B41" t="s">
        <v>179</v>
      </c>
      <c r="C41">
        <v>131</v>
      </c>
      <c r="D41">
        <v>72</v>
      </c>
      <c r="E41">
        <v>72</v>
      </c>
      <c r="F41">
        <v>99</v>
      </c>
      <c r="G41">
        <v>0</v>
      </c>
      <c r="H41">
        <v>72</v>
      </c>
      <c r="I41">
        <v>118</v>
      </c>
      <c r="J41">
        <v>564</v>
      </c>
      <c r="K41">
        <v>100</v>
      </c>
      <c r="L41">
        <v>55</v>
      </c>
      <c r="M41">
        <v>7</v>
      </c>
      <c r="N41">
        <v>20</v>
      </c>
      <c r="O41">
        <v>30</v>
      </c>
      <c r="P41">
        <v>15</v>
      </c>
      <c r="Q41">
        <v>10</v>
      </c>
      <c r="R41">
        <v>237</v>
      </c>
      <c r="S41">
        <v>801</v>
      </c>
      <c r="T41" t="s">
        <v>909</v>
      </c>
      <c r="U41" t="s">
        <v>592</v>
      </c>
      <c r="V41" t="s">
        <v>760</v>
      </c>
    </row>
    <row r="42" spans="1:22">
      <c r="A42" t="s">
        <v>910</v>
      </c>
      <c r="B42" t="s">
        <v>54</v>
      </c>
      <c r="C42">
        <v>128</v>
      </c>
      <c r="D42">
        <v>72</v>
      </c>
      <c r="E42">
        <v>72</v>
      </c>
      <c r="F42">
        <v>99</v>
      </c>
      <c r="G42">
        <v>0</v>
      </c>
      <c r="H42">
        <v>79</v>
      </c>
      <c r="I42">
        <v>110</v>
      </c>
      <c r="J42">
        <v>560</v>
      </c>
      <c r="K42">
        <v>89</v>
      </c>
      <c r="L42">
        <v>55</v>
      </c>
      <c r="M42">
        <v>20</v>
      </c>
      <c r="N42">
        <v>20</v>
      </c>
      <c r="O42">
        <v>30</v>
      </c>
      <c r="P42">
        <v>15</v>
      </c>
      <c r="Q42">
        <v>10</v>
      </c>
      <c r="R42">
        <v>239</v>
      </c>
      <c r="S42">
        <v>799</v>
      </c>
      <c r="T42" t="s">
        <v>909</v>
      </c>
      <c r="U42" t="s">
        <v>592</v>
      </c>
      <c r="V42" t="s">
        <v>71</v>
      </c>
    </row>
    <row r="43" spans="1:22">
      <c r="A43" t="s">
        <v>911</v>
      </c>
      <c r="B43" t="s">
        <v>179</v>
      </c>
      <c r="C43">
        <v>130</v>
      </c>
      <c r="D43">
        <v>69</v>
      </c>
      <c r="E43">
        <v>69</v>
      </c>
      <c r="F43">
        <v>99</v>
      </c>
      <c r="G43">
        <v>-5</v>
      </c>
      <c r="H43">
        <v>77</v>
      </c>
      <c r="I43">
        <v>118</v>
      </c>
      <c r="J43">
        <v>557</v>
      </c>
      <c r="K43">
        <v>86</v>
      </c>
      <c r="L43">
        <v>55</v>
      </c>
      <c r="M43">
        <v>20</v>
      </c>
      <c r="N43">
        <v>20</v>
      </c>
      <c r="O43">
        <v>30</v>
      </c>
      <c r="P43">
        <v>15</v>
      </c>
      <c r="Q43">
        <v>10</v>
      </c>
      <c r="R43">
        <v>236</v>
      </c>
      <c r="S43">
        <v>793</v>
      </c>
      <c r="T43" t="s">
        <v>909</v>
      </c>
      <c r="U43" t="s">
        <v>592</v>
      </c>
      <c r="V43" t="s">
        <v>71</v>
      </c>
    </row>
    <row r="44" spans="1:22">
      <c r="A44" t="s">
        <v>912</v>
      </c>
      <c r="B44" t="s">
        <v>179</v>
      </c>
      <c r="C44">
        <v>132</v>
      </c>
      <c r="D44">
        <v>75</v>
      </c>
      <c r="E44">
        <v>75</v>
      </c>
      <c r="F44">
        <v>99</v>
      </c>
      <c r="G44">
        <v>0</v>
      </c>
      <c r="H44">
        <v>61</v>
      </c>
      <c r="I44">
        <v>110</v>
      </c>
      <c r="J44">
        <v>552</v>
      </c>
      <c r="K44">
        <v>88</v>
      </c>
      <c r="L44">
        <v>55</v>
      </c>
      <c r="M44">
        <v>12</v>
      </c>
      <c r="N44">
        <v>20</v>
      </c>
      <c r="O44">
        <v>29</v>
      </c>
      <c r="P44">
        <v>15</v>
      </c>
      <c r="Q44">
        <v>10</v>
      </c>
      <c r="R44">
        <v>229</v>
      </c>
      <c r="S44">
        <v>781</v>
      </c>
      <c r="T44" t="s">
        <v>909</v>
      </c>
      <c r="U44" t="s">
        <v>592</v>
      </c>
      <c r="V44" t="s">
        <v>57</v>
      </c>
    </row>
    <row r="45" spans="1:22">
      <c r="A45" t="s">
        <v>913</v>
      </c>
      <c r="B45" t="s">
        <v>179</v>
      </c>
      <c r="C45">
        <v>133</v>
      </c>
      <c r="D45">
        <v>69</v>
      </c>
      <c r="E45">
        <v>69</v>
      </c>
      <c r="F45">
        <v>99</v>
      </c>
      <c r="G45">
        <v>0</v>
      </c>
      <c r="H45">
        <v>67</v>
      </c>
      <c r="I45">
        <v>94</v>
      </c>
      <c r="J45">
        <v>531</v>
      </c>
      <c r="K45">
        <v>92</v>
      </c>
      <c r="L45">
        <v>55</v>
      </c>
      <c r="M45">
        <v>1</v>
      </c>
      <c r="N45">
        <v>20</v>
      </c>
      <c r="O45">
        <v>30</v>
      </c>
      <c r="P45">
        <v>15</v>
      </c>
      <c r="Q45">
        <v>10</v>
      </c>
      <c r="R45">
        <v>223</v>
      </c>
      <c r="S45">
        <v>754</v>
      </c>
      <c r="T45" t="s">
        <v>909</v>
      </c>
      <c r="U45" t="s">
        <v>592</v>
      </c>
      <c r="V45" t="s">
        <v>57</v>
      </c>
    </row>
    <row r="46" spans="1:22">
      <c r="A46" t="s">
        <v>914</v>
      </c>
      <c r="B46" t="s">
        <v>308</v>
      </c>
      <c r="C46">
        <v>124</v>
      </c>
      <c r="D46">
        <v>75</v>
      </c>
      <c r="E46">
        <v>75</v>
      </c>
      <c r="F46">
        <v>99</v>
      </c>
      <c r="G46">
        <v>0</v>
      </c>
      <c r="H46">
        <v>64</v>
      </c>
      <c r="I46">
        <v>94</v>
      </c>
      <c r="J46">
        <v>531</v>
      </c>
      <c r="K46">
        <v>76</v>
      </c>
      <c r="L46">
        <v>55</v>
      </c>
      <c r="M46">
        <v>1</v>
      </c>
      <c r="N46">
        <v>20</v>
      </c>
      <c r="O46">
        <v>28</v>
      </c>
      <c r="P46">
        <v>14</v>
      </c>
      <c r="Q46">
        <v>10</v>
      </c>
      <c r="R46">
        <v>204</v>
      </c>
      <c r="S46">
        <v>735</v>
      </c>
      <c r="T46" t="s">
        <v>909</v>
      </c>
      <c r="U46" t="s">
        <v>592</v>
      </c>
      <c r="V46" t="s">
        <v>57</v>
      </c>
    </row>
    <row r="47" spans="1:22">
      <c r="A47" t="s">
        <v>915</v>
      </c>
      <c r="B47" t="s">
        <v>54</v>
      </c>
      <c r="C47">
        <v>119</v>
      </c>
      <c r="D47">
        <v>72</v>
      </c>
      <c r="E47">
        <v>72</v>
      </c>
      <c r="F47">
        <v>96</v>
      </c>
      <c r="G47">
        <v>0</v>
      </c>
      <c r="H47">
        <v>67</v>
      </c>
      <c r="I47">
        <v>86</v>
      </c>
      <c r="J47">
        <v>512</v>
      </c>
      <c r="K47">
        <v>70</v>
      </c>
      <c r="L47">
        <v>55</v>
      </c>
      <c r="M47">
        <v>1</v>
      </c>
      <c r="N47">
        <v>20</v>
      </c>
      <c r="O47">
        <v>27</v>
      </c>
      <c r="P47">
        <v>10</v>
      </c>
      <c r="Q47">
        <v>10</v>
      </c>
      <c r="R47">
        <v>193</v>
      </c>
      <c r="S47">
        <v>705</v>
      </c>
      <c r="T47" t="s">
        <v>909</v>
      </c>
      <c r="U47" t="s">
        <v>592</v>
      </c>
      <c r="V47" t="s">
        <v>57</v>
      </c>
    </row>
    <row r="48" spans="1:22">
      <c r="A48" t="s">
        <v>877</v>
      </c>
      <c r="B48" t="s">
        <v>179</v>
      </c>
      <c r="C48">
        <v>113</v>
      </c>
      <c r="D48">
        <v>72</v>
      </c>
      <c r="E48">
        <v>72</v>
      </c>
      <c r="F48">
        <v>99</v>
      </c>
      <c r="G48">
        <v>-5</v>
      </c>
      <c r="H48">
        <v>82</v>
      </c>
      <c r="I48">
        <v>5</v>
      </c>
      <c r="J48">
        <v>438</v>
      </c>
      <c r="K48">
        <v>99</v>
      </c>
      <c r="L48">
        <v>55</v>
      </c>
      <c r="M48">
        <v>1</v>
      </c>
      <c r="N48">
        <v>20</v>
      </c>
      <c r="O48">
        <v>30</v>
      </c>
      <c r="P48">
        <v>15</v>
      </c>
      <c r="Q48">
        <v>10</v>
      </c>
      <c r="R48">
        <v>230</v>
      </c>
      <c r="S48">
        <v>668</v>
      </c>
      <c r="T48" t="s">
        <v>909</v>
      </c>
      <c r="U48" t="s">
        <v>592</v>
      </c>
    </row>
    <row r="49" spans="1:21">
      <c r="A49" t="s">
        <v>869</v>
      </c>
      <c r="B49" t="s">
        <v>179</v>
      </c>
      <c r="C49">
        <v>121</v>
      </c>
      <c r="D49">
        <v>72</v>
      </c>
      <c r="E49">
        <v>72</v>
      </c>
      <c r="F49">
        <v>99</v>
      </c>
      <c r="G49">
        <v>0</v>
      </c>
      <c r="H49">
        <v>83</v>
      </c>
      <c r="I49">
        <v>5</v>
      </c>
      <c r="J49">
        <v>452</v>
      </c>
      <c r="K49">
        <v>95</v>
      </c>
      <c r="L49">
        <v>50</v>
      </c>
      <c r="M49">
        <v>1</v>
      </c>
      <c r="N49">
        <v>20</v>
      </c>
      <c r="O49">
        <v>29</v>
      </c>
      <c r="P49">
        <v>9</v>
      </c>
      <c r="Q49">
        <v>10</v>
      </c>
      <c r="R49">
        <v>214</v>
      </c>
      <c r="S49">
        <v>666</v>
      </c>
      <c r="T49" t="s">
        <v>909</v>
      </c>
      <c r="U49" t="s">
        <v>592</v>
      </c>
    </row>
    <row r="50" spans="1:21">
      <c r="A50" t="s">
        <v>916</v>
      </c>
      <c r="B50" t="s">
        <v>96</v>
      </c>
      <c r="C50">
        <v>122</v>
      </c>
      <c r="D50">
        <v>72</v>
      </c>
      <c r="E50">
        <v>72</v>
      </c>
      <c r="F50">
        <v>96</v>
      </c>
      <c r="G50">
        <v>0</v>
      </c>
      <c r="H50">
        <v>77</v>
      </c>
      <c r="I50">
        <v>5</v>
      </c>
      <c r="J50">
        <v>444</v>
      </c>
      <c r="K50">
        <v>94</v>
      </c>
      <c r="L50">
        <v>55</v>
      </c>
      <c r="M50">
        <v>1</v>
      </c>
      <c r="N50">
        <v>20</v>
      </c>
      <c r="O50">
        <v>27</v>
      </c>
      <c r="P50">
        <v>10</v>
      </c>
      <c r="Q50">
        <v>10</v>
      </c>
      <c r="R50">
        <v>217</v>
      </c>
      <c r="S50">
        <v>661</v>
      </c>
      <c r="T50" t="s">
        <v>909</v>
      </c>
      <c r="U50" t="s">
        <v>592</v>
      </c>
    </row>
    <row r="51" spans="1:21">
      <c r="A51" t="s">
        <v>917</v>
      </c>
      <c r="B51" t="s">
        <v>308</v>
      </c>
      <c r="C51">
        <v>113</v>
      </c>
      <c r="D51">
        <v>69</v>
      </c>
      <c r="E51">
        <v>69</v>
      </c>
      <c r="F51">
        <v>96</v>
      </c>
      <c r="G51">
        <v>0</v>
      </c>
      <c r="H51">
        <v>73</v>
      </c>
      <c r="I51">
        <v>5</v>
      </c>
      <c r="J51">
        <v>425</v>
      </c>
      <c r="K51">
        <v>92</v>
      </c>
      <c r="L51">
        <v>55</v>
      </c>
      <c r="M51">
        <v>4</v>
      </c>
      <c r="N51">
        <v>20</v>
      </c>
      <c r="O51">
        <v>28</v>
      </c>
      <c r="P51">
        <v>15</v>
      </c>
      <c r="Q51">
        <v>10</v>
      </c>
      <c r="R51">
        <v>224</v>
      </c>
      <c r="S51">
        <v>649</v>
      </c>
      <c r="T51" t="s">
        <v>909</v>
      </c>
      <c r="U51" t="s">
        <v>592</v>
      </c>
    </row>
    <row r="52" spans="1:21">
      <c r="A52" t="s">
        <v>918</v>
      </c>
      <c r="B52" t="s">
        <v>108</v>
      </c>
      <c r="C52">
        <v>119</v>
      </c>
      <c r="D52">
        <v>72</v>
      </c>
      <c r="E52">
        <v>72</v>
      </c>
      <c r="F52">
        <v>99</v>
      </c>
      <c r="G52">
        <v>0</v>
      </c>
      <c r="H52">
        <v>52</v>
      </c>
      <c r="I52">
        <v>110</v>
      </c>
      <c r="J52">
        <v>524</v>
      </c>
      <c r="K52">
        <v>82</v>
      </c>
      <c r="L52">
        <v>0</v>
      </c>
      <c r="M52">
        <v>0</v>
      </c>
      <c r="N52">
        <v>0</v>
      </c>
      <c r="O52">
        <v>30</v>
      </c>
      <c r="P52">
        <v>0</v>
      </c>
      <c r="Q52">
        <v>10</v>
      </c>
      <c r="R52">
        <v>122</v>
      </c>
      <c r="S52">
        <v>646</v>
      </c>
      <c r="T52" t="s">
        <v>909</v>
      </c>
      <c r="U52" t="s">
        <v>592</v>
      </c>
    </row>
    <row r="53" spans="1:21">
      <c r="A53" t="s">
        <v>919</v>
      </c>
      <c r="B53" t="s">
        <v>308</v>
      </c>
      <c r="C53">
        <v>113</v>
      </c>
      <c r="D53">
        <v>66</v>
      </c>
      <c r="E53">
        <v>66</v>
      </c>
      <c r="F53">
        <v>90</v>
      </c>
      <c r="G53">
        <v>0</v>
      </c>
      <c r="H53">
        <v>81</v>
      </c>
      <c r="I53">
        <v>5</v>
      </c>
      <c r="J53">
        <v>421</v>
      </c>
      <c r="K53">
        <v>88</v>
      </c>
      <c r="L53">
        <v>55</v>
      </c>
      <c r="M53">
        <v>1</v>
      </c>
      <c r="N53">
        <v>20</v>
      </c>
      <c r="O53">
        <v>28</v>
      </c>
      <c r="P53">
        <v>15</v>
      </c>
      <c r="Q53">
        <v>10</v>
      </c>
      <c r="R53">
        <v>217</v>
      </c>
      <c r="S53">
        <v>638</v>
      </c>
      <c r="T53" t="s">
        <v>909</v>
      </c>
      <c r="U53" t="s">
        <v>592</v>
      </c>
    </row>
    <row r="54" spans="1:21">
      <c r="A54" t="s">
        <v>920</v>
      </c>
      <c r="B54" t="s">
        <v>96</v>
      </c>
      <c r="C54">
        <v>115</v>
      </c>
      <c r="D54">
        <v>72</v>
      </c>
      <c r="E54">
        <v>72</v>
      </c>
      <c r="F54">
        <v>90</v>
      </c>
      <c r="G54">
        <v>0</v>
      </c>
      <c r="H54">
        <v>56</v>
      </c>
      <c r="I54">
        <v>5</v>
      </c>
      <c r="J54">
        <v>410</v>
      </c>
      <c r="K54">
        <v>100</v>
      </c>
      <c r="L54">
        <v>55</v>
      </c>
      <c r="M54">
        <v>1</v>
      </c>
      <c r="N54">
        <v>20</v>
      </c>
      <c r="O54">
        <v>28</v>
      </c>
      <c r="P54">
        <v>10</v>
      </c>
      <c r="Q54">
        <v>10</v>
      </c>
      <c r="R54">
        <v>224</v>
      </c>
      <c r="S54">
        <v>634</v>
      </c>
      <c r="T54" t="s">
        <v>909</v>
      </c>
      <c r="U54" t="s">
        <v>592</v>
      </c>
    </row>
    <row r="55" spans="1:21">
      <c r="A55" t="s">
        <v>921</v>
      </c>
      <c r="B55" t="s">
        <v>179</v>
      </c>
      <c r="C55">
        <v>108</v>
      </c>
      <c r="D55">
        <v>66</v>
      </c>
      <c r="E55">
        <v>66</v>
      </c>
      <c r="F55">
        <v>84</v>
      </c>
      <c r="G55">
        <v>0</v>
      </c>
      <c r="H55">
        <v>75</v>
      </c>
      <c r="I55">
        <v>5</v>
      </c>
      <c r="J55">
        <v>404</v>
      </c>
      <c r="K55">
        <v>95</v>
      </c>
      <c r="L55">
        <v>55</v>
      </c>
      <c r="M55">
        <v>1</v>
      </c>
      <c r="N55">
        <v>20</v>
      </c>
      <c r="O55">
        <v>30</v>
      </c>
      <c r="P55">
        <v>15</v>
      </c>
      <c r="Q55">
        <v>10</v>
      </c>
      <c r="R55">
        <v>226</v>
      </c>
      <c r="S55">
        <v>630</v>
      </c>
      <c r="T55" t="s">
        <v>909</v>
      </c>
      <c r="U55" t="s">
        <v>592</v>
      </c>
    </row>
    <row r="56" spans="1:21">
      <c r="A56" t="s">
        <v>922</v>
      </c>
      <c r="B56" t="s">
        <v>96</v>
      </c>
      <c r="C56">
        <v>122</v>
      </c>
      <c r="D56">
        <v>69</v>
      </c>
      <c r="E56">
        <v>69</v>
      </c>
      <c r="F56">
        <v>99</v>
      </c>
      <c r="G56">
        <v>-15</v>
      </c>
      <c r="H56">
        <v>86</v>
      </c>
      <c r="I56">
        <v>5</v>
      </c>
      <c r="J56">
        <v>435</v>
      </c>
      <c r="K56">
        <v>81</v>
      </c>
      <c r="L56">
        <v>55</v>
      </c>
      <c r="M56">
        <v>1</v>
      </c>
      <c r="N56">
        <v>20</v>
      </c>
      <c r="O56">
        <v>3</v>
      </c>
      <c r="P56">
        <v>15</v>
      </c>
      <c r="Q56">
        <v>10</v>
      </c>
      <c r="R56">
        <v>185</v>
      </c>
      <c r="S56">
        <v>620</v>
      </c>
      <c r="T56" t="s">
        <v>909</v>
      </c>
      <c r="U56" t="s">
        <v>592</v>
      </c>
    </row>
    <row r="57" spans="1:21">
      <c r="A57" t="s">
        <v>923</v>
      </c>
      <c r="B57" t="s">
        <v>766</v>
      </c>
      <c r="C57">
        <v>100</v>
      </c>
      <c r="D57">
        <v>72</v>
      </c>
      <c r="E57">
        <v>72</v>
      </c>
      <c r="F57">
        <v>99</v>
      </c>
      <c r="G57">
        <v>0</v>
      </c>
      <c r="H57">
        <v>48</v>
      </c>
      <c r="I57">
        <v>5</v>
      </c>
      <c r="J57">
        <v>396</v>
      </c>
      <c r="K57">
        <v>92</v>
      </c>
      <c r="L57">
        <v>55</v>
      </c>
      <c r="M57">
        <v>1</v>
      </c>
      <c r="N57">
        <v>20</v>
      </c>
      <c r="O57">
        <v>30</v>
      </c>
      <c r="P57">
        <v>15</v>
      </c>
      <c r="Q57">
        <v>10</v>
      </c>
      <c r="R57">
        <v>223</v>
      </c>
      <c r="S57">
        <v>619</v>
      </c>
      <c r="T57" t="s">
        <v>909</v>
      </c>
      <c r="U57" t="s">
        <v>592</v>
      </c>
    </row>
    <row r="58" spans="1:21">
      <c r="A58" t="s">
        <v>924</v>
      </c>
      <c r="B58" t="s">
        <v>766</v>
      </c>
      <c r="C58">
        <v>111</v>
      </c>
      <c r="D58">
        <v>72</v>
      </c>
      <c r="E58">
        <v>72</v>
      </c>
      <c r="F58">
        <v>99</v>
      </c>
      <c r="G58">
        <v>0</v>
      </c>
      <c r="H58">
        <v>49</v>
      </c>
      <c r="I58">
        <v>5</v>
      </c>
      <c r="J58">
        <v>408</v>
      </c>
      <c r="K58">
        <v>77</v>
      </c>
      <c r="L58">
        <v>55</v>
      </c>
      <c r="M58">
        <v>1</v>
      </c>
      <c r="N58">
        <v>20</v>
      </c>
      <c r="O58">
        <v>30</v>
      </c>
      <c r="P58">
        <v>15</v>
      </c>
      <c r="Q58">
        <v>10</v>
      </c>
      <c r="R58">
        <v>208</v>
      </c>
      <c r="S58">
        <v>616</v>
      </c>
      <c r="T58" t="s">
        <v>909</v>
      </c>
      <c r="U58" t="s">
        <v>592</v>
      </c>
    </row>
    <row r="59" spans="1:21">
      <c r="A59" t="s">
        <v>925</v>
      </c>
      <c r="B59" t="s">
        <v>308</v>
      </c>
      <c r="C59">
        <v>85</v>
      </c>
      <c r="D59">
        <v>63</v>
      </c>
      <c r="E59">
        <v>63</v>
      </c>
      <c r="F59">
        <v>78</v>
      </c>
      <c r="G59">
        <v>0</v>
      </c>
      <c r="H59">
        <v>58</v>
      </c>
      <c r="I59">
        <v>5</v>
      </c>
      <c r="J59">
        <v>352</v>
      </c>
      <c r="K59">
        <v>97</v>
      </c>
      <c r="L59">
        <v>55</v>
      </c>
      <c r="M59">
        <v>12</v>
      </c>
      <c r="N59">
        <v>20</v>
      </c>
      <c r="O59">
        <v>28</v>
      </c>
      <c r="P59">
        <v>14</v>
      </c>
      <c r="Q59">
        <v>10</v>
      </c>
      <c r="R59">
        <v>236</v>
      </c>
      <c r="S59">
        <v>588</v>
      </c>
      <c r="T59" t="s">
        <v>909</v>
      </c>
      <c r="U59" t="s">
        <v>592</v>
      </c>
    </row>
    <row r="60" spans="1:21">
      <c r="A60" t="s">
        <v>926</v>
      </c>
      <c r="B60" t="s">
        <v>108</v>
      </c>
      <c r="C60">
        <v>128</v>
      </c>
      <c r="D60">
        <v>75</v>
      </c>
      <c r="E60">
        <v>75</v>
      </c>
      <c r="F60">
        <v>99</v>
      </c>
      <c r="G60">
        <v>0</v>
      </c>
      <c r="H60">
        <v>52</v>
      </c>
      <c r="I60">
        <v>5</v>
      </c>
      <c r="J60">
        <v>434</v>
      </c>
      <c r="K60">
        <v>79</v>
      </c>
      <c r="L60">
        <v>0</v>
      </c>
      <c r="M60">
        <v>0</v>
      </c>
      <c r="N60">
        <v>0</v>
      </c>
      <c r="O60">
        <v>30</v>
      </c>
      <c r="P60">
        <v>15</v>
      </c>
      <c r="Q60">
        <v>10</v>
      </c>
      <c r="R60">
        <v>134</v>
      </c>
      <c r="S60">
        <v>568</v>
      </c>
      <c r="T60" t="s">
        <v>909</v>
      </c>
      <c r="U60" t="s">
        <v>592</v>
      </c>
    </row>
    <row r="61" spans="1:21">
      <c r="A61" t="s">
        <v>927</v>
      </c>
      <c r="B61" t="s">
        <v>157</v>
      </c>
      <c r="C61">
        <v>75</v>
      </c>
      <c r="D61">
        <v>55</v>
      </c>
      <c r="E61">
        <v>55</v>
      </c>
      <c r="F61">
        <v>45</v>
      </c>
      <c r="G61">
        <v>-15</v>
      </c>
      <c r="H61">
        <v>42</v>
      </c>
      <c r="I61">
        <v>5</v>
      </c>
      <c r="J61">
        <v>262</v>
      </c>
      <c r="K61">
        <v>88</v>
      </c>
      <c r="L61">
        <v>55</v>
      </c>
      <c r="M61">
        <v>15</v>
      </c>
      <c r="N61">
        <v>20</v>
      </c>
      <c r="O61">
        <v>28</v>
      </c>
      <c r="P61">
        <v>8</v>
      </c>
      <c r="Q61">
        <v>10</v>
      </c>
      <c r="R61">
        <v>224</v>
      </c>
      <c r="S61">
        <v>486</v>
      </c>
      <c r="T61" t="s">
        <v>909</v>
      </c>
      <c r="U61" t="s">
        <v>592</v>
      </c>
    </row>
    <row r="62" spans="1:21">
      <c r="A62" t="s">
        <v>928</v>
      </c>
      <c r="B62" t="s">
        <v>157</v>
      </c>
      <c r="C62">
        <v>46</v>
      </c>
      <c r="D62">
        <v>51</v>
      </c>
      <c r="E62">
        <v>51</v>
      </c>
      <c r="F62">
        <v>48</v>
      </c>
      <c r="G62">
        <v>-15</v>
      </c>
      <c r="H62">
        <v>48</v>
      </c>
      <c r="I62">
        <v>5</v>
      </c>
      <c r="J62">
        <v>234</v>
      </c>
      <c r="K62">
        <v>78</v>
      </c>
      <c r="L62">
        <v>50</v>
      </c>
      <c r="M62">
        <v>8</v>
      </c>
      <c r="N62">
        <v>20</v>
      </c>
      <c r="O62">
        <v>19</v>
      </c>
      <c r="P62">
        <v>8</v>
      </c>
      <c r="Q62">
        <v>10</v>
      </c>
      <c r="R62">
        <v>193</v>
      </c>
      <c r="S62">
        <v>427</v>
      </c>
      <c r="T62" t="s">
        <v>909</v>
      </c>
      <c r="U62" t="s">
        <v>592</v>
      </c>
    </row>
    <row r="63" spans="1:21">
      <c r="A63" t="s">
        <v>929</v>
      </c>
      <c r="B63" t="s">
        <v>308</v>
      </c>
      <c r="C63">
        <v>29</v>
      </c>
      <c r="D63">
        <v>36</v>
      </c>
      <c r="E63">
        <v>36</v>
      </c>
      <c r="F63">
        <v>30</v>
      </c>
      <c r="G63">
        <v>-10</v>
      </c>
      <c r="H63">
        <v>16</v>
      </c>
      <c r="I63">
        <v>5</v>
      </c>
      <c r="J63">
        <v>142</v>
      </c>
      <c r="K63">
        <v>89</v>
      </c>
      <c r="L63">
        <v>50</v>
      </c>
      <c r="M63">
        <v>20</v>
      </c>
      <c r="N63">
        <v>20</v>
      </c>
      <c r="O63">
        <v>28</v>
      </c>
      <c r="P63">
        <v>15</v>
      </c>
      <c r="Q63">
        <v>10</v>
      </c>
      <c r="R63">
        <v>232</v>
      </c>
      <c r="S63">
        <v>374</v>
      </c>
      <c r="T63" t="s">
        <v>909</v>
      </c>
      <c r="U63" t="s">
        <v>592</v>
      </c>
    </row>
    <row r="64" spans="1:21">
      <c r="U64" t="s">
        <v>592</v>
      </c>
    </row>
    <row r="65" spans="21:21">
      <c r="U65" t="s">
        <v>592</v>
      </c>
    </row>
    <row r="66" spans="21:21">
      <c r="U66" t="s">
        <v>592</v>
      </c>
    </row>
    <row r="67" spans="21:21">
      <c r="U67" t="s">
        <v>592</v>
      </c>
    </row>
    <row r="68" spans="21:21">
      <c r="U68" t="s">
        <v>592</v>
      </c>
    </row>
    <row r="69" spans="21:21">
      <c r="U69" t="s">
        <v>592</v>
      </c>
    </row>
    <row r="70" spans="21:21">
      <c r="U70" t="s">
        <v>592</v>
      </c>
    </row>
    <row r="71" spans="21:21">
      <c r="U71" t="s">
        <v>592</v>
      </c>
    </row>
    <row r="72" spans="21:21">
      <c r="U72" t="s">
        <v>592</v>
      </c>
    </row>
    <row r="73" spans="21:21">
      <c r="U73" t="s">
        <v>592</v>
      </c>
    </row>
    <row r="74" spans="21:21">
      <c r="U74" t="s">
        <v>592</v>
      </c>
    </row>
    <row r="75" spans="21:21">
      <c r="U75" t="s">
        <v>592</v>
      </c>
    </row>
    <row r="76" spans="21:21">
      <c r="U76" t="s">
        <v>592</v>
      </c>
    </row>
    <row r="77" spans="21:21">
      <c r="U77" t="s">
        <v>592</v>
      </c>
    </row>
    <row r="78" spans="21:21">
      <c r="U78" t="s">
        <v>592</v>
      </c>
    </row>
    <row r="79" spans="21:21">
      <c r="U79" t="s">
        <v>592</v>
      </c>
    </row>
    <row r="80" spans="21:21">
      <c r="U80" t="s">
        <v>592</v>
      </c>
    </row>
    <row r="81" spans="21:21">
      <c r="U81" t="s">
        <v>592</v>
      </c>
    </row>
    <row r="82" spans="21:21">
      <c r="U82" t="s">
        <v>592</v>
      </c>
    </row>
    <row r="83" spans="21:21">
      <c r="U83" t="s">
        <v>592</v>
      </c>
    </row>
    <row r="84" spans="21:21">
      <c r="U84" t="s">
        <v>592</v>
      </c>
    </row>
    <row r="85" spans="21:21">
      <c r="U85" t="s">
        <v>592</v>
      </c>
    </row>
    <row r="86" spans="21:21">
      <c r="U86" t="s">
        <v>592</v>
      </c>
    </row>
    <row r="87" spans="21:21">
      <c r="U87" t="s">
        <v>592</v>
      </c>
    </row>
    <row r="88" spans="21:21">
      <c r="U88" t="s">
        <v>592</v>
      </c>
    </row>
    <row r="89" spans="21:21">
      <c r="U89" t="s">
        <v>592</v>
      </c>
    </row>
    <row r="90" spans="21:21">
      <c r="U90" t="s">
        <v>592</v>
      </c>
    </row>
    <row r="91" spans="21:21">
      <c r="U91" t="s">
        <v>592</v>
      </c>
    </row>
    <row r="92" spans="21:21">
      <c r="U92" t="s">
        <v>592</v>
      </c>
    </row>
    <row r="93" spans="21:21">
      <c r="U93" t="s">
        <v>592</v>
      </c>
    </row>
    <row r="94" spans="21:21">
      <c r="U94" t="s">
        <v>592</v>
      </c>
    </row>
    <row r="95" spans="21:21">
      <c r="U95" t="s">
        <v>592</v>
      </c>
    </row>
    <row r="96" spans="21:21">
      <c r="U96" t="s">
        <v>592</v>
      </c>
    </row>
    <row r="97" spans="21:21">
      <c r="U97" t="s">
        <v>592</v>
      </c>
    </row>
    <row r="98" spans="21:21">
      <c r="U98" t="s">
        <v>592</v>
      </c>
    </row>
    <row r="99" spans="21:21">
      <c r="U99" t="s">
        <v>592</v>
      </c>
    </row>
    <row r="100" spans="21:21">
      <c r="U100" t="s">
        <v>592</v>
      </c>
    </row>
    <row r="101" spans="21:21">
      <c r="U101" t="s">
        <v>592</v>
      </c>
    </row>
    <row r="102" spans="21:21">
      <c r="U102" t="s">
        <v>592</v>
      </c>
    </row>
    <row r="103" spans="21:21">
      <c r="U103" t="s">
        <v>592</v>
      </c>
    </row>
    <row r="104" spans="21:21">
      <c r="U104" t="s">
        <v>592</v>
      </c>
    </row>
    <row r="105" spans="21:21">
      <c r="U105" t="s">
        <v>592</v>
      </c>
    </row>
    <row r="106" spans="21:21">
      <c r="U106" t="s">
        <v>592</v>
      </c>
    </row>
    <row r="107" spans="21:21">
      <c r="U107" t="s">
        <v>592</v>
      </c>
    </row>
    <row r="108" spans="21:21">
      <c r="U108" t="s">
        <v>592</v>
      </c>
    </row>
    <row r="109" spans="21:21">
      <c r="U109" t="s">
        <v>592</v>
      </c>
    </row>
    <row r="110" spans="21:21">
      <c r="U110" t="s">
        <v>592</v>
      </c>
    </row>
    <row r="111" spans="21:21">
      <c r="U111" t="s">
        <v>592</v>
      </c>
    </row>
    <row r="112" spans="21:21">
      <c r="U112" t="s">
        <v>592</v>
      </c>
    </row>
    <row r="113" spans="21:21">
      <c r="U113" t="s">
        <v>592</v>
      </c>
    </row>
    <row r="114" spans="21:21">
      <c r="U114" t="s">
        <v>592</v>
      </c>
    </row>
    <row r="115" spans="21:21">
      <c r="U115" t="s">
        <v>592</v>
      </c>
    </row>
    <row r="116" spans="21:21">
      <c r="U116" t="s">
        <v>592</v>
      </c>
    </row>
    <row r="117" spans="21:21">
      <c r="U117" t="s">
        <v>592</v>
      </c>
    </row>
    <row r="118" spans="21:21">
      <c r="U118" t="s">
        <v>592</v>
      </c>
    </row>
    <row r="119" spans="21:21">
      <c r="U119" t="s">
        <v>592</v>
      </c>
    </row>
    <row r="120" spans="21:21">
      <c r="U120" t="s">
        <v>592</v>
      </c>
    </row>
    <row r="121" spans="21:21">
      <c r="U121" t="s">
        <v>592</v>
      </c>
    </row>
    <row r="122" spans="21:21">
      <c r="U122" t="s">
        <v>592</v>
      </c>
    </row>
    <row r="123" spans="21:21">
      <c r="U123" t="s">
        <v>592</v>
      </c>
    </row>
    <row r="124" spans="21:21">
      <c r="U124" t="s">
        <v>592</v>
      </c>
    </row>
    <row r="125" spans="21:21">
      <c r="U125" t="s">
        <v>592</v>
      </c>
    </row>
    <row r="126" spans="21:21">
      <c r="U126" t="s">
        <v>592</v>
      </c>
    </row>
    <row r="127" spans="21:21">
      <c r="U127" t="s">
        <v>592</v>
      </c>
    </row>
    <row r="128" spans="21:21">
      <c r="U128" t="s">
        <v>592</v>
      </c>
    </row>
    <row r="129" spans="21:21">
      <c r="U129" t="s">
        <v>592</v>
      </c>
    </row>
    <row r="130" spans="21:21">
      <c r="U130" t="s">
        <v>592</v>
      </c>
    </row>
    <row r="131" spans="21:21">
      <c r="U131" t="s">
        <v>592</v>
      </c>
    </row>
    <row r="132" spans="21:21">
      <c r="U132" t="s">
        <v>592</v>
      </c>
    </row>
    <row r="133" spans="21:21">
      <c r="U133" t="s">
        <v>592</v>
      </c>
    </row>
    <row r="134" spans="21:21">
      <c r="U134" t="s">
        <v>592</v>
      </c>
    </row>
    <row r="135" spans="21:21">
      <c r="U135" t="s">
        <v>592</v>
      </c>
    </row>
    <row r="136" spans="21:21">
      <c r="U136" t="s">
        <v>592</v>
      </c>
    </row>
    <row r="137" spans="21:21">
      <c r="U137" t="s">
        <v>592</v>
      </c>
    </row>
    <row r="138" spans="21:21">
      <c r="U138" t="s">
        <v>592</v>
      </c>
    </row>
    <row r="139" spans="21:21">
      <c r="U139" t="s">
        <v>592</v>
      </c>
    </row>
    <row r="140" spans="21:21">
      <c r="U140" t="s">
        <v>592</v>
      </c>
    </row>
    <row r="141" spans="21:21">
      <c r="U141" t="s">
        <v>592</v>
      </c>
    </row>
    <row r="142" spans="21:21">
      <c r="U142" t="s">
        <v>592</v>
      </c>
    </row>
    <row r="143" spans="21:21">
      <c r="U143" t="s">
        <v>592</v>
      </c>
    </row>
    <row r="144" spans="21:21">
      <c r="U144" t="s">
        <v>592</v>
      </c>
    </row>
    <row r="145" spans="21:21">
      <c r="U145" t="s">
        <v>592</v>
      </c>
    </row>
    <row r="146" spans="21:21">
      <c r="U146" t="s">
        <v>592</v>
      </c>
    </row>
    <row r="147" spans="21:21">
      <c r="U147" t="s">
        <v>592</v>
      </c>
    </row>
    <row r="148" spans="21:21">
      <c r="U148" t="s">
        <v>592</v>
      </c>
    </row>
    <row r="149" spans="21:21">
      <c r="U149" t="s">
        <v>592</v>
      </c>
    </row>
    <row r="150" spans="21:21">
      <c r="U150" t="s">
        <v>592</v>
      </c>
    </row>
    <row r="151" spans="21:21">
      <c r="U151" t="s">
        <v>592</v>
      </c>
    </row>
    <row r="152" spans="21:21">
      <c r="U152" t="s">
        <v>592</v>
      </c>
    </row>
    <row r="153" spans="21:21">
      <c r="U153" t="s">
        <v>592</v>
      </c>
    </row>
    <row r="154" spans="21:21">
      <c r="U154" t="s">
        <v>592</v>
      </c>
    </row>
    <row r="155" spans="21:21">
      <c r="U155" t="s">
        <v>592</v>
      </c>
    </row>
    <row r="156" spans="21:21">
      <c r="U156" t="s">
        <v>592</v>
      </c>
    </row>
    <row r="157" spans="21:21">
      <c r="U157" t="s">
        <v>592</v>
      </c>
    </row>
    <row r="158" spans="21:21">
      <c r="U158" t="s">
        <v>592</v>
      </c>
    </row>
    <row r="159" spans="21:21">
      <c r="U159" t="s">
        <v>592</v>
      </c>
    </row>
    <row r="160" spans="21:21">
      <c r="U160" t="s">
        <v>592</v>
      </c>
    </row>
    <row r="161" spans="21:21">
      <c r="U161" t="s">
        <v>592</v>
      </c>
    </row>
    <row r="162" spans="21:21">
      <c r="U162" t="s">
        <v>592</v>
      </c>
    </row>
    <row r="163" spans="21:21">
      <c r="U163" t="s">
        <v>592</v>
      </c>
    </row>
    <row r="164" spans="21:21">
      <c r="U164" t="s">
        <v>592</v>
      </c>
    </row>
    <row r="165" spans="21:21">
      <c r="U165" t="s">
        <v>592</v>
      </c>
    </row>
    <row r="166" spans="21:21">
      <c r="U166" t="s">
        <v>592</v>
      </c>
    </row>
    <row r="167" spans="21:21">
      <c r="U167" t="s">
        <v>592</v>
      </c>
    </row>
    <row r="168" spans="21:21">
      <c r="U168" t="s">
        <v>592</v>
      </c>
    </row>
    <row r="169" spans="21:21">
      <c r="U169" t="s">
        <v>592</v>
      </c>
    </row>
    <row r="170" spans="21:21">
      <c r="U170" t="s">
        <v>592</v>
      </c>
    </row>
    <row r="171" spans="21:21">
      <c r="U171" t="s">
        <v>592</v>
      </c>
    </row>
    <row r="172" spans="21:21">
      <c r="U172" t="s">
        <v>592</v>
      </c>
    </row>
    <row r="173" spans="21:21">
      <c r="U173" t="s">
        <v>592</v>
      </c>
    </row>
    <row r="174" spans="21:21">
      <c r="U174" t="s">
        <v>592</v>
      </c>
    </row>
    <row r="175" spans="21:21">
      <c r="U175" t="s">
        <v>592</v>
      </c>
    </row>
    <row r="176" spans="21:21">
      <c r="U176" t="s">
        <v>592</v>
      </c>
    </row>
    <row r="177" spans="21:21">
      <c r="U177" t="s">
        <v>592</v>
      </c>
    </row>
    <row r="178" spans="21:21">
      <c r="U178" t="s">
        <v>592</v>
      </c>
    </row>
    <row r="179" spans="21:21">
      <c r="U179" t="s">
        <v>592</v>
      </c>
    </row>
    <row r="180" spans="21:21">
      <c r="U180" t="s">
        <v>592</v>
      </c>
    </row>
    <row r="181" spans="21:21">
      <c r="U181" t="s">
        <v>592</v>
      </c>
    </row>
    <row r="182" spans="21:21">
      <c r="U182" t="s">
        <v>592</v>
      </c>
    </row>
    <row r="183" spans="21:21">
      <c r="U183" t="s">
        <v>592</v>
      </c>
    </row>
    <row r="184" spans="21:21">
      <c r="U184" t="s">
        <v>592</v>
      </c>
    </row>
    <row r="185" spans="21:21">
      <c r="U185" t="s">
        <v>592</v>
      </c>
    </row>
    <row r="186" spans="21:21">
      <c r="U186" t="s">
        <v>592</v>
      </c>
    </row>
    <row r="187" spans="21:21">
      <c r="U187" t="s">
        <v>592</v>
      </c>
    </row>
    <row r="188" spans="21:21">
      <c r="U188" t="s">
        <v>592</v>
      </c>
    </row>
    <row r="189" spans="21:21">
      <c r="U189" t="s">
        <v>592</v>
      </c>
    </row>
    <row r="190" spans="21:21">
      <c r="U190" t="s">
        <v>592</v>
      </c>
    </row>
    <row r="191" spans="21:21">
      <c r="U191" t="s">
        <v>592</v>
      </c>
    </row>
    <row r="192" spans="21:21">
      <c r="U192" t="s">
        <v>592</v>
      </c>
    </row>
    <row r="193" spans="21:21">
      <c r="U193" t="s">
        <v>592</v>
      </c>
    </row>
    <row r="194" spans="21:21">
      <c r="U194" t="s">
        <v>592</v>
      </c>
    </row>
    <row r="195" spans="21:21">
      <c r="U195" t="s">
        <v>592</v>
      </c>
    </row>
    <row r="196" spans="21:21">
      <c r="U196" t="s">
        <v>592</v>
      </c>
    </row>
    <row r="197" spans="21:21">
      <c r="U197" t="s">
        <v>592</v>
      </c>
    </row>
    <row r="198" spans="21:21">
      <c r="U198" t="s">
        <v>592</v>
      </c>
    </row>
    <row r="199" spans="21:21">
      <c r="U199" t="s">
        <v>592</v>
      </c>
    </row>
    <row r="200" spans="21:21">
      <c r="U200" t="s">
        <v>592</v>
      </c>
    </row>
    <row r="201" spans="21:21">
      <c r="U201" t="s">
        <v>592</v>
      </c>
    </row>
    <row r="202" spans="21:21">
      <c r="U202" t="s">
        <v>592</v>
      </c>
    </row>
    <row r="203" spans="21:21">
      <c r="U203" t="s">
        <v>592</v>
      </c>
    </row>
    <row r="204" spans="21:21">
      <c r="U204" t="s">
        <v>592</v>
      </c>
    </row>
    <row r="205" spans="21:21">
      <c r="U205" t="s">
        <v>592</v>
      </c>
    </row>
    <row r="206" spans="21:21">
      <c r="U206" t="s">
        <v>592</v>
      </c>
    </row>
    <row r="207" spans="21:21">
      <c r="U207" t="s">
        <v>592</v>
      </c>
    </row>
    <row r="208" spans="21:21">
      <c r="U208" t="s">
        <v>592</v>
      </c>
    </row>
    <row r="209" spans="21:21">
      <c r="U209" t="s">
        <v>592</v>
      </c>
    </row>
    <row r="210" spans="21:21">
      <c r="U210" t="s">
        <v>592</v>
      </c>
    </row>
    <row r="211" spans="21:21">
      <c r="U211" t="s">
        <v>592</v>
      </c>
    </row>
    <row r="212" spans="21:21">
      <c r="U212" t="s">
        <v>592</v>
      </c>
    </row>
    <row r="213" spans="21:21">
      <c r="U213" t="s">
        <v>592</v>
      </c>
    </row>
    <row r="214" spans="21:21">
      <c r="U214" t="s">
        <v>592</v>
      </c>
    </row>
    <row r="215" spans="21:21">
      <c r="U215" t="s">
        <v>592</v>
      </c>
    </row>
    <row r="216" spans="21:21">
      <c r="U216" t="s">
        <v>592</v>
      </c>
    </row>
    <row r="217" spans="21:21">
      <c r="U217" t="s">
        <v>592</v>
      </c>
    </row>
    <row r="218" spans="21:21">
      <c r="U218" t="s">
        <v>592</v>
      </c>
    </row>
    <row r="219" spans="21:21">
      <c r="U219" t="s">
        <v>592</v>
      </c>
    </row>
    <row r="220" spans="21:21">
      <c r="U220" t="s">
        <v>592</v>
      </c>
    </row>
    <row r="221" spans="21:21">
      <c r="U221" t="s">
        <v>592</v>
      </c>
    </row>
    <row r="222" spans="21:21">
      <c r="U222" t="s">
        <v>592</v>
      </c>
    </row>
    <row r="223" spans="21:21">
      <c r="U223" t="s">
        <v>592</v>
      </c>
    </row>
    <row r="224" spans="21:21">
      <c r="U224" t="s">
        <v>592</v>
      </c>
    </row>
    <row r="225" spans="21:21">
      <c r="U225" t="s">
        <v>592</v>
      </c>
    </row>
    <row r="226" spans="21:21">
      <c r="U226" t="s">
        <v>592</v>
      </c>
    </row>
    <row r="227" spans="21:21">
      <c r="U227" t="s">
        <v>592</v>
      </c>
    </row>
    <row r="228" spans="21:21">
      <c r="U228" t="s">
        <v>592</v>
      </c>
    </row>
    <row r="229" spans="21:21">
      <c r="U229" t="s">
        <v>592</v>
      </c>
    </row>
    <row r="230" spans="21:21">
      <c r="U230" t="s">
        <v>592</v>
      </c>
    </row>
    <row r="231" spans="21:21">
      <c r="U231" t="s">
        <v>592</v>
      </c>
    </row>
    <row r="232" spans="21:21">
      <c r="U232" t="s">
        <v>592</v>
      </c>
    </row>
    <row r="233" spans="21:21">
      <c r="U233" t="s">
        <v>592</v>
      </c>
    </row>
    <row r="234" spans="21:21">
      <c r="U234" t="s">
        <v>592</v>
      </c>
    </row>
    <row r="235" spans="21:21">
      <c r="U235" t="s">
        <v>592</v>
      </c>
    </row>
    <row r="236" spans="21:21">
      <c r="U236" t="s">
        <v>592</v>
      </c>
    </row>
    <row r="237" spans="21:21">
      <c r="U237" t="s">
        <v>592</v>
      </c>
    </row>
    <row r="238" spans="21:21">
      <c r="U238" t="s">
        <v>592</v>
      </c>
    </row>
    <row r="239" spans="21:21">
      <c r="U239" t="s">
        <v>592</v>
      </c>
    </row>
    <row r="240" spans="21:21">
      <c r="U240" t="s">
        <v>592</v>
      </c>
    </row>
    <row r="241" spans="21:21">
      <c r="U241" t="s">
        <v>592</v>
      </c>
    </row>
    <row r="242" spans="21:21">
      <c r="U242" t="s">
        <v>592</v>
      </c>
    </row>
    <row r="243" spans="21:21">
      <c r="U243" t="s">
        <v>592</v>
      </c>
    </row>
    <row r="244" spans="21:21">
      <c r="U244" t="s">
        <v>592</v>
      </c>
    </row>
    <row r="245" spans="21:21">
      <c r="U245" t="s">
        <v>592</v>
      </c>
    </row>
    <row r="246" spans="21:21">
      <c r="U246" t="s">
        <v>592</v>
      </c>
    </row>
    <row r="247" spans="21:21">
      <c r="U247" t="s">
        <v>592</v>
      </c>
    </row>
    <row r="248" spans="21:21">
      <c r="U248" t="s">
        <v>592</v>
      </c>
    </row>
    <row r="249" spans="21:21">
      <c r="U249" t="s">
        <v>592</v>
      </c>
    </row>
    <row r="250" spans="21:21">
      <c r="U250" t="s">
        <v>592</v>
      </c>
    </row>
    <row r="251" spans="21:21">
      <c r="U251" t="s">
        <v>592</v>
      </c>
    </row>
    <row r="252" spans="21:21">
      <c r="U252" t="s">
        <v>592</v>
      </c>
    </row>
    <row r="253" spans="21:21">
      <c r="U253" t="s">
        <v>592</v>
      </c>
    </row>
    <row r="254" spans="21:21">
      <c r="U254" t="s">
        <v>592</v>
      </c>
    </row>
    <row r="255" spans="21:21">
      <c r="U255" t="s">
        <v>592</v>
      </c>
    </row>
    <row r="256" spans="21:21">
      <c r="U256" t="s">
        <v>592</v>
      </c>
    </row>
    <row r="257" spans="21:21">
      <c r="U257" t="s">
        <v>592</v>
      </c>
    </row>
    <row r="258" spans="21:21">
      <c r="U258" t="s">
        <v>592</v>
      </c>
    </row>
    <row r="259" spans="21:21">
      <c r="U259" t="s">
        <v>592</v>
      </c>
    </row>
    <row r="260" spans="21:21">
      <c r="U260" t="s">
        <v>592</v>
      </c>
    </row>
    <row r="261" spans="21:21">
      <c r="U261" t="s">
        <v>592</v>
      </c>
    </row>
    <row r="262" spans="21:21">
      <c r="U262" t="s">
        <v>592</v>
      </c>
    </row>
    <row r="263" spans="21:21">
      <c r="U263" t="s">
        <v>592</v>
      </c>
    </row>
    <row r="264" spans="21:21">
      <c r="U264" t="s">
        <v>592</v>
      </c>
    </row>
    <row r="265" spans="21:21">
      <c r="U265" t="s">
        <v>592</v>
      </c>
    </row>
    <row r="266" spans="21:21">
      <c r="U266" t="s">
        <v>592</v>
      </c>
    </row>
    <row r="267" spans="21:21">
      <c r="U267" t="s">
        <v>592</v>
      </c>
    </row>
    <row r="268" spans="21:21">
      <c r="U268" t="s">
        <v>592</v>
      </c>
    </row>
    <row r="269" spans="21:21">
      <c r="U269" t="s">
        <v>592</v>
      </c>
    </row>
    <row r="270" spans="21:21">
      <c r="U270" t="s">
        <v>592</v>
      </c>
    </row>
    <row r="271" spans="21:21">
      <c r="U271" t="s">
        <v>592</v>
      </c>
    </row>
    <row r="272" spans="21:21">
      <c r="U272" t="s">
        <v>592</v>
      </c>
    </row>
    <row r="273" spans="21:21">
      <c r="U273" t="s">
        <v>592</v>
      </c>
    </row>
    <row r="274" spans="21:21">
      <c r="U274" t="s">
        <v>592</v>
      </c>
    </row>
    <row r="275" spans="21:21">
      <c r="U275" t="s">
        <v>592</v>
      </c>
    </row>
    <row r="276" spans="21:21">
      <c r="U276" t="s">
        <v>592</v>
      </c>
    </row>
    <row r="277" spans="21:21">
      <c r="U277" t="s">
        <v>592</v>
      </c>
    </row>
    <row r="278" spans="21:21">
      <c r="U278" t="s">
        <v>592</v>
      </c>
    </row>
    <row r="279" spans="21:21">
      <c r="U279" t="s">
        <v>592</v>
      </c>
    </row>
    <row r="280" spans="21:21">
      <c r="U280" t="s">
        <v>592</v>
      </c>
    </row>
    <row r="281" spans="21:21">
      <c r="U281" t="s">
        <v>592</v>
      </c>
    </row>
    <row r="282" spans="21:21">
      <c r="U282" t="s">
        <v>592</v>
      </c>
    </row>
    <row r="283" spans="21:21">
      <c r="U283" t="s">
        <v>592</v>
      </c>
    </row>
    <row r="284" spans="21:21">
      <c r="U284" t="s">
        <v>592</v>
      </c>
    </row>
    <row r="285" spans="21:21">
      <c r="U285" t="s">
        <v>592</v>
      </c>
    </row>
    <row r="286" spans="21:21">
      <c r="U286" t="s">
        <v>592</v>
      </c>
    </row>
    <row r="287" spans="21:21">
      <c r="U287" t="s">
        <v>592</v>
      </c>
    </row>
    <row r="288" spans="21:21">
      <c r="U288" t="s">
        <v>592</v>
      </c>
    </row>
    <row r="289" spans="21:21">
      <c r="U289" t="s">
        <v>592</v>
      </c>
    </row>
    <row r="290" spans="21:21">
      <c r="U290" t="s">
        <v>592</v>
      </c>
    </row>
    <row r="291" spans="21:21">
      <c r="U291" t="s">
        <v>592</v>
      </c>
    </row>
    <row r="292" spans="21:21">
      <c r="U292" t="s">
        <v>592</v>
      </c>
    </row>
    <row r="293" spans="21:21">
      <c r="U293" t="s">
        <v>592</v>
      </c>
    </row>
    <row r="294" spans="21:21">
      <c r="U294" t="s">
        <v>592</v>
      </c>
    </row>
    <row r="295" spans="21:21">
      <c r="U295" t="s">
        <v>592</v>
      </c>
    </row>
    <row r="296" spans="21:21">
      <c r="U296" t="s">
        <v>592</v>
      </c>
    </row>
    <row r="297" spans="21:21">
      <c r="U297" t="s">
        <v>592</v>
      </c>
    </row>
    <row r="298" spans="21:21">
      <c r="U298" t="s">
        <v>592</v>
      </c>
    </row>
    <row r="299" spans="21:21">
      <c r="U299" t="s">
        <v>592</v>
      </c>
    </row>
    <row r="300" spans="21:21">
      <c r="U300" t="s">
        <v>592</v>
      </c>
    </row>
    <row r="301" spans="21:21">
      <c r="U301" t="s">
        <v>592</v>
      </c>
    </row>
    <row r="302" spans="21:21">
      <c r="U302" t="s">
        <v>592</v>
      </c>
    </row>
    <row r="303" spans="21:21">
      <c r="U303" t="s">
        <v>592</v>
      </c>
    </row>
    <row r="304" spans="21:21">
      <c r="U304" t="s">
        <v>592</v>
      </c>
    </row>
    <row r="305" spans="21:21">
      <c r="U305" t="s">
        <v>592</v>
      </c>
    </row>
    <row r="306" spans="21:21">
      <c r="U306" t="s">
        <v>592</v>
      </c>
    </row>
    <row r="307" spans="21:21">
      <c r="U307" t="s">
        <v>592</v>
      </c>
    </row>
    <row r="308" spans="21:21">
      <c r="U308" t="s">
        <v>592</v>
      </c>
    </row>
    <row r="309" spans="21:21">
      <c r="U309" t="s">
        <v>592</v>
      </c>
    </row>
    <row r="310" spans="21:21">
      <c r="U310" t="s">
        <v>592</v>
      </c>
    </row>
    <row r="311" spans="21:21">
      <c r="U311" t="s">
        <v>592</v>
      </c>
    </row>
    <row r="312" spans="21:21">
      <c r="U312" t="s">
        <v>592</v>
      </c>
    </row>
    <row r="313" spans="21:21">
      <c r="U313" t="s">
        <v>592</v>
      </c>
    </row>
    <row r="314" spans="21:21">
      <c r="U314" t="s">
        <v>592</v>
      </c>
    </row>
    <row r="315" spans="21:21">
      <c r="U315" t="s">
        <v>592</v>
      </c>
    </row>
    <row r="316" spans="21:21">
      <c r="U316" t="s">
        <v>592</v>
      </c>
    </row>
    <row r="317" spans="21:21">
      <c r="U317" t="s">
        <v>592</v>
      </c>
    </row>
    <row r="318" spans="21:21">
      <c r="U318" t="s">
        <v>592</v>
      </c>
    </row>
    <row r="319" spans="21:21">
      <c r="U319" t="s">
        <v>592</v>
      </c>
    </row>
    <row r="320" spans="21:21">
      <c r="U320" t="s">
        <v>592</v>
      </c>
    </row>
    <row r="321" spans="21:21">
      <c r="U321" t="s">
        <v>592</v>
      </c>
    </row>
    <row r="322" spans="21:21">
      <c r="U322" t="s">
        <v>592</v>
      </c>
    </row>
    <row r="323" spans="21:21">
      <c r="U323" t="s">
        <v>592</v>
      </c>
    </row>
    <row r="324" spans="21:21">
      <c r="U324" t="s">
        <v>592</v>
      </c>
    </row>
    <row r="325" spans="21:21">
      <c r="U325" t="s">
        <v>592</v>
      </c>
    </row>
    <row r="326" spans="21:21">
      <c r="U326" t="s">
        <v>592</v>
      </c>
    </row>
    <row r="327" spans="21:21">
      <c r="U327" t="s">
        <v>592</v>
      </c>
    </row>
    <row r="328" spans="21:21">
      <c r="U328" t="s">
        <v>592</v>
      </c>
    </row>
    <row r="329" spans="21:21">
      <c r="U329" t="s">
        <v>592</v>
      </c>
    </row>
    <row r="330" spans="21:21">
      <c r="U330" t="s">
        <v>592</v>
      </c>
    </row>
    <row r="331" spans="21:21">
      <c r="U331" t="s">
        <v>592</v>
      </c>
    </row>
    <row r="332" spans="21:21">
      <c r="U332" t="s">
        <v>592</v>
      </c>
    </row>
    <row r="333" spans="21:21">
      <c r="U333" t="s">
        <v>592</v>
      </c>
    </row>
    <row r="334" spans="21:21">
      <c r="U334" t="s">
        <v>592</v>
      </c>
    </row>
    <row r="335" spans="21:21">
      <c r="U335" t="s">
        <v>592</v>
      </c>
    </row>
    <row r="336" spans="21:21">
      <c r="U336" t="s">
        <v>592</v>
      </c>
    </row>
    <row r="337" spans="21:21">
      <c r="U337" t="s">
        <v>592</v>
      </c>
    </row>
    <row r="338" spans="21:21">
      <c r="U338" t="s">
        <v>592</v>
      </c>
    </row>
    <row r="339" spans="21:21">
      <c r="U339" t="s">
        <v>592</v>
      </c>
    </row>
    <row r="340" spans="21:21">
      <c r="U340" t="s">
        <v>592</v>
      </c>
    </row>
    <row r="341" spans="21:21">
      <c r="U341" t="s">
        <v>592</v>
      </c>
    </row>
    <row r="342" spans="21:21">
      <c r="U342" t="s">
        <v>592</v>
      </c>
    </row>
    <row r="343" spans="21:21">
      <c r="U343" t="s">
        <v>592</v>
      </c>
    </row>
    <row r="344" spans="21:21">
      <c r="U344" t="s">
        <v>592</v>
      </c>
    </row>
    <row r="345" spans="21:21">
      <c r="U345" t="s">
        <v>592</v>
      </c>
    </row>
    <row r="346" spans="21:21">
      <c r="U346" t="s">
        <v>592</v>
      </c>
    </row>
    <row r="347" spans="21:21">
      <c r="U347" t="s">
        <v>592</v>
      </c>
    </row>
    <row r="348" spans="21:21">
      <c r="U348" t="s">
        <v>592</v>
      </c>
    </row>
    <row r="349" spans="21:21">
      <c r="U349" t="s">
        <v>592</v>
      </c>
    </row>
    <row r="350" spans="21:21">
      <c r="U350" t="s">
        <v>592</v>
      </c>
    </row>
    <row r="351" spans="21:21">
      <c r="U351" t="s">
        <v>592</v>
      </c>
    </row>
    <row r="352" spans="21:21">
      <c r="U352" t="s">
        <v>592</v>
      </c>
    </row>
    <row r="353" spans="21:21">
      <c r="U353" t="s">
        <v>592</v>
      </c>
    </row>
    <row r="354" spans="21:21">
      <c r="U354" t="s">
        <v>592</v>
      </c>
    </row>
    <row r="355" spans="21:21">
      <c r="U355" t="s">
        <v>592</v>
      </c>
    </row>
    <row r="356" spans="21:21">
      <c r="U356" t="s">
        <v>592</v>
      </c>
    </row>
    <row r="357" spans="21:21">
      <c r="U357" t="s">
        <v>592</v>
      </c>
    </row>
    <row r="358" spans="21:21">
      <c r="U358" t="s">
        <v>592</v>
      </c>
    </row>
    <row r="359" spans="21:21">
      <c r="U359" t="s">
        <v>592</v>
      </c>
    </row>
    <row r="360" spans="21:21">
      <c r="U360" t="s">
        <v>592</v>
      </c>
    </row>
    <row r="361" spans="21:21">
      <c r="U361" t="s">
        <v>592</v>
      </c>
    </row>
    <row r="362" spans="21:21">
      <c r="U362" t="s">
        <v>592</v>
      </c>
    </row>
    <row r="363" spans="21:21">
      <c r="U363" t="s">
        <v>592</v>
      </c>
    </row>
    <row r="364" spans="21:21">
      <c r="U364" t="s">
        <v>592</v>
      </c>
    </row>
    <row r="365" spans="21:21">
      <c r="U365" t="s">
        <v>592</v>
      </c>
    </row>
    <row r="366" spans="21:21">
      <c r="U366" t="s">
        <v>592</v>
      </c>
    </row>
    <row r="367" spans="21:21">
      <c r="U367" t="s">
        <v>592</v>
      </c>
    </row>
    <row r="368" spans="21:21">
      <c r="U368" t="s">
        <v>592</v>
      </c>
    </row>
    <row r="369" spans="21:21">
      <c r="U369" t="s">
        <v>592</v>
      </c>
    </row>
    <row r="370" spans="21:21">
      <c r="U370" t="s">
        <v>592</v>
      </c>
    </row>
    <row r="371" spans="21:21">
      <c r="U371" t="s">
        <v>592</v>
      </c>
    </row>
    <row r="372" spans="21:21">
      <c r="U372" t="s">
        <v>592</v>
      </c>
    </row>
    <row r="373" spans="21:21">
      <c r="U373" t="s">
        <v>592</v>
      </c>
    </row>
    <row r="374" spans="21:21">
      <c r="U374" t="s">
        <v>592</v>
      </c>
    </row>
    <row r="375" spans="21:21">
      <c r="U375" t="s">
        <v>592</v>
      </c>
    </row>
    <row r="376" spans="21:21">
      <c r="U376" t="s">
        <v>592</v>
      </c>
    </row>
    <row r="377" spans="21:21">
      <c r="U377" t="s">
        <v>592</v>
      </c>
    </row>
    <row r="378" spans="21:21">
      <c r="U378" t="s">
        <v>592</v>
      </c>
    </row>
    <row r="379" spans="21:21">
      <c r="U379" t="s">
        <v>592</v>
      </c>
    </row>
    <row r="380" spans="21:21">
      <c r="U380" t="s">
        <v>592</v>
      </c>
    </row>
    <row r="381" spans="21:21">
      <c r="U381" t="s">
        <v>592</v>
      </c>
    </row>
    <row r="382" spans="21:21">
      <c r="U382" t="s">
        <v>592</v>
      </c>
    </row>
    <row r="383" spans="21:21">
      <c r="U383" t="s">
        <v>592</v>
      </c>
    </row>
    <row r="384" spans="21:21">
      <c r="U384" t="s">
        <v>592</v>
      </c>
    </row>
    <row r="385" spans="21:21">
      <c r="U385" t="s">
        <v>592</v>
      </c>
    </row>
    <row r="386" spans="21:21">
      <c r="U386" t="s">
        <v>592</v>
      </c>
    </row>
    <row r="387" spans="21:21">
      <c r="U387" t="s">
        <v>592</v>
      </c>
    </row>
    <row r="388" spans="21:21">
      <c r="U388" t="s">
        <v>592</v>
      </c>
    </row>
    <row r="389" spans="21:21">
      <c r="U389" t="s">
        <v>592</v>
      </c>
    </row>
    <row r="390" spans="21:21">
      <c r="U390" t="s">
        <v>592</v>
      </c>
    </row>
    <row r="391" spans="21:21">
      <c r="U391" t="s">
        <v>592</v>
      </c>
    </row>
    <row r="392" spans="21:21">
      <c r="U392" t="s">
        <v>592</v>
      </c>
    </row>
    <row r="393" spans="21:21">
      <c r="U393" t="s">
        <v>592</v>
      </c>
    </row>
    <row r="394" spans="21:21">
      <c r="U394" t="s">
        <v>592</v>
      </c>
    </row>
    <row r="395" spans="21:21">
      <c r="U395" t="s">
        <v>592</v>
      </c>
    </row>
    <row r="396" spans="21:21">
      <c r="U396" t="s">
        <v>592</v>
      </c>
    </row>
    <row r="397" spans="21:21">
      <c r="U397" t="s">
        <v>592</v>
      </c>
    </row>
    <row r="398" spans="21:21">
      <c r="U398" t="s">
        <v>592</v>
      </c>
    </row>
    <row r="399" spans="21:21">
      <c r="U399" t="s">
        <v>592</v>
      </c>
    </row>
    <row r="400" spans="21:21">
      <c r="U400" t="s">
        <v>592</v>
      </c>
    </row>
    <row r="401" spans="21:21">
      <c r="U401" t="s">
        <v>592</v>
      </c>
    </row>
    <row r="402" spans="21:21">
      <c r="U402" t="s">
        <v>592</v>
      </c>
    </row>
    <row r="403" spans="21:21">
      <c r="U403" t="s">
        <v>592</v>
      </c>
    </row>
    <row r="404" spans="21:21">
      <c r="U404" t="s">
        <v>592</v>
      </c>
    </row>
    <row r="405" spans="21:21">
      <c r="U405" t="s">
        <v>592</v>
      </c>
    </row>
    <row r="406" spans="21:21">
      <c r="U406" t="s">
        <v>592</v>
      </c>
    </row>
    <row r="407" spans="21:21">
      <c r="U407" t="s">
        <v>592</v>
      </c>
    </row>
    <row r="408" spans="21:21">
      <c r="U408" t="s">
        <v>592</v>
      </c>
    </row>
    <row r="409" spans="21:21">
      <c r="U409" t="s">
        <v>592</v>
      </c>
    </row>
    <row r="410" spans="21:21">
      <c r="U410" t="s">
        <v>592</v>
      </c>
    </row>
    <row r="411" spans="21:21">
      <c r="U411" t="s">
        <v>592</v>
      </c>
    </row>
    <row r="412" spans="21:21">
      <c r="U412" t="s">
        <v>592</v>
      </c>
    </row>
    <row r="413" spans="21:21">
      <c r="U413" t="s">
        <v>592</v>
      </c>
    </row>
    <row r="414" spans="21:21">
      <c r="U414" t="s">
        <v>592</v>
      </c>
    </row>
    <row r="415" spans="21:21">
      <c r="U415" t="s">
        <v>592</v>
      </c>
    </row>
    <row r="416" spans="21:21">
      <c r="U416" t="s">
        <v>592</v>
      </c>
    </row>
    <row r="417" spans="21:21">
      <c r="U417" t="s">
        <v>592</v>
      </c>
    </row>
    <row r="418" spans="21:21">
      <c r="U418" t="s">
        <v>592</v>
      </c>
    </row>
    <row r="419" spans="21:21">
      <c r="U419" t="s">
        <v>592</v>
      </c>
    </row>
    <row r="420" spans="21:21">
      <c r="U420" t="s">
        <v>592</v>
      </c>
    </row>
    <row r="421" spans="21:21">
      <c r="U421" t="s">
        <v>592</v>
      </c>
    </row>
    <row r="422" spans="21:21">
      <c r="U422" t="s">
        <v>592</v>
      </c>
    </row>
    <row r="423" spans="21:21">
      <c r="U423" t="s">
        <v>592</v>
      </c>
    </row>
    <row r="424" spans="21:21">
      <c r="U424" t="s">
        <v>592</v>
      </c>
    </row>
    <row r="425" spans="21:21">
      <c r="U425" t="s">
        <v>592</v>
      </c>
    </row>
    <row r="426" spans="21:21">
      <c r="U426" t="s">
        <v>592</v>
      </c>
    </row>
    <row r="427" spans="21:21">
      <c r="U427" t="s">
        <v>592</v>
      </c>
    </row>
    <row r="428" spans="21:21">
      <c r="U428" t="s">
        <v>592</v>
      </c>
    </row>
    <row r="429" spans="21:21">
      <c r="U429" t="s">
        <v>592</v>
      </c>
    </row>
    <row r="430" spans="21:21">
      <c r="U430" t="s">
        <v>592</v>
      </c>
    </row>
    <row r="431" spans="21:21">
      <c r="U431" t="s">
        <v>592</v>
      </c>
    </row>
    <row r="432" spans="21:21">
      <c r="U432" t="s">
        <v>592</v>
      </c>
    </row>
    <row r="433" spans="21:21">
      <c r="U433" t="s">
        <v>592</v>
      </c>
    </row>
    <row r="434" spans="21:21">
      <c r="U434" t="s">
        <v>592</v>
      </c>
    </row>
    <row r="435" spans="21:21">
      <c r="U435" t="s">
        <v>592</v>
      </c>
    </row>
    <row r="436" spans="21:21">
      <c r="U436" t="s">
        <v>592</v>
      </c>
    </row>
    <row r="437" spans="21:21">
      <c r="U437" t="s">
        <v>592</v>
      </c>
    </row>
    <row r="438" spans="21:21">
      <c r="U438" t="s">
        <v>592</v>
      </c>
    </row>
    <row r="439" spans="21:21">
      <c r="U439" t="s">
        <v>592</v>
      </c>
    </row>
    <row r="440" spans="21:21">
      <c r="U440" t="s">
        <v>592</v>
      </c>
    </row>
    <row r="441" spans="21:21">
      <c r="U441" t="s">
        <v>592</v>
      </c>
    </row>
    <row r="442" spans="21:21">
      <c r="U442" t="s">
        <v>592</v>
      </c>
    </row>
    <row r="443" spans="21:21">
      <c r="U443" t="s">
        <v>592</v>
      </c>
    </row>
    <row r="444" spans="21:21">
      <c r="U444" t="s">
        <v>592</v>
      </c>
    </row>
    <row r="445" spans="21:21">
      <c r="U445" t="s">
        <v>592</v>
      </c>
    </row>
    <row r="446" spans="21:21">
      <c r="U446" t="s">
        <v>592</v>
      </c>
    </row>
    <row r="447" spans="21:21">
      <c r="U447" t="s">
        <v>592</v>
      </c>
    </row>
    <row r="448" spans="21:21">
      <c r="U448" t="s">
        <v>592</v>
      </c>
    </row>
    <row r="449" spans="21:21">
      <c r="U449" t="s">
        <v>592</v>
      </c>
    </row>
    <row r="450" spans="21:21">
      <c r="U450" t="s">
        <v>592</v>
      </c>
    </row>
    <row r="451" spans="21:21">
      <c r="U451" t="s">
        <v>592</v>
      </c>
    </row>
    <row r="452" spans="21:21">
      <c r="U452" t="s">
        <v>592</v>
      </c>
    </row>
    <row r="453" spans="21:21">
      <c r="U453" t="s">
        <v>592</v>
      </c>
    </row>
    <row r="454" spans="21:21">
      <c r="U454" t="s">
        <v>592</v>
      </c>
    </row>
    <row r="455" spans="21:21">
      <c r="U455" t="s">
        <v>592</v>
      </c>
    </row>
    <row r="456" spans="21:21">
      <c r="U456" t="s">
        <v>592</v>
      </c>
    </row>
    <row r="457" spans="21:21">
      <c r="U457" t="s">
        <v>592</v>
      </c>
    </row>
    <row r="458" spans="21:21">
      <c r="U458" t="s">
        <v>592</v>
      </c>
    </row>
    <row r="459" spans="21:21">
      <c r="U459" t="s">
        <v>592</v>
      </c>
    </row>
    <row r="460" spans="21:21">
      <c r="U460" t="s">
        <v>592</v>
      </c>
    </row>
    <row r="461" spans="21:21">
      <c r="U461" t="s">
        <v>592</v>
      </c>
    </row>
    <row r="462" spans="21:21">
      <c r="U462" t="s">
        <v>592</v>
      </c>
    </row>
    <row r="463" spans="21:21">
      <c r="U463" t="s">
        <v>592</v>
      </c>
    </row>
    <row r="464" spans="21:21">
      <c r="U464" t="s">
        <v>592</v>
      </c>
    </row>
    <row r="465" spans="21:21">
      <c r="U465" t="s">
        <v>592</v>
      </c>
    </row>
    <row r="466" spans="21:21">
      <c r="U466" t="s">
        <v>592</v>
      </c>
    </row>
    <row r="467" spans="21:21">
      <c r="U467" t="s">
        <v>592</v>
      </c>
    </row>
    <row r="468" spans="21:21">
      <c r="U468" t="s">
        <v>592</v>
      </c>
    </row>
    <row r="469" spans="21:21">
      <c r="U469" t="s">
        <v>592</v>
      </c>
    </row>
    <row r="470" spans="21:21">
      <c r="U470" t="s">
        <v>592</v>
      </c>
    </row>
    <row r="471" spans="21:21">
      <c r="U471" t="s">
        <v>592</v>
      </c>
    </row>
    <row r="472" spans="21:21">
      <c r="U472" t="s">
        <v>592</v>
      </c>
    </row>
    <row r="473" spans="21:21">
      <c r="U473" t="s">
        <v>592</v>
      </c>
    </row>
    <row r="474" spans="21:21">
      <c r="U474" t="s">
        <v>592</v>
      </c>
    </row>
    <row r="475" spans="21:21">
      <c r="U475" t="s">
        <v>592</v>
      </c>
    </row>
    <row r="476" spans="21:21">
      <c r="U476" t="s">
        <v>592</v>
      </c>
    </row>
    <row r="477" spans="21:21">
      <c r="U477" t="s">
        <v>592</v>
      </c>
    </row>
    <row r="478" spans="21:21">
      <c r="U478" t="s">
        <v>592</v>
      </c>
    </row>
    <row r="479" spans="21:21">
      <c r="U479" t="s">
        <v>592</v>
      </c>
    </row>
    <row r="480" spans="21:21">
      <c r="U480" t="s">
        <v>592</v>
      </c>
    </row>
    <row r="481" spans="21:21">
      <c r="U481" t="s">
        <v>592</v>
      </c>
    </row>
    <row r="482" spans="21:21">
      <c r="U482" t="s">
        <v>592</v>
      </c>
    </row>
    <row r="483" spans="21:21">
      <c r="U483" t="s">
        <v>592</v>
      </c>
    </row>
    <row r="484" spans="21:21">
      <c r="U484" t="s">
        <v>592</v>
      </c>
    </row>
    <row r="485" spans="21:21">
      <c r="U485" t="s">
        <v>592</v>
      </c>
    </row>
    <row r="486" spans="21:21">
      <c r="U486" t="s">
        <v>592</v>
      </c>
    </row>
    <row r="487" spans="21:21">
      <c r="U487" t="s">
        <v>592</v>
      </c>
    </row>
    <row r="488" spans="21:21">
      <c r="U488" t="s">
        <v>592</v>
      </c>
    </row>
    <row r="489" spans="21:21">
      <c r="U489" t="s">
        <v>592</v>
      </c>
    </row>
    <row r="490" spans="21:21">
      <c r="U490" t="s">
        <v>592</v>
      </c>
    </row>
    <row r="491" spans="21:21">
      <c r="U491" t="s">
        <v>592</v>
      </c>
    </row>
    <row r="492" spans="21:21">
      <c r="U492" t="s">
        <v>592</v>
      </c>
    </row>
    <row r="493" spans="21:21">
      <c r="U493" t="s">
        <v>592</v>
      </c>
    </row>
    <row r="494" spans="21:21">
      <c r="U494" t="s">
        <v>592</v>
      </c>
    </row>
    <row r="495" spans="21:21">
      <c r="U495" t="s">
        <v>592</v>
      </c>
    </row>
    <row r="496" spans="21:21">
      <c r="U496" t="s">
        <v>592</v>
      </c>
    </row>
    <row r="497" spans="21:21">
      <c r="U497" t="s">
        <v>592</v>
      </c>
    </row>
    <row r="498" spans="21:21">
      <c r="U498" t="s">
        <v>592</v>
      </c>
    </row>
    <row r="499" spans="21:21">
      <c r="U499" t="s">
        <v>592</v>
      </c>
    </row>
    <row r="500" spans="21:21">
      <c r="U500" t="s">
        <v>592</v>
      </c>
    </row>
    <row r="501" spans="21:21">
      <c r="U501" t="s">
        <v>592</v>
      </c>
    </row>
    <row r="502" spans="21:21">
      <c r="U502" t="s">
        <v>592</v>
      </c>
    </row>
    <row r="503" spans="21:21">
      <c r="U503" t="s">
        <v>592</v>
      </c>
    </row>
    <row r="504" spans="21:21">
      <c r="U504" t="s">
        <v>592</v>
      </c>
    </row>
    <row r="505" spans="21:21">
      <c r="U505" t="s">
        <v>592</v>
      </c>
    </row>
    <row r="506" spans="21:21">
      <c r="U506" t="s">
        <v>592</v>
      </c>
    </row>
    <row r="507" spans="21:21">
      <c r="U507" t="s">
        <v>592</v>
      </c>
    </row>
    <row r="508" spans="21:21">
      <c r="U508" t="s">
        <v>592</v>
      </c>
    </row>
    <row r="509" spans="21:21">
      <c r="U509" t="s">
        <v>592</v>
      </c>
    </row>
    <row r="510" spans="21:21">
      <c r="U510" t="s">
        <v>592</v>
      </c>
    </row>
    <row r="511" spans="21:21">
      <c r="U511" t="s">
        <v>592</v>
      </c>
    </row>
    <row r="512" spans="21:21">
      <c r="U512" t="s">
        <v>592</v>
      </c>
    </row>
    <row r="513" spans="21:21">
      <c r="U513" t="s">
        <v>592</v>
      </c>
    </row>
    <row r="514" spans="21:21">
      <c r="U514" t="s">
        <v>592</v>
      </c>
    </row>
    <row r="515" spans="21:21">
      <c r="U515" t="s">
        <v>592</v>
      </c>
    </row>
    <row r="516" spans="21:21">
      <c r="U516" t="s">
        <v>592</v>
      </c>
    </row>
    <row r="517" spans="21:21">
      <c r="U517" t="s">
        <v>592</v>
      </c>
    </row>
    <row r="518" spans="21:21">
      <c r="U518" t="s">
        <v>592</v>
      </c>
    </row>
    <row r="519" spans="21:21">
      <c r="U519" t="s">
        <v>592</v>
      </c>
    </row>
    <row r="520" spans="21:21">
      <c r="U520" t="s">
        <v>592</v>
      </c>
    </row>
    <row r="521" spans="21:21">
      <c r="U521" t="s">
        <v>592</v>
      </c>
    </row>
    <row r="522" spans="21:21">
      <c r="U522" t="s">
        <v>592</v>
      </c>
    </row>
    <row r="523" spans="21:21">
      <c r="U523" t="s">
        <v>592</v>
      </c>
    </row>
    <row r="524" spans="21:21">
      <c r="U524" t="s">
        <v>592</v>
      </c>
    </row>
    <row r="525" spans="21:21">
      <c r="U525" t="s">
        <v>592</v>
      </c>
    </row>
    <row r="526" spans="21:21">
      <c r="U526" t="s">
        <v>592</v>
      </c>
    </row>
    <row r="527" spans="21:21">
      <c r="U527" t="s">
        <v>592</v>
      </c>
    </row>
    <row r="528" spans="21:21">
      <c r="U528" t="s">
        <v>592</v>
      </c>
    </row>
    <row r="529" spans="21:21">
      <c r="U529" t="s">
        <v>592</v>
      </c>
    </row>
    <row r="530" spans="21:21">
      <c r="U530" t="s">
        <v>592</v>
      </c>
    </row>
    <row r="531" spans="21:21">
      <c r="U531" t="s">
        <v>592</v>
      </c>
    </row>
    <row r="532" spans="21:21">
      <c r="U532" t="s">
        <v>592</v>
      </c>
    </row>
    <row r="533" spans="21:21">
      <c r="U533" t="s">
        <v>592</v>
      </c>
    </row>
    <row r="534" spans="21:21">
      <c r="U534" t="s">
        <v>592</v>
      </c>
    </row>
    <row r="535" spans="21:21">
      <c r="U535" t="s">
        <v>592</v>
      </c>
    </row>
    <row r="536" spans="21:21">
      <c r="U536" t="s">
        <v>592</v>
      </c>
    </row>
    <row r="537" spans="21:21">
      <c r="U537" t="s">
        <v>592</v>
      </c>
    </row>
    <row r="538" spans="21:21">
      <c r="U538" t="s">
        <v>592</v>
      </c>
    </row>
    <row r="539" spans="21:21">
      <c r="U539" t="s">
        <v>592</v>
      </c>
    </row>
    <row r="540" spans="21:21">
      <c r="U540" t="s">
        <v>592</v>
      </c>
    </row>
    <row r="541" spans="21:21">
      <c r="U541" t="s">
        <v>592</v>
      </c>
    </row>
    <row r="542" spans="21:21">
      <c r="U542" t="s">
        <v>592</v>
      </c>
    </row>
    <row r="543" spans="21:21">
      <c r="U543" t="s">
        <v>592</v>
      </c>
    </row>
    <row r="544" spans="21:21">
      <c r="U544" t="s">
        <v>592</v>
      </c>
    </row>
    <row r="545" spans="21:21">
      <c r="U545" t="s">
        <v>592</v>
      </c>
    </row>
    <row r="546" spans="21:21">
      <c r="U546" t="s">
        <v>592</v>
      </c>
    </row>
    <row r="547" spans="21:21">
      <c r="U547" t="s">
        <v>592</v>
      </c>
    </row>
    <row r="548" spans="21:21">
      <c r="U548" t="s">
        <v>592</v>
      </c>
    </row>
    <row r="549" spans="21:21">
      <c r="U549" t="s">
        <v>592</v>
      </c>
    </row>
    <row r="550" spans="21:21">
      <c r="U550" t="s">
        <v>592</v>
      </c>
    </row>
    <row r="551" spans="21:21">
      <c r="U551" t="s">
        <v>592</v>
      </c>
    </row>
    <row r="552" spans="21:21">
      <c r="U552" t="s">
        <v>592</v>
      </c>
    </row>
    <row r="553" spans="21:21">
      <c r="U553" t="s">
        <v>592</v>
      </c>
    </row>
    <row r="554" spans="21:21">
      <c r="U554" t="s">
        <v>592</v>
      </c>
    </row>
    <row r="555" spans="21:21">
      <c r="U555" t="s">
        <v>592</v>
      </c>
    </row>
    <row r="556" spans="21:21">
      <c r="U556" t="s">
        <v>592</v>
      </c>
    </row>
    <row r="557" spans="21:21">
      <c r="U557" t="s">
        <v>592</v>
      </c>
    </row>
    <row r="558" spans="21:21">
      <c r="U558" t="s">
        <v>592</v>
      </c>
    </row>
    <row r="559" spans="21:21">
      <c r="U559" t="s">
        <v>592</v>
      </c>
    </row>
    <row r="560" spans="21:21">
      <c r="U560" t="s">
        <v>592</v>
      </c>
    </row>
    <row r="561" spans="21:21">
      <c r="U561" t="s">
        <v>592</v>
      </c>
    </row>
    <row r="562" spans="21:21">
      <c r="U562" t="s">
        <v>592</v>
      </c>
    </row>
    <row r="563" spans="21:21">
      <c r="U563" t="s">
        <v>592</v>
      </c>
    </row>
    <row r="564" spans="21:21">
      <c r="U564" t="s">
        <v>592</v>
      </c>
    </row>
    <row r="565" spans="21:21">
      <c r="U565" t="s">
        <v>592</v>
      </c>
    </row>
    <row r="566" spans="21:21">
      <c r="U566" t="s">
        <v>592</v>
      </c>
    </row>
    <row r="567" spans="21:21">
      <c r="U567" t="s">
        <v>592</v>
      </c>
    </row>
    <row r="568" spans="21:21">
      <c r="U568" t="s">
        <v>592</v>
      </c>
    </row>
    <row r="569" spans="21:21">
      <c r="U569" t="s">
        <v>592</v>
      </c>
    </row>
    <row r="570" spans="21:21">
      <c r="U570" t="s">
        <v>592</v>
      </c>
    </row>
    <row r="571" spans="21:21">
      <c r="U571" t="s">
        <v>592</v>
      </c>
    </row>
    <row r="572" spans="21:21">
      <c r="U572" t="s">
        <v>592</v>
      </c>
    </row>
    <row r="573" spans="21:21">
      <c r="U573" t="s">
        <v>592</v>
      </c>
    </row>
    <row r="574" spans="21:21">
      <c r="U574" t="s">
        <v>592</v>
      </c>
    </row>
    <row r="575" spans="21:21">
      <c r="U575" t="s">
        <v>592</v>
      </c>
    </row>
    <row r="576" spans="21:21">
      <c r="U576" t="s">
        <v>592</v>
      </c>
    </row>
    <row r="577" spans="21:21">
      <c r="U577" t="s">
        <v>592</v>
      </c>
    </row>
    <row r="578" spans="21:21">
      <c r="U578" t="s">
        <v>592</v>
      </c>
    </row>
    <row r="579" spans="21:21">
      <c r="U579" t="s">
        <v>592</v>
      </c>
    </row>
    <row r="580" spans="21:21">
      <c r="U580" t="s">
        <v>592</v>
      </c>
    </row>
    <row r="581" spans="21:21">
      <c r="U581" t="s">
        <v>592</v>
      </c>
    </row>
    <row r="582" spans="21:21">
      <c r="U582" t="s">
        <v>592</v>
      </c>
    </row>
    <row r="583" spans="21:21">
      <c r="U583" t="s">
        <v>592</v>
      </c>
    </row>
    <row r="584" spans="21:21">
      <c r="U584" t="s">
        <v>592</v>
      </c>
    </row>
    <row r="585" spans="21:21">
      <c r="U585" t="s">
        <v>592</v>
      </c>
    </row>
    <row r="586" spans="21:21">
      <c r="U586" t="s">
        <v>592</v>
      </c>
    </row>
    <row r="587" spans="21:21">
      <c r="U587" t="s">
        <v>592</v>
      </c>
    </row>
    <row r="588" spans="21:21">
      <c r="U588" t="s">
        <v>592</v>
      </c>
    </row>
    <row r="589" spans="21:21">
      <c r="U589" t="s">
        <v>592</v>
      </c>
    </row>
    <row r="590" spans="21:21">
      <c r="U590" t="s">
        <v>592</v>
      </c>
    </row>
    <row r="591" spans="21:21">
      <c r="U591" t="s">
        <v>592</v>
      </c>
    </row>
    <row r="592" spans="21:21">
      <c r="U592" t="s">
        <v>592</v>
      </c>
    </row>
    <row r="593" spans="21:21">
      <c r="U593" t="s">
        <v>592</v>
      </c>
    </row>
    <row r="594" spans="21:21">
      <c r="U594" t="s">
        <v>592</v>
      </c>
    </row>
    <row r="595" spans="21:21">
      <c r="U595" t="s">
        <v>592</v>
      </c>
    </row>
    <row r="596" spans="21:21">
      <c r="U596" t="s">
        <v>592</v>
      </c>
    </row>
    <row r="597" spans="21:21">
      <c r="U597" t="s">
        <v>592</v>
      </c>
    </row>
    <row r="598" spans="21:21">
      <c r="U598" t="s">
        <v>592</v>
      </c>
    </row>
    <row r="599" spans="21:21">
      <c r="U599" t="s">
        <v>592</v>
      </c>
    </row>
    <row r="600" spans="21:21">
      <c r="U600" t="s">
        <v>592</v>
      </c>
    </row>
    <row r="601" spans="21:21">
      <c r="U601" t="s">
        <v>592</v>
      </c>
    </row>
    <row r="602" spans="21:21">
      <c r="U602" t="s">
        <v>592</v>
      </c>
    </row>
    <row r="603" spans="21:21">
      <c r="U603" t="s">
        <v>592</v>
      </c>
    </row>
    <row r="604" spans="21:21">
      <c r="U604" t="s">
        <v>592</v>
      </c>
    </row>
    <row r="605" spans="21:21">
      <c r="U605" t="s">
        <v>592</v>
      </c>
    </row>
    <row r="606" spans="21:21">
      <c r="U606" t="s">
        <v>592</v>
      </c>
    </row>
    <row r="607" spans="21:21">
      <c r="U607" t="s">
        <v>592</v>
      </c>
    </row>
    <row r="608" spans="21:21">
      <c r="U608" t="s">
        <v>592</v>
      </c>
    </row>
    <row r="609" spans="21:21">
      <c r="U609" t="s">
        <v>592</v>
      </c>
    </row>
    <row r="610" spans="21:21">
      <c r="U610" t="s">
        <v>592</v>
      </c>
    </row>
    <row r="611" spans="21:21">
      <c r="U611" t="s">
        <v>592</v>
      </c>
    </row>
    <row r="612" spans="21:21">
      <c r="U612" t="s">
        <v>592</v>
      </c>
    </row>
    <row r="613" spans="21:21">
      <c r="U613" t="s">
        <v>592</v>
      </c>
    </row>
    <row r="614" spans="21:21">
      <c r="U614" t="s">
        <v>592</v>
      </c>
    </row>
    <row r="615" spans="21:21">
      <c r="U615" t="s">
        <v>592</v>
      </c>
    </row>
    <row r="616" spans="21:21">
      <c r="U616" t="s">
        <v>592</v>
      </c>
    </row>
    <row r="617" spans="21:21">
      <c r="U617" t="s">
        <v>592</v>
      </c>
    </row>
    <row r="618" spans="21:21">
      <c r="U618" t="s">
        <v>592</v>
      </c>
    </row>
    <row r="619" spans="21:21">
      <c r="U619" t="s">
        <v>592</v>
      </c>
    </row>
    <row r="620" spans="21:21">
      <c r="U620" t="s">
        <v>592</v>
      </c>
    </row>
    <row r="621" spans="21:21">
      <c r="U621" t="s">
        <v>592</v>
      </c>
    </row>
    <row r="622" spans="21:21">
      <c r="U622" t="s">
        <v>592</v>
      </c>
    </row>
    <row r="623" spans="21:21">
      <c r="U623" t="s">
        <v>592</v>
      </c>
    </row>
    <row r="624" spans="21:21">
      <c r="U624" t="s">
        <v>592</v>
      </c>
    </row>
    <row r="625" spans="21:21">
      <c r="U625" t="s">
        <v>592</v>
      </c>
    </row>
    <row r="626" spans="21:21">
      <c r="U626" t="s">
        <v>592</v>
      </c>
    </row>
    <row r="627" spans="21:21">
      <c r="U627" t="s">
        <v>592</v>
      </c>
    </row>
    <row r="628" spans="21:21">
      <c r="U628" t="s">
        <v>592</v>
      </c>
    </row>
    <row r="629" spans="21:21">
      <c r="U629" t="s">
        <v>592</v>
      </c>
    </row>
    <row r="630" spans="21:21">
      <c r="U630" t="s">
        <v>592</v>
      </c>
    </row>
    <row r="631" spans="21:21">
      <c r="U631" t="s">
        <v>592</v>
      </c>
    </row>
    <row r="632" spans="21:21">
      <c r="U632" t="s">
        <v>592</v>
      </c>
    </row>
    <row r="633" spans="21:21">
      <c r="U633" t="s">
        <v>592</v>
      </c>
    </row>
    <row r="634" spans="21:21">
      <c r="U634" t="s">
        <v>592</v>
      </c>
    </row>
    <row r="635" spans="21:21">
      <c r="U635" t="s">
        <v>592</v>
      </c>
    </row>
    <row r="636" spans="21:21">
      <c r="U636" t="s">
        <v>592</v>
      </c>
    </row>
    <row r="637" spans="21:21">
      <c r="U637" t="s">
        <v>592</v>
      </c>
    </row>
    <row r="638" spans="21:21">
      <c r="U638" t="s">
        <v>592</v>
      </c>
    </row>
    <row r="639" spans="21:21">
      <c r="U639" t="s">
        <v>592</v>
      </c>
    </row>
    <row r="640" spans="21:21">
      <c r="U640" t="s">
        <v>592</v>
      </c>
    </row>
    <row r="641" spans="21:21">
      <c r="U641" t="s">
        <v>592</v>
      </c>
    </row>
    <row r="642" spans="21:21">
      <c r="U642" t="s">
        <v>592</v>
      </c>
    </row>
    <row r="643" spans="21:21">
      <c r="U643" t="s">
        <v>592</v>
      </c>
    </row>
    <row r="644" spans="21:21">
      <c r="U644" t="s">
        <v>592</v>
      </c>
    </row>
    <row r="645" spans="21:21">
      <c r="U645" t="s">
        <v>592</v>
      </c>
    </row>
    <row r="646" spans="21:21">
      <c r="U646" t="s">
        <v>592</v>
      </c>
    </row>
    <row r="647" spans="21:21">
      <c r="U647" t="s">
        <v>592</v>
      </c>
    </row>
    <row r="648" spans="21:21">
      <c r="U648" t="s">
        <v>592</v>
      </c>
    </row>
    <row r="649" spans="21:21">
      <c r="U649" t="s">
        <v>592</v>
      </c>
    </row>
    <row r="650" spans="21:21">
      <c r="U650" t="s">
        <v>592</v>
      </c>
    </row>
    <row r="651" spans="21:21">
      <c r="U651" t="s">
        <v>592</v>
      </c>
    </row>
    <row r="652" spans="21:21">
      <c r="U652" t="s">
        <v>592</v>
      </c>
    </row>
    <row r="653" spans="21:21">
      <c r="U653" t="s">
        <v>592</v>
      </c>
    </row>
    <row r="654" spans="21:21">
      <c r="U654" t="s">
        <v>592</v>
      </c>
    </row>
    <row r="655" spans="21:21">
      <c r="U655" t="s">
        <v>592</v>
      </c>
    </row>
    <row r="656" spans="21:21">
      <c r="U656" t="s">
        <v>592</v>
      </c>
    </row>
    <row r="657" spans="21:21">
      <c r="U657" t="s">
        <v>592</v>
      </c>
    </row>
    <row r="658" spans="21:21">
      <c r="U658" t="s">
        <v>592</v>
      </c>
    </row>
    <row r="659" spans="21:21">
      <c r="U659" t="s">
        <v>592</v>
      </c>
    </row>
    <row r="660" spans="21:21">
      <c r="U660" t="s">
        <v>592</v>
      </c>
    </row>
    <row r="661" spans="21:21">
      <c r="U661" t="s">
        <v>592</v>
      </c>
    </row>
    <row r="662" spans="21:21">
      <c r="U662" t="s">
        <v>592</v>
      </c>
    </row>
    <row r="663" spans="21:21">
      <c r="U663" t="s">
        <v>592</v>
      </c>
    </row>
    <row r="664" spans="21:21">
      <c r="U664" t="s">
        <v>592</v>
      </c>
    </row>
    <row r="665" spans="21:21">
      <c r="U665" t="s">
        <v>592</v>
      </c>
    </row>
    <row r="666" spans="21:21">
      <c r="U666" t="s">
        <v>592</v>
      </c>
    </row>
    <row r="667" spans="21:21">
      <c r="U667" t="s">
        <v>592</v>
      </c>
    </row>
    <row r="668" spans="21:21">
      <c r="U668" t="s">
        <v>592</v>
      </c>
    </row>
    <row r="669" spans="21:21">
      <c r="U669" t="s">
        <v>592</v>
      </c>
    </row>
    <row r="670" spans="21:21">
      <c r="U670" t="s">
        <v>592</v>
      </c>
    </row>
    <row r="671" spans="21:21">
      <c r="U671" t="s">
        <v>592</v>
      </c>
    </row>
    <row r="672" spans="21:21">
      <c r="U672" t="s">
        <v>592</v>
      </c>
    </row>
    <row r="673" spans="21:21">
      <c r="U673" t="s">
        <v>592</v>
      </c>
    </row>
    <row r="674" spans="21:21">
      <c r="U674" t="s">
        <v>592</v>
      </c>
    </row>
    <row r="675" spans="21:21">
      <c r="U675" t="s">
        <v>592</v>
      </c>
    </row>
    <row r="676" spans="21:21">
      <c r="U676" t="s">
        <v>592</v>
      </c>
    </row>
    <row r="677" spans="21:21">
      <c r="U677" t="s">
        <v>592</v>
      </c>
    </row>
    <row r="678" spans="21:21">
      <c r="U678" t="s">
        <v>592</v>
      </c>
    </row>
    <row r="679" spans="21:21">
      <c r="U679" t="s">
        <v>592</v>
      </c>
    </row>
    <row r="680" spans="21:21">
      <c r="U680" t="s">
        <v>592</v>
      </c>
    </row>
    <row r="681" spans="21:21">
      <c r="U681" t="s">
        <v>592</v>
      </c>
    </row>
    <row r="682" spans="21:21">
      <c r="U682" t="s">
        <v>592</v>
      </c>
    </row>
    <row r="683" spans="21:21">
      <c r="U683" t="s">
        <v>592</v>
      </c>
    </row>
    <row r="684" spans="21:21">
      <c r="U684" t="s">
        <v>592</v>
      </c>
    </row>
    <row r="685" spans="21:21">
      <c r="U685" t="s">
        <v>592</v>
      </c>
    </row>
    <row r="686" spans="21:21">
      <c r="U686" t="s">
        <v>592</v>
      </c>
    </row>
    <row r="687" spans="21:21">
      <c r="U687" t="s">
        <v>592</v>
      </c>
    </row>
    <row r="688" spans="21:21">
      <c r="U688" t="s">
        <v>592</v>
      </c>
    </row>
    <row r="689" spans="21:21">
      <c r="U689" t="s">
        <v>592</v>
      </c>
    </row>
    <row r="690" spans="21:21">
      <c r="U690" t="s">
        <v>592</v>
      </c>
    </row>
    <row r="691" spans="21:21">
      <c r="U691" t="s">
        <v>592</v>
      </c>
    </row>
    <row r="692" spans="21:21">
      <c r="U692" t="s">
        <v>592</v>
      </c>
    </row>
    <row r="693" spans="21:21">
      <c r="U693" t="s">
        <v>592</v>
      </c>
    </row>
    <row r="694" spans="21:21">
      <c r="U694" t="s">
        <v>592</v>
      </c>
    </row>
    <row r="695" spans="21:21">
      <c r="U695" t="s">
        <v>592</v>
      </c>
    </row>
    <row r="696" spans="21:21">
      <c r="U696" t="s">
        <v>592</v>
      </c>
    </row>
    <row r="697" spans="21:21">
      <c r="U697" t="s">
        <v>592</v>
      </c>
    </row>
    <row r="698" spans="21:21">
      <c r="U698" t="s">
        <v>592</v>
      </c>
    </row>
    <row r="699" spans="21:21">
      <c r="U699" t="s">
        <v>592</v>
      </c>
    </row>
    <row r="700" spans="21:21">
      <c r="U700" t="s">
        <v>592</v>
      </c>
    </row>
    <row r="701" spans="21:21">
      <c r="U701" t="s">
        <v>592</v>
      </c>
    </row>
    <row r="702" spans="21:21">
      <c r="U702" t="s">
        <v>592</v>
      </c>
    </row>
    <row r="703" spans="21:21">
      <c r="U703" t="s">
        <v>592</v>
      </c>
    </row>
    <row r="704" spans="21:21">
      <c r="U704" t="s">
        <v>592</v>
      </c>
    </row>
    <row r="705" spans="21:21">
      <c r="U705" t="s">
        <v>592</v>
      </c>
    </row>
    <row r="706" spans="21:21">
      <c r="U706" t="s">
        <v>592</v>
      </c>
    </row>
    <row r="707" spans="21:21">
      <c r="U707" t="s">
        <v>592</v>
      </c>
    </row>
    <row r="708" spans="21:21">
      <c r="U708" t="s">
        <v>592</v>
      </c>
    </row>
    <row r="709" spans="21:21">
      <c r="U709" t="s">
        <v>592</v>
      </c>
    </row>
    <row r="710" spans="21:21">
      <c r="U710" t="s">
        <v>592</v>
      </c>
    </row>
    <row r="711" spans="21:21">
      <c r="U711" t="s">
        <v>592</v>
      </c>
    </row>
    <row r="712" spans="21:21">
      <c r="U712" t="s">
        <v>592</v>
      </c>
    </row>
    <row r="713" spans="21:21">
      <c r="U713" t="s">
        <v>592</v>
      </c>
    </row>
    <row r="714" spans="21:21">
      <c r="U714" t="s">
        <v>592</v>
      </c>
    </row>
    <row r="715" spans="21:21">
      <c r="U715" t="s">
        <v>592</v>
      </c>
    </row>
    <row r="716" spans="21:21">
      <c r="U716" t="s">
        <v>592</v>
      </c>
    </row>
    <row r="717" spans="21:21">
      <c r="U717" t="s">
        <v>592</v>
      </c>
    </row>
    <row r="718" spans="21:21">
      <c r="U718" t="s">
        <v>592</v>
      </c>
    </row>
    <row r="719" spans="21:21">
      <c r="U719" t="s">
        <v>592</v>
      </c>
    </row>
    <row r="720" spans="21:21">
      <c r="U720" t="s">
        <v>592</v>
      </c>
    </row>
    <row r="721" spans="21:21">
      <c r="U721" t="s">
        <v>592</v>
      </c>
    </row>
    <row r="722" spans="21:21">
      <c r="U722" t="s">
        <v>592</v>
      </c>
    </row>
    <row r="723" spans="21:21">
      <c r="U723" t="s">
        <v>592</v>
      </c>
    </row>
    <row r="724" spans="21:21">
      <c r="U724" t="s">
        <v>592</v>
      </c>
    </row>
    <row r="725" spans="21:21">
      <c r="U725" t="s">
        <v>592</v>
      </c>
    </row>
    <row r="726" spans="21:21">
      <c r="U726" t="s">
        <v>592</v>
      </c>
    </row>
    <row r="727" spans="21:21">
      <c r="U727" t="s">
        <v>592</v>
      </c>
    </row>
    <row r="728" spans="21:21">
      <c r="U728" t="s">
        <v>592</v>
      </c>
    </row>
    <row r="729" spans="21:21">
      <c r="U729" t="s">
        <v>592</v>
      </c>
    </row>
    <row r="730" spans="21:21">
      <c r="U730" t="s">
        <v>592</v>
      </c>
    </row>
    <row r="731" spans="21:21">
      <c r="U731" t="s">
        <v>592</v>
      </c>
    </row>
    <row r="732" spans="21:21">
      <c r="U732" t="s">
        <v>592</v>
      </c>
    </row>
    <row r="733" spans="21:21">
      <c r="U733" t="s">
        <v>592</v>
      </c>
    </row>
    <row r="734" spans="21:21">
      <c r="U734" t="s">
        <v>592</v>
      </c>
    </row>
    <row r="735" spans="21:21">
      <c r="U735" t="s">
        <v>592</v>
      </c>
    </row>
    <row r="736" spans="21:21">
      <c r="U736" t="s">
        <v>592</v>
      </c>
    </row>
    <row r="737" spans="21:21">
      <c r="U737" t="s">
        <v>592</v>
      </c>
    </row>
    <row r="738" spans="21:21">
      <c r="U738" t="s">
        <v>592</v>
      </c>
    </row>
    <row r="739" spans="21:21">
      <c r="U739" t="s">
        <v>592</v>
      </c>
    </row>
    <row r="740" spans="21:21">
      <c r="U740" t="s">
        <v>592</v>
      </c>
    </row>
    <row r="741" spans="21:21">
      <c r="U741" t="s">
        <v>592</v>
      </c>
    </row>
    <row r="742" spans="21:21">
      <c r="U742" t="s">
        <v>592</v>
      </c>
    </row>
    <row r="743" spans="21:21">
      <c r="U743" t="s">
        <v>592</v>
      </c>
    </row>
    <row r="744" spans="21:21">
      <c r="U744" t="s">
        <v>592</v>
      </c>
    </row>
    <row r="745" spans="21:21">
      <c r="U745" t="s">
        <v>592</v>
      </c>
    </row>
    <row r="746" spans="21:21">
      <c r="U746" t="s">
        <v>592</v>
      </c>
    </row>
    <row r="747" spans="21:21">
      <c r="U747" t="s">
        <v>592</v>
      </c>
    </row>
    <row r="748" spans="21:21">
      <c r="U748" t="s">
        <v>592</v>
      </c>
    </row>
    <row r="749" spans="21:21">
      <c r="U749" t="s">
        <v>592</v>
      </c>
    </row>
    <row r="750" spans="21:21">
      <c r="U750" t="s">
        <v>592</v>
      </c>
    </row>
    <row r="751" spans="21:21">
      <c r="U751" t="s">
        <v>592</v>
      </c>
    </row>
    <row r="752" spans="21:21">
      <c r="U752" t="s">
        <v>592</v>
      </c>
    </row>
    <row r="753" spans="21:21">
      <c r="U753" t="s">
        <v>592</v>
      </c>
    </row>
    <row r="754" spans="21:21">
      <c r="U754" t="s">
        <v>592</v>
      </c>
    </row>
    <row r="755" spans="21:21">
      <c r="U755" t="s">
        <v>592</v>
      </c>
    </row>
    <row r="756" spans="21:21">
      <c r="U756" t="s">
        <v>592</v>
      </c>
    </row>
    <row r="757" spans="21:21">
      <c r="U757" t="s">
        <v>592</v>
      </c>
    </row>
    <row r="758" spans="21:21">
      <c r="U758" t="s">
        <v>592</v>
      </c>
    </row>
    <row r="759" spans="21:21">
      <c r="U759" t="s">
        <v>592</v>
      </c>
    </row>
    <row r="760" spans="21:21">
      <c r="U760" t="s">
        <v>592</v>
      </c>
    </row>
    <row r="761" spans="21:21">
      <c r="U761" t="s">
        <v>592</v>
      </c>
    </row>
    <row r="762" spans="21:21">
      <c r="U762" t="s">
        <v>592</v>
      </c>
    </row>
    <row r="763" spans="21:21">
      <c r="U763" t="s">
        <v>592</v>
      </c>
    </row>
    <row r="764" spans="21:21">
      <c r="U764" t="s">
        <v>592</v>
      </c>
    </row>
    <row r="765" spans="21:21">
      <c r="U765" t="s">
        <v>592</v>
      </c>
    </row>
    <row r="766" spans="21:21">
      <c r="U766" t="s">
        <v>592</v>
      </c>
    </row>
    <row r="767" spans="21:21">
      <c r="U767" t="s">
        <v>592</v>
      </c>
    </row>
    <row r="768" spans="21:21">
      <c r="U768" t="s">
        <v>592</v>
      </c>
    </row>
    <row r="769" spans="21:21">
      <c r="U769" t="s">
        <v>592</v>
      </c>
    </row>
    <row r="770" spans="21:21">
      <c r="U770" t="s">
        <v>592</v>
      </c>
    </row>
    <row r="771" spans="21:21">
      <c r="U771" t="s">
        <v>592</v>
      </c>
    </row>
    <row r="772" spans="21:21">
      <c r="U772" t="s">
        <v>592</v>
      </c>
    </row>
    <row r="773" spans="21:21">
      <c r="U773" t="s">
        <v>592</v>
      </c>
    </row>
    <row r="774" spans="21:21">
      <c r="U774" t="s">
        <v>592</v>
      </c>
    </row>
    <row r="775" spans="21:21">
      <c r="U775" t="s">
        <v>592</v>
      </c>
    </row>
    <row r="776" spans="21:21">
      <c r="U776" t="s">
        <v>592</v>
      </c>
    </row>
    <row r="777" spans="21:21">
      <c r="U777" t="s">
        <v>592</v>
      </c>
    </row>
    <row r="778" spans="21:21">
      <c r="U778" t="s">
        <v>592</v>
      </c>
    </row>
    <row r="779" spans="21:21">
      <c r="U779" t="s">
        <v>592</v>
      </c>
    </row>
    <row r="780" spans="21:21">
      <c r="U780" t="s">
        <v>592</v>
      </c>
    </row>
    <row r="781" spans="21:21">
      <c r="U781" t="s">
        <v>592</v>
      </c>
    </row>
    <row r="782" spans="21:21">
      <c r="U782" t="s">
        <v>592</v>
      </c>
    </row>
    <row r="783" spans="21:21">
      <c r="U783" t="s">
        <v>592</v>
      </c>
    </row>
    <row r="784" spans="21:21">
      <c r="U784" t="s">
        <v>592</v>
      </c>
    </row>
    <row r="785" spans="21:21">
      <c r="U785" t="s">
        <v>592</v>
      </c>
    </row>
    <row r="786" spans="21:21">
      <c r="U786" t="s">
        <v>592</v>
      </c>
    </row>
    <row r="787" spans="21:21">
      <c r="U787" t="s">
        <v>592</v>
      </c>
    </row>
    <row r="788" spans="21:21">
      <c r="U788" t="s">
        <v>592</v>
      </c>
    </row>
    <row r="789" spans="21:21">
      <c r="U789" t="s">
        <v>592</v>
      </c>
    </row>
    <row r="790" spans="21:21">
      <c r="U790" t="s">
        <v>592</v>
      </c>
    </row>
    <row r="791" spans="21:21">
      <c r="U791" t="s">
        <v>592</v>
      </c>
    </row>
    <row r="792" spans="21:21">
      <c r="U792" t="s">
        <v>592</v>
      </c>
    </row>
    <row r="793" spans="21:21">
      <c r="U793" t="s">
        <v>592</v>
      </c>
    </row>
    <row r="794" spans="21:21">
      <c r="U794" t="s">
        <v>592</v>
      </c>
    </row>
    <row r="795" spans="21:21">
      <c r="U795" t="s">
        <v>592</v>
      </c>
    </row>
    <row r="796" spans="21:21">
      <c r="U796" t="s">
        <v>592</v>
      </c>
    </row>
    <row r="797" spans="21:21">
      <c r="U797" t="s">
        <v>592</v>
      </c>
    </row>
    <row r="798" spans="21:21">
      <c r="U798" t="s">
        <v>592</v>
      </c>
    </row>
    <row r="799" spans="21:21">
      <c r="U799" t="s">
        <v>592</v>
      </c>
    </row>
    <row r="800" spans="21:21">
      <c r="U800" t="s">
        <v>592</v>
      </c>
    </row>
    <row r="801" spans="21:21">
      <c r="U801" t="s">
        <v>592</v>
      </c>
    </row>
    <row r="802" spans="21:21">
      <c r="U802" t="s">
        <v>592</v>
      </c>
    </row>
    <row r="803" spans="21:21">
      <c r="U803" t="s">
        <v>592</v>
      </c>
    </row>
    <row r="804" spans="21:21">
      <c r="U804" t="s">
        <v>592</v>
      </c>
    </row>
    <row r="805" spans="21:21">
      <c r="U805" t="s">
        <v>592</v>
      </c>
    </row>
    <row r="806" spans="21:21">
      <c r="U806" t="s">
        <v>592</v>
      </c>
    </row>
    <row r="807" spans="21:21">
      <c r="U807" t="s">
        <v>592</v>
      </c>
    </row>
    <row r="808" spans="21:21">
      <c r="U808" t="s">
        <v>592</v>
      </c>
    </row>
    <row r="809" spans="21:21">
      <c r="U809" t="s">
        <v>592</v>
      </c>
    </row>
    <row r="810" spans="21:21">
      <c r="U810" t="s">
        <v>592</v>
      </c>
    </row>
    <row r="811" spans="21:21">
      <c r="U811" t="s">
        <v>592</v>
      </c>
    </row>
    <row r="812" spans="21:21">
      <c r="U812" t="s">
        <v>592</v>
      </c>
    </row>
    <row r="813" spans="21:21">
      <c r="U813" t="s">
        <v>592</v>
      </c>
    </row>
    <row r="814" spans="21:21">
      <c r="U814" t="s">
        <v>592</v>
      </c>
    </row>
    <row r="815" spans="21:21">
      <c r="U815" t="s">
        <v>592</v>
      </c>
    </row>
    <row r="816" spans="21:21">
      <c r="U816" t="s">
        <v>592</v>
      </c>
    </row>
    <row r="817" spans="21:21">
      <c r="U817" t="s">
        <v>592</v>
      </c>
    </row>
    <row r="818" spans="21:21">
      <c r="U818" t="s">
        <v>592</v>
      </c>
    </row>
    <row r="819" spans="21:21">
      <c r="U819" t="s">
        <v>592</v>
      </c>
    </row>
    <row r="820" spans="21:21">
      <c r="U820" t="s">
        <v>592</v>
      </c>
    </row>
    <row r="821" spans="21:21">
      <c r="U821" t="s">
        <v>592</v>
      </c>
    </row>
    <row r="822" spans="21:21">
      <c r="U822" t="s">
        <v>592</v>
      </c>
    </row>
    <row r="823" spans="21:21">
      <c r="U823" t="s">
        <v>592</v>
      </c>
    </row>
    <row r="824" spans="21:21">
      <c r="U824" t="s">
        <v>592</v>
      </c>
    </row>
    <row r="825" spans="21:21">
      <c r="U825" t="s">
        <v>592</v>
      </c>
    </row>
    <row r="826" spans="21:21">
      <c r="U826" t="s">
        <v>592</v>
      </c>
    </row>
    <row r="827" spans="21:21">
      <c r="U827" t="s">
        <v>592</v>
      </c>
    </row>
    <row r="828" spans="21:21">
      <c r="U828" t="s">
        <v>592</v>
      </c>
    </row>
    <row r="829" spans="21:21">
      <c r="U829" t="s">
        <v>592</v>
      </c>
    </row>
    <row r="830" spans="21:21">
      <c r="U830" t="s">
        <v>592</v>
      </c>
    </row>
    <row r="831" spans="21:21">
      <c r="U831" t="s">
        <v>592</v>
      </c>
    </row>
    <row r="832" spans="21:21">
      <c r="U832" t="s">
        <v>592</v>
      </c>
    </row>
    <row r="833" spans="21:21">
      <c r="U833" t="s">
        <v>592</v>
      </c>
    </row>
    <row r="834" spans="21:21">
      <c r="U834" t="s">
        <v>592</v>
      </c>
    </row>
    <row r="835" spans="21:21">
      <c r="U835" t="s">
        <v>592</v>
      </c>
    </row>
    <row r="836" spans="21:21">
      <c r="U836" t="s">
        <v>592</v>
      </c>
    </row>
    <row r="837" spans="21:21">
      <c r="U837" t="s">
        <v>592</v>
      </c>
    </row>
    <row r="838" spans="21:21">
      <c r="U838" t="s">
        <v>592</v>
      </c>
    </row>
    <row r="839" spans="21:21">
      <c r="U839" t="s">
        <v>592</v>
      </c>
    </row>
    <row r="840" spans="21:21">
      <c r="U840" t="s">
        <v>592</v>
      </c>
    </row>
    <row r="841" spans="21:21">
      <c r="U841" t="s">
        <v>592</v>
      </c>
    </row>
    <row r="842" spans="21:21">
      <c r="U842" t="s">
        <v>592</v>
      </c>
    </row>
    <row r="843" spans="21:21">
      <c r="U843" t="s">
        <v>592</v>
      </c>
    </row>
    <row r="844" spans="21:21">
      <c r="U844" t="s">
        <v>592</v>
      </c>
    </row>
    <row r="845" spans="21:21">
      <c r="U845" t="s">
        <v>592</v>
      </c>
    </row>
    <row r="846" spans="21:21">
      <c r="U846" t="s">
        <v>592</v>
      </c>
    </row>
    <row r="847" spans="21:21">
      <c r="U847" t="s">
        <v>592</v>
      </c>
    </row>
    <row r="848" spans="21:21">
      <c r="U848" t="s">
        <v>592</v>
      </c>
    </row>
    <row r="849" spans="21:21">
      <c r="U849" t="s">
        <v>592</v>
      </c>
    </row>
    <row r="850" spans="21:21">
      <c r="U850" t="s">
        <v>592</v>
      </c>
    </row>
    <row r="851" spans="21:21">
      <c r="U851" t="s">
        <v>592</v>
      </c>
    </row>
    <row r="852" spans="21:21">
      <c r="U852" t="s">
        <v>592</v>
      </c>
    </row>
    <row r="853" spans="21:21">
      <c r="U853" t="s">
        <v>592</v>
      </c>
    </row>
    <row r="854" spans="21:21">
      <c r="U854" t="s">
        <v>592</v>
      </c>
    </row>
    <row r="855" spans="21:21">
      <c r="U855" t="s">
        <v>592</v>
      </c>
    </row>
    <row r="856" spans="21:21">
      <c r="U856" t="s">
        <v>592</v>
      </c>
    </row>
    <row r="857" spans="21:21">
      <c r="U857" t="s">
        <v>592</v>
      </c>
    </row>
    <row r="858" spans="21:21">
      <c r="U858" t="s">
        <v>592</v>
      </c>
    </row>
    <row r="859" spans="21:21">
      <c r="U859" t="s">
        <v>592</v>
      </c>
    </row>
    <row r="860" spans="21:21">
      <c r="U860" t="s">
        <v>592</v>
      </c>
    </row>
    <row r="861" spans="21:21">
      <c r="U861" t="s">
        <v>592</v>
      </c>
    </row>
    <row r="862" spans="21:21">
      <c r="U862" t="s">
        <v>592</v>
      </c>
    </row>
    <row r="863" spans="21:21">
      <c r="U863" t="s">
        <v>592</v>
      </c>
    </row>
    <row r="864" spans="21:21">
      <c r="U864" t="s">
        <v>592</v>
      </c>
    </row>
    <row r="865" spans="21:21">
      <c r="U865" t="s">
        <v>592</v>
      </c>
    </row>
    <row r="866" spans="21:21">
      <c r="U866" t="s">
        <v>592</v>
      </c>
    </row>
    <row r="867" spans="21:21">
      <c r="U867" t="s">
        <v>592</v>
      </c>
    </row>
    <row r="868" spans="21:21">
      <c r="U868" t="s">
        <v>592</v>
      </c>
    </row>
    <row r="869" spans="21:21">
      <c r="U869" t="s">
        <v>592</v>
      </c>
    </row>
    <row r="870" spans="21:21">
      <c r="U870" t="s">
        <v>592</v>
      </c>
    </row>
    <row r="871" spans="21:21">
      <c r="U871" t="s">
        <v>592</v>
      </c>
    </row>
    <row r="872" spans="21:21">
      <c r="U872" t="s">
        <v>592</v>
      </c>
    </row>
    <row r="873" spans="21:21">
      <c r="U873" t="s">
        <v>592</v>
      </c>
    </row>
    <row r="874" spans="21:21">
      <c r="U874" t="s">
        <v>592</v>
      </c>
    </row>
    <row r="875" spans="21:21">
      <c r="U875" t="s">
        <v>592</v>
      </c>
    </row>
    <row r="876" spans="21:21">
      <c r="U876" t="s">
        <v>592</v>
      </c>
    </row>
    <row r="877" spans="21:21">
      <c r="U877" t="s">
        <v>592</v>
      </c>
    </row>
    <row r="878" spans="21:21">
      <c r="U878" t="s">
        <v>592</v>
      </c>
    </row>
    <row r="879" spans="21:21">
      <c r="U879" t="s">
        <v>592</v>
      </c>
    </row>
    <row r="880" spans="21:21">
      <c r="U880" t="s">
        <v>592</v>
      </c>
    </row>
    <row r="881" spans="21:21">
      <c r="U881" t="s">
        <v>592</v>
      </c>
    </row>
    <row r="882" spans="21:21">
      <c r="U882" t="s">
        <v>592</v>
      </c>
    </row>
    <row r="883" spans="21:21">
      <c r="U883" t="s">
        <v>592</v>
      </c>
    </row>
    <row r="884" spans="21:21">
      <c r="U884" t="s">
        <v>592</v>
      </c>
    </row>
    <row r="885" spans="21:21">
      <c r="U885" t="s">
        <v>592</v>
      </c>
    </row>
    <row r="886" spans="21:21">
      <c r="U886" t="s">
        <v>592</v>
      </c>
    </row>
    <row r="887" spans="21:21">
      <c r="U887" t="s">
        <v>592</v>
      </c>
    </row>
    <row r="888" spans="21:21">
      <c r="U888" t="s">
        <v>592</v>
      </c>
    </row>
    <row r="889" spans="21:21">
      <c r="U889" t="s">
        <v>592</v>
      </c>
    </row>
    <row r="890" spans="21:21">
      <c r="U890" t="s">
        <v>592</v>
      </c>
    </row>
    <row r="891" spans="21:21">
      <c r="U891" t="s">
        <v>592</v>
      </c>
    </row>
    <row r="892" spans="21:21">
      <c r="U892" t="s">
        <v>592</v>
      </c>
    </row>
    <row r="893" spans="21:21">
      <c r="U893" t="s">
        <v>592</v>
      </c>
    </row>
    <row r="894" spans="21:21">
      <c r="U894" t="s">
        <v>592</v>
      </c>
    </row>
    <row r="895" spans="21:21">
      <c r="U895" t="s">
        <v>592</v>
      </c>
    </row>
    <row r="896" spans="21:21">
      <c r="U896" t="s">
        <v>592</v>
      </c>
    </row>
    <row r="897" spans="21:21">
      <c r="U897" t="s">
        <v>592</v>
      </c>
    </row>
    <row r="898" spans="21:21">
      <c r="U898" t="s">
        <v>592</v>
      </c>
    </row>
    <row r="899" spans="21:21">
      <c r="U899" t="s">
        <v>592</v>
      </c>
    </row>
    <row r="900" spans="21:21">
      <c r="U900" t="s">
        <v>592</v>
      </c>
    </row>
    <row r="901" spans="21:21">
      <c r="U901" t="s">
        <v>592</v>
      </c>
    </row>
    <row r="902" spans="21:21">
      <c r="U902" t="s">
        <v>592</v>
      </c>
    </row>
    <row r="903" spans="21:21">
      <c r="U903" t="s">
        <v>592</v>
      </c>
    </row>
    <row r="904" spans="21:21">
      <c r="U904" t="s">
        <v>592</v>
      </c>
    </row>
    <row r="905" spans="21:21">
      <c r="U905" t="s">
        <v>592</v>
      </c>
    </row>
    <row r="906" spans="21:21">
      <c r="U906" t="s">
        <v>592</v>
      </c>
    </row>
    <row r="907" spans="21:21">
      <c r="U907" t="s">
        <v>592</v>
      </c>
    </row>
    <row r="908" spans="21:21">
      <c r="U908" t="s">
        <v>592</v>
      </c>
    </row>
    <row r="909" spans="21:21">
      <c r="U909" t="s">
        <v>592</v>
      </c>
    </row>
    <row r="910" spans="21:21">
      <c r="U910" t="s">
        <v>592</v>
      </c>
    </row>
    <row r="911" spans="21:21">
      <c r="U911" t="s">
        <v>592</v>
      </c>
    </row>
    <row r="912" spans="21:21">
      <c r="U912" t="s">
        <v>592</v>
      </c>
    </row>
    <row r="913" spans="21:21">
      <c r="U913" t="s">
        <v>592</v>
      </c>
    </row>
    <row r="914" spans="21:21">
      <c r="U914" t="s">
        <v>592</v>
      </c>
    </row>
    <row r="915" spans="21:21">
      <c r="U915" t="s">
        <v>592</v>
      </c>
    </row>
    <row r="916" spans="21:21">
      <c r="U916" t="s">
        <v>592</v>
      </c>
    </row>
    <row r="917" spans="21:21">
      <c r="U917" t="s">
        <v>592</v>
      </c>
    </row>
    <row r="918" spans="21:21">
      <c r="U918" t="s">
        <v>592</v>
      </c>
    </row>
    <row r="919" spans="21:21">
      <c r="U919" t="s">
        <v>592</v>
      </c>
    </row>
    <row r="920" spans="21:21">
      <c r="U920" t="s">
        <v>592</v>
      </c>
    </row>
    <row r="921" spans="21:21">
      <c r="U921" t="s">
        <v>592</v>
      </c>
    </row>
    <row r="922" spans="21:21">
      <c r="U922" t="s">
        <v>592</v>
      </c>
    </row>
    <row r="923" spans="21:21">
      <c r="U923" t="s">
        <v>592</v>
      </c>
    </row>
    <row r="924" spans="21:21">
      <c r="U924" t="s">
        <v>592</v>
      </c>
    </row>
    <row r="925" spans="21:21">
      <c r="U925" t="s">
        <v>592</v>
      </c>
    </row>
    <row r="926" spans="21:21">
      <c r="U926" t="s">
        <v>592</v>
      </c>
    </row>
    <row r="927" spans="21:21">
      <c r="U927" t="s">
        <v>592</v>
      </c>
    </row>
    <row r="928" spans="21:21">
      <c r="U928" t="s">
        <v>592</v>
      </c>
    </row>
    <row r="929" spans="21:21">
      <c r="U929" t="s">
        <v>592</v>
      </c>
    </row>
    <row r="930" spans="21:21">
      <c r="U930" t="s">
        <v>592</v>
      </c>
    </row>
    <row r="931" spans="21:21">
      <c r="U931" t="s">
        <v>592</v>
      </c>
    </row>
    <row r="932" spans="21:21">
      <c r="U932" t="s">
        <v>592</v>
      </c>
    </row>
    <row r="933" spans="21:21">
      <c r="U933" t="s">
        <v>592</v>
      </c>
    </row>
    <row r="934" spans="21:21">
      <c r="U934" t="s">
        <v>592</v>
      </c>
    </row>
    <row r="935" spans="21:21">
      <c r="U935" t="s">
        <v>592</v>
      </c>
    </row>
    <row r="936" spans="21:21">
      <c r="U936" t="s">
        <v>592</v>
      </c>
    </row>
    <row r="937" spans="21:21">
      <c r="U937" t="s">
        <v>592</v>
      </c>
    </row>
    <row r="938" spans="21:21">
      <c r="U938" t="s">
        <v>592</v>
      </c>
    </row>
    <row r="939" spans="21:21">
      <c r="U939" t="s">
        <v>592</v>
      </c>
    </row>
    <row r="940" spans="21:21">
      <c r="U940" t="s">
        <v>592</v>
      </c>
    </row>
    <row r="941" spans="21:21">
      <c r="U941" t="s">
        <v>592</v>
      </c>
    </row>
    <row r="942" spans="21:21">
      <c r="U942" t="s">
        <v>592</v>
      </c>
    </row>
    <row r="943" spans="21:21">
      <c r="U943" t="s">
        <v>592</v>
      </c>
    </row>
    <row r="944" spans="21:21">
      <c r="U944" t="s">
        <v>592</v>
      </c>
    </row>
    <row r="945" spans="21:21">
      <c r="U945" t="s">
        <v>592</v>
      </c>
    </row>
    <row r="946" spans="21:21">
      <c r="U946" t="s">
        <v>592</v>
      </c>
    </row>
    <row r="947" spans="21:21">
      <c r="U947" t="s">
        <v>592</v>
      </c>
    </row>
    <row r="948" spans="21:21">
      <c r="U948" t="s">
        <v>592</v>
      </c>
    </row>
    <row r="949" spans="21:21">
      <c r="U949" t="s">
        <v>592</v>
      </c>
    </row>
    <row r="950" spans="21:21">
      <c r="U950" t="s">
        <v>592</v>
      </c>
    </row>
    <row r="951" spans="21:21">
      <c r="U951" t="s">
        <v>592</v>
      </c>
    </row>
    <row r="952" spans="21:21">
      <c r="U952" t="s">
        <v>592</v>
      </c>
    </row>
    <row r="953" spans="21:21">
      <c r="U953" t="s">
        <v>592</v>
      </c>
    </row>
    <row r="954" spans="21:21">
      <c r="U954" t="s">
        <v>592</v>
      </c>
    </row>
    <row r="955" spans="21:21">
      <c r="U955" t="s">
        <v>592</v>
      </c>
    </row>
    <row r="956" spans="21:21">
      <c r="U956" t="s">
        <v>592</v>
      </c>
    </row>
    <row r="957" spans="21:21">
      <c r="U957" t="s">
        <v>592</v>
      </c>
    </row>
    <row r="958" spans="21:21">
      <c r="U958" t="s">
        <v>592</v>
      </c>
    </row>
    <row r="959" spans="21:21">
      <c r="U959" t="s">
        <v>592</v>
      </c>
    </row>
    <row r="960" spans="21:21">
      <c r="U960" t="s">
        <v>592</v>
      </c>
    </row>
    <row r="961" spans="21:21">
      <c r="U961" t="s">
        <v>592</v>
      </c>
    </row>
    <row r="962" spans="21:21">
      <c r="U962" t="s">
        <v>592</v>
      </c>
    </row>
    <row r="963" spans="21:21">
      <c r="U963" t="s">
        <v>592</v>
      </c>
    </row>
    <row r="964" spans="21:21">
      <c r="U964" t="s">
        <v>592</v>
      </c>
    </row>
    <row r="965" spans="21:21">
      <c r="U965" t="s">
        <v>592</v>
      </c>
    </row>
    <row r="966" spans="21:21">
      <c r="U966" t="s">
        <v>592</v>
      </c>
    </row>
    <row r="967" spans="21:21">
      <c r="U967" t="s">
        <v>592</v>
      </c>
    </row>
    <row r="968" spans="21:21">
      <c r="U968" t="s">
        <v>592</v>
      </c>
    </row>
    <row r="969" spans="21:21">
      <c r="U969" t="s">
        <v>592</v>
      </c>
    </row>
    <row r="970" spans="21:21">
      <c r="U970" t="s">
        <v>592</v>
      </c>
    </row>
    <row r="971" spans="21:21">
      <c r="U971" t="s">
        <v>592</v>
      </c>
    </row>
    <row r="972" spans="21:21">
      <c r="U972" t="s">
        <v>592</v>
      </c>
    </row>
    <row r="973" spans="21:21">
      <c r="U973" t="s">
        <v>592</v>
      </c>
    </row>
    <row r="974" spans="21:21">
      <c r="U974" t="s">
        <v>592</v>
      </c>
    </row>
    <row r="975" spans="21:21">
      <c r="U975" t="s">
        <v>592</v>
      </c>
    </row>
    <row r="976" spans="21:21">
      <c r="U976" t="s">
        <v>592</v>
      </c>
    </row>
    <row r="977" spans="21:21">
      <c r="U977" t="s">
        <v>592</v>
      </c>
    </row>
    <row r="978" spans="21:21">
      <c r="U978" t="s">
        <v>592</v>
      </c>
    </row>
    <row r="979" spans="21:21">
      <c r="U979" t="s">
        <v>592</v>
      </c>
    </row>
    <row r="980" spans="21:21">
      <c r="U980" t="s">
        <v>592</v>
      </c>
    </row>
    <row r="981" spans="21:21">
      <c r="U981" t="s">
        <v>592</v>
      </c>
    </row>
    <row r="982" spans="21:21">
      <c r="U982" t="s">
        <v>592</v>
      </c>
    </row>
    <row r="983" spans="21:21">
      <c r="U983" t="s">
        <v>592</v>
      </c>
    </row>
    <row r="984" spans="21:21">
      <c r="U984" t="s">
        <v>592</v>
      </c>
    </row>
    <row r="985" spans="21:21">
      <c r="U985" t="s">
        <v>592</v>
      </c>
    </row>
    <row r="986" spans="21:21">
      <c r="U986" t="s">
        <v>592</v>
      </c>
    </row>
    <row r="987" spans="21:21">
      <c r="U987" t="s">
        <v>592</v>
      </c>
    </row>
    <row r="988" spans="21:21">
      <c r="U988" t="s">
        <v>592</v>
      </c>
    </row>
    <row r="989" spans="21:21">
      <c r="U989" t="s">
        <v>592</v>
      </c>
    </row>
    <row r="990" spans="21:21">
      <c r="U990" t="s">
        <v>592</v>
      </c>
    </row>
    <row r="991" spans="21:21">
      <c r="U991" t="s">
        <v>592</v>
      </c>
    </row>
    <row r="992" spans="21:21">
      <c r="U992" t="s">
        <v>592</v>
      </c>
    </row>
    <row r="993" spans="21:21">
      <c r="U993" t="s">
        <v>592</v>
      </c>
    </row>
    <row r="994" spans="21:21">
      <c r="U994" t="s">
        <v>592</v>
      </c>
    </row>
    <row r="995" spans="21:21">
      <c r="U995" t="s">
        <v>592</v>
      </c>
    </row>
    <row r="996" spans="21:21">
      <c r="U996" t="s">
        <v>592</v>
      </c>
    </row>
    <row r="997" spans="21:21">
      <c r="U997" t="s">
        <v>592</v>
      </c>
    </row>
    <row r="998" spans="21:21">
      <c r="U998" t="s">
        <v>592</v>
      </c>
    </row>
    <row r="999" spans="21:21">
      <c r="U999" t="s">
        <v>592</v>
      </c>
    </row>
    <row r="1000" spans="21:21">
      <c r="U1000" t="s">
        <v>592</v>
      </c>
    </row>
    <row r="1001" spans="21:21">
      <c r="U1001" t="s">
        <v>592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F681-842D-42A0-9FCF-602FCB4893E2}">
  <dimension ref="A1:V1001"/>
  <sheetViews>
    <sheetView workbookViewId="0">
      <selection activeCell="AB17" sqref="AB17"/>
    </sheetView>
  </sheetViews>
  <sheetFormatPr defaultRowHeight="12.75"/>
  <sheetData>
    <row r="1" spans="1:22">
      <c r="A1" s="119" t="s">
        <v>888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60"/>
    </row>
    <row r="2" spans="1:22">
      <c r="A2" s="161" t="s">
        <v>427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3"/>
    </row>
    <row r="3" spans="1:22">
      <c r="A3" s="161" t="s">
        <v>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3"/>
    </row>
    <row r="4" spans="1:22">
      <c r="A4" s="121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3"/>
    </row>
    <row r="5" spans="1:22">
      <c r="A5" s="124"/>
      <c r="B5" s="125"/>
      <c r="C5" s="125"/>
      <c r="D5" s="126" t="s">
        <v>3</v>
      </c>
      <c r="E5" s="125"/>
      <c r="F5" s="125"/>
      <c r="G5" s="125"/>
      <c r="H5" s="125"/>
      <c r="I5" s="164" t="s">
        <v>4</v>
      </c>
      <c r="J5" s="164"/>
      <c r="K5" s="164"/>
      <c r="L5" s="125"/>
      <c r="M5" s="125"/>
      <c r="N5" s="164" t="s">
        <v>5</v>
      </c>
      <c r="O5" s="164"/>
      <c r="P5" s="164"/>
      <c r="Q5" s="125"/>
      <c r="R5" s="127"/>
      <c r="S5" s="127"/>
      <c r="T5" s="125"/>
      <c r="U5" s="125"/>
      <c r="V5" s="128"/>
    </row>
    <row r="6" spans="1:22">
      <c r="A6" s="124"/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7"/>
      <c r="Q6" s="125"/>
      <c r="R6" s="127"/>
      <c r="S6" s="127"/>
      <c r="T6" s="125"/>
      <c r="U6" s="125"/>
      <c r="V6" s="128"/>
    </row>
    <row r="7" spans="1:22">
      <c r="A7" s="124"/>
      <c r="B7" s="125"/>
      <c r="C7" s="125"/>
      <c r="D7" s="125" t="s">
        <v>6</v>
      </c>
      <c r="E7" s="125"/>
      <c r="F7" s="125"/>
      <c r="G7" s="125"/>
      <c r="H7" s="125"/>
      <c r="I7" s="125"/>
      <c r="J7" s="125">
        <v>150</v>
      </c>
      <c r="K7" s="125"/>
      <c r="L7" s="125"/>
      <c r="M7" s="125"/>
      <c r="N7" s="125"/>
      <c r="O7" s="156">
        <v>91.615384615384613</v>
      </c>
      <c r="P7" s="127"/>
      <c r="Q7" s="125"/>
      <c r="R7" s="127"/>
      <c r="S7" s="127"/>
      <c r="T7" s="125"/>
      <c r="U7" s="125"/>
      <c r="V7" s="128"/>
    </row>
    <row r="8" spans="1:22">
      <c r="A8" s="124"/>
      <c r="B8" s="125"/>
      <c r="C8" s="125"/>
      <c r="D8" s="125" t="s">
        <v>7</v>
      </c>
      <c r="E8" s="125"/>
      <c r="F8" s="125"/>
      <c r="G8" s="125"/>
      <c r="H8" s="125"/>
      <c r="I8" s="125"/>
      <c r="J8" s="125">
        <v>75</v>
      </c>
      <c r="K8" s="125"/>
      <c r="L8" s="125"/>
      <c r="M8" s="125"/>
      <c r="N8" s="125"/>
      <c r="O8" s="156">
        <v>50.615384615384613</v>
      </c>
      <c r="P8" s="127"/>
      <c r="Q8" s="125"/>
      <c r="R8" s="127"/>
      <c r="S8" s="127"/>
      <c r="T8" s="125"/>
      <c r="U8" s="125"/>
      <c r="V8" s="128"/>
    </row>
    <row r="9" spans="1:22">
      <c r="A9" s="124"/>
      <c r="B9" s="125"/>
      <c r="C9" s="125"/>
      <c r="D9" s="129" t="s">
        <v>8</v>
      </c>
      <c r="E9" s="125"/>
      <c r="F9" s="125"/>
      <c r="G9" s="125"/>
      <c r="H9" s="125"/>
      <c r="I9" s="125"/>
      <c r="J9" s="125">
        <v>75</v>
      </c>
      <c r="K9" s="125"/>
      <c r="L9" s="125"/>
      <c r="M9" s="125"/>
      <c r="N9" s="125"/>
      <c r="O9" s="156">
        <v>50.615384615384613</v>
      </c>
      <c r="P9" s="127"/>
      <c r="Q9" s="125"/>
      <c r="R9" s="127"/>
      <c r="S9" s="127"/>
      <c r="T9" s="125"/>
      <c r="U9" s="125"/>
      <c r="V9" s="128"/>
    </row>
    <row r="10" spans="1:22">
      <c r="A10" s="124"/>
      <c r="B10" s="125"/>
      <c r="C10" s="125"/>
      <c r="D10" s="129" t="s">
        <v>778</v>
      </c>
      <c r="E10" s="125"/>
      <c r="F10" s="125"/>
      <c r="G10" s="125"/>
      <c r="H10" s="125"/>
      <c r="I10" s="125"/>
      <c r="J10" s="129">
        <v>100</v>
      </c>
      <c r="K10" s="125"/>
      <c r="L10" s="125"/>
      <c r="M10" s="125"/>
      <c r="N10" s="125"/>
      <c r="O10" s="156">
        <v>100</v>
      </c>
      <c r="P10" s="127"/>
      <c r="Q10" s="125"/>
      <c r="R10" s="127"/>
      <c r="S10" s="127"/>
      <c r="T10" s="125"/>
      <c r="U10" s="125"/>
      <c r="V10" s="128"/>
    </row>
    <row r="11" spans="1:22">
      <c r="A11" s="124"/>
      <c r="B11" s="125"/>
      <c r="C11" s="125"/>
      <c r="D11" s="129" t="s">
        <v>779</v>
      </c>
      <c r="E11" s="125"/>
      <c r="F11" s="125"/>
      <c r="G11" s="125"/>
      <c r="H11" s="125"/>
      <c r="I11" s="125"/>
      <c r="J11" s="129">
        <v>0</v>
      </c>
      <c r="K11" s="125"/>
      <c r="L11" s="125"/>
      <c r="M11" s="125"/>
      <c r="N11" s="125"/>
      <c r="O11" s="156">
        <v>-2.1282051282051282</v>
      </c>
      <c r="P11" s="127"/>
      <c r="Q11" s="125"/>
      <c r="R11" s="127"/>
      <c r="S11" s="127"/>
      <c r="T11" s="125"/>
      <c r="U11" s="125"/>
      <c r="V11" s="128"/>
    </row>
    <row r="12" spans="1:22">
      <c r="A12" s="124"/>
      <c r="B12" s="125"/>
      <c r="C12" s="125"/>
      <c r="D12" s="129" t="s">
        <v>11</v>
      </c>
      <c r="E12" s="125"/>
      <c r="F12" s="125"/>
      <c r="G12" s="125"/>
      <c r="H12" s="125"/>
      <c r="I12" s="125"/>
      <c r="J12" s="129">
        <v>125</v>
      </c>
      <c r="K12" s="125"/>
      <c r="L12" s="125"/>
      <c r="M12" s="125"/>
      <c r="N12" s="125"/>
      <c r="O12" s="156">
        <v>70.435897435897431</v>
      </c>
      <c r="P12" s="127"/>
      <c r="Q12" s="125"/>
      <c r="R12" s="127"/>
      <c r="S12" s="127"/>
      <c r="T12" s="125"/>
      <c r="U12" s="125"/>
      <c r="V12" s="128"/>
    </row>
    <row r="13" spans="1:22">
      <c r="A13" s="124"/>
      <c r="B13" s="125"/>
      <c r="C13" s="125"/>
      <c r="D13" s="129" t="s">
        <v>12</v>
      </c>
      <c r="E13" s="125"/>
      <c r="F13" s="125"/>
      <c r="G13" s="125"/>
      <c r="H13" s="125"/>
      <c r="I13" s="125"/>
      <c r="J13" s="130">
        <v>225</v>
      </c>
      <c r="K13" s="125"/>
      <c r="L13" s="125"/>
      <c r="M13" s="125"/>
      <c r="N13" s="125"/>
      <c r="O13" s="157">
        <v>136.74358974358975</v>
      </c>
      <c r="P13" s="127"/>
      <c r="Q13" s="125"/>
      <c r="R13" s="127"/>
      <c r="S13" s="127"/>
      <c r="T13" s="125"/>
      <c r="U13" s="125"/>
      <c r="V13" s="128"/>
    </row>
    <row r="14" spans="1:22">
      <c r="A14" s="124"/>
      <c r="B14" s="125"/>
      <c r="C14" s="125"/>
      <c r="D14" s="129" t="s">
        <v>890</v>
      </c>
      <c r="E14" s="125"/>
      <c r="F14" s="125"/>
      <c r="G14" s="125"/>
      <c r="H14" s="125"/>
      <c r="I14" s="125"/>
      <c r="J14" s="129">
        <v>750</v>
      </c>
      <c r="K14" s="125"/>
      <c r="L14" s="125"/>
      <c r="M14" s="125"/>
      <c r="N14" s="125"/>
      <c r="O14" s="156">
        <v>497.89743589743591</v>
      </c>
      <c r="P14" s="127"/>
      <c r="Q14" s="125"/>
      <c r="R14" s="127"/>
      <c r="S14" s="127"/>
      <c r="T14" s="125"/>
      <c r="U14" s="125"/>
      <c r="V14" s="128"/>
    </row>
    <row r="15" spans="1:22">
      <c r="A15" s="124"/>
      <c r="B15" s="125"/>
      <c r="C15" s="125"/>
      <c r="D15" s="129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56"/>
      <c r="P15" s="127"/>
      <c r="Q15" s="125"/>
      <c r="R15" s="127"/>
      <c r="S15" s="127"/>
      <c r="T15" s="125"/>
      <c r="U15" s="125"/>
      <c r="V15" s="128"/>
    </row>
    <row r="16" spans="1:22">
      <c r="A16" s="124"/>
      <c r="B16" s="125"/>
      <c r="C16" s="125"/>
      <c r="D16" s="129" t="s">
        <v>891</v>
      </c>
      <c r="E16" s="125"/>
      <c r="F16" s="125"/>
      <c r="G16" s="125"/>
      <c r="H16" s="125"/>
      <c r="I16" s="125"/>
      <c r="J16" s="129">
        <v>100</v>
      </c>
      <c r="K16" s="125"/>
      <c r="L16" s="125"/>
      <c r="M16" s="125"/>
      <c r="N16" s="125"/>
      <c r="O16" s="156">
        <v>87.473684210526315</v>
      </c>
      <c r="P16" s="127"/>
      <c r="Q16" s="125"/>
      <c r="R16" s="127"/>
      <c r="S16" s="127"/>
      <c r="T16" s="125"/>
      <c r="U16" s="125"/>
      <c r="V16" s="128"/>
    </row>
    <row r="17" spans="1:22">
      <c r="A17" s="124"/>
      <c r="B17" s="125"/>
      <c r="C17" s="125"/>
      <c r="D17" s="129" t="s">
        <v>15</v>
      </c>
      <c r="E17" s="125"/>
      <c r="F17" s="125"/>
      <c r="G17" s="125"/>
      <c r="H17" s="125"/>
      <c r="I17" s="125"/>
      <c r="J17" s="129">
        <v>55</v>
      </c>
      <c r="K17" s="125"/>
      <c r="L17" s="125"/>
      <c r="M17" s="125"/>
      <c r="N17" s="125"/>
      <c r="O17" s="156">
        <v>49.473684210526315</v>
      </c>
      <c r="P17" s="127"/>
      <c r="Q17" s="125"/>
      <c r="R17" s="127"/>
      <c r="S17" s="127"/>
      <c r="T17" s="125"/>
      <c r="U17" s="125"/>
      <c r="V17" s="128"/>
    </row>
    <row r="18" spans="1:22">
      <c r="A18" s="124"/>
      <c r="B18" s="125"/>
      <c r="C18" s="125"/>
      <c r="D18" s="129" t="s">
        <v>16</v>
      </c>
      <c r="E18" s="125"/>
      <c r="F18" s="125"/>
      <c r="G18" s="125"/>
      <c r="H18" s="125"/>
      <c r="I18" s="125"/>
      <c r="J18" s="129">
        <v>20</v>
      </c>
      <c r="K18" s="125"/>
      <c r="L18" s="125"/>
      <c r="M18" s="125"/>
      <c r="N18" s="125"/>
      <c r="O18" s="156">
        <v>4.9210526315789478</v>
      </c>
      <c r="P18" s="127"/>
      <c r="Q18" s="125"/>
      <c r="R18" s="127"/>
      <c r="S18" s="127"/>
      <c r="T18" s="125"/>
      <c r="U18" s="125"/>
      <c r="V18" s="128"/>
    </row>
    <row r="19" spans="1:22">
      <c r="A19" s="124"/>
      <c r="B19" s="125"/>
      <c r="C19" s="125"/>
      <c r="D19" s="129" t="s">
        <v>892</v>
      </c>
      <c r="E19" s="125"/>
      <c r="F19" s="125"/>
      <c r="G19" s="125"/>
      <c r="H19" s="125"/>
      <c r="I19" s="125"/>
      <c r="J19" s="129">
        <v>20</v>
      </c>
      <c r="K19" s="125"/>
      <c r="L19" s="125"/>
      <c r="M19" s="125"/>
      <c r="N19" s="125"/>
      <c r="O19" s="156">
        <v>18.421052631578949</v>
      </c>
      <c r="P19" s="127"/>
      <c r="Q19" s="125"/>
      <c r="R19" s="127"/>
      <c r="S19" s="127"/>
      <c r="T19" s="125"/>
      <c r="U19" s="125"/>
      <c r="V19" s="128"/>
    </row>
    <row r="20" spans="1:22">
      <c r="A20" s="124"/>
      <c r="B20" s="125"/>
      <c r="C20" s="125"/>
      <c r="D20" s="129" t="s">
        <v>893</v>
      </c>
      <c r="E20" s="125"/>
      <c r="F20" s="125"/>
      <c r="G20" s="125"/>
      <c r="H20" s="125"/>
      <c r="I20" s="125"/>
      <c r="J20" s="129">
        <v>30</v>
      </c>
      <c r="K20" s="125"/>
      <c r="L20" s="125"/>
      <c r="M20" s="125"/>
      <c r="N20" s="125"/>
      <c r="O20" s="156">
        <v>24.763157894736842</v>
      </c>
      <c r="P20" s="127"/>
      <c r="Q20" s="125"/>
      <c r="R20" s="127"/>
      <c r="S20" s="127"/>
      <c r="T20" s="125"/>
      <c r="U20" s="125"/>
      <c r="V20" s="128"/>
    </row>
    <row r="21" spans="1:22">
      <c r="A21" s="124"/>
      <c r="B21" s="125"/>
      <c r="C21" s="125"/>
      <c r="D21" s="129" t="s">
        <v>894</v>
      </c>
      <c r="E21" s="125"/>
      <c r="F21" s="125"/>
      <c r="G21" s="125"/>
      <c r="H21" s="125"/>
      <c r="I21" s="125"/>
      <c r="J21" s="129">
        <v>15</v>
      </c>
      <c r="K21" s="125"/>
      <c r="L21" s="125"/>
      <c r="M21" s="125"/>
      <c r="N21" s="125"/>
      <c r="O21" s="156">
        <v>12.842105263157896</v>
      </c>
      <c r="P21" s="127"/>
      <c r="Q21" s="125"/>
      <c r="R21" s="127"/>
      <c r="S21" s="127"/>
      <c r="T21" s="125"/>
      <c r="U21" s="125"/>
      <c r="V21" s="128"/>
    </row>
    <row r="22" spans="1:22">
      <c r="A22" s="124"/>
      <c r="B22" s="125"/>
      <c r="C22" s="125"/>
      <c r="D22" s="129" t="s">
        <v>895</v>
      </c>
      <c r="E22" s="125"/>
      <c r="F22" s="125"/>
      <c r="G22" s="125"/>
      <c r="H22" s="125"/>
      <c r="I22" s="125"/>
      <c r="J22" s="130">
        <v>10</v>
      </c>
      <c r="K22" s="125"/>
      <c r="L22" s="125"/>
      <c r="M22" s="125"/>
      <c r="N22" s="125"/>
      <c r="O22" s="157">
        <v>9.7435897435897427</v>
      </c>
      <c r="P22" s="127"/>
      <c r="Q22" s="125"/>
      <c r="R22" s="127"/>
      <c r="S22" s="127"/>
      <c r="T22" s="125"/>
      <c r="U22" s="125"/>
      <c r="V22" s="128"/>
    </row>
    <row r="23" spans="1:22">
      <c r="A23" s="124"/>
      <c r="B23" s="125"/>
      <c r="C23" s="125"/>
      <c r="D23" s="129" t="s">
        <v>21</v>
      </c>
      <c r="E23" s="125"/>
      <c r="F23" s="125"/>
      <c r="G23" s="125"/>
      <c r="H23" s="125"/>
      <c r="I23" s="125"/>
      <c r="J23" s="129">
        <v>250</v>
      </c>
      <c r="K23" s="125"/>
      <c r="L23" s="125"/>
      <c r="M23" s="125"/>
      <c r="N23" s="125"/>
      <c r="O23" s="156">
        <v>207.63157894736841</v>
      </c>
      <c r="P23" s="127"/>
      <c r="Q23" s="125"/>
      <c r="R23" s="127"/>
      <c r="S23" s="127"/>
      <c r="T23" s="125"/>
      <c r="U23" s="125"/>
      <c r="V23" s="128"/>
    </row>
    <row r="24" spans="1:22" ht="13.5" thickBot="1">
      <c r="A24" s="124"/>
      <c r="B24" s="125"/>
      <c r="C24" s="125"/>
      <c r="D24" s="129"/>
      <c r="E24" s="125"/>
      <c r="F24" s="125"/>
      <c r="G24" s="125"/>
      <c r="H24" s="125"/>
      <c r="I24" s="131"/>
      <c r="J24" s="132"/>
      <c r="K24" s="131"/>
      <c r="L24" s="125"/>
      <c r="M24" s="125"/>
      <c r="N24" s="131"/>
      <c r="O24" s="158"/>
      <c r="P24" s="131"/>
      <c r="Q24" s="125"/>
      <c r="R24" s="127"/>
      <c r="S24" s="127"/>
      <c r="T24" s="125"/>
      <c r="U24" s="125"/>
      <c r="V24" s="128"/>
    </row>
    <row r="25" spans="1:22" ht="13.5" thickTop="1">
      <c r="A25" s="124"/>
      <c r="B25" s="125"/>
      <c r="C25" s="125"/>
      <c r="D25" s="129" t="s">
        <v>22</v>
      </c>
      <c r="E25" s="125"/>
      <c r="F25" s="125"/>
      <c r="G25" s="125"/>
      <c r="H25" s="125"/>
      <c r="I25" s="125"/>
      <c r="J25" s="129">
        <v>1000</v>
      </c>
      <c r="K25" s="125"/>
      <c r="L25" s="125"/>
      <c r="M25" s="125"/>
      <c r="N25" s="125"/>
      <c r="O25" s="156">
        <v>702.86842105263156</v>
      </c>
      <c r="P25" s="127"/>
      <c r="Q25" s="125"/>
      <c r="R25" s="127"/>
      <c r="S25" s="127"/>
      <c r="T25" s="125"/>
      <c r="U25" s="125"/>
      <c r="V25" s="128"/>
    </row>
    <row r="26" spans="1:22">
      <c r="A26" s="124"/>
      <c r="B26" s="125"/>
      <c r="C26" s="125"/>
      <c r="D26" s="129"/>
      <c r="E26" s="125"/>
      <c r="F26" s="125"/>
      <c r="G26" s="125"/>
      <c r="H26" s="125"/>
      <c r="I26" s="125"/>
      <c r="J26" s="129"/>
      <c r="K26" s="125"/>
      <c r="L26" s="125"/>
      <c r="M26" s="125"/>
      <c r="N26" s="125"/>
      <c r="O26" s="125"/>
      <c r="P26" s="127"/>
      <c r="Q26" s="125"/>
      <c r="R26" s="127"/>
      <c r="S26" s="127"/>
      <c r="T26" s="125"/>
      <c r="U26" s="125"/>
      <c r="V26" s="128"/>
    </row>
    <row r="27" spans="1:22" ht="13.5" thickBot="1">
      <c r="A27" s="133"/>
      <c r="B27" s="131"/>
      <c r="C27" s="131"/>
      <c r="D27" s="131"/>
      <c r="E27" s="131"/>
      <c r="F27" s="131"/>
      <c r="G27" s="131"/>
      <c r="H27" s="131"/>
      <c r="I27" s="131"/>
      <c r="J27" s="134"/>
      <c r="K27" s="131"/>
      <c r="L27" s="131"/>
      <c r="M27" s="131"/>
      <c r="N27" s="131"/>
      <c r="O27" s="131"/>
      <c r="P27" s="131"/>
      <c r="Q27" s="131"/>
      <c r="R27" s="134"/>
      <c r="S27" s="134"/>
      <c r="T27" s="131"/>
      <c r="U27" s="131"/>
      <c r="V27" s="135"/>
    </row>
    <row r="28" spans="1:22" ht="13.5" thickTop="1">
      <c r="A28" s="136"/>
      <c r="B28" s="136"/>
      <c r="C28" s="137" t="s">
        <v>23</v>
      </c>
      <c r="D28" s="138" t="s">
        <v>24</v>
      </c>
      <c r="E28" s="138" t="s">
        <v>25</v>
      </c>
      <c r="F28" s="138" t="s">
        <v>26</v>
      </c>
      <c r="G28" s="138" t="s">
        <v>27</v>
      </c>
      <c r="H28" s="138" t="s">
        <v>28</v>
      </c>
      <c r="I28" s="138" t="s">
        <v>29</v>
      </c>
      <c r="J28" s="139" t="s">
        <v>31</v>
      </c>
      <c r="K28" s="140" t="s">
        <v>30</v>
      </c>
      <c r="L28" s="138" t="s">
        <v>32</v>
      </c>
      <c r="M28" s="138" t="s">
        <v>33</v>
      </c>
      <c r="N28" s="138" t="s">
        <v>34</v>
      </c>
      <c r="O28" s="138" t="s">
        <v>35</v>
      </c>
      <c r="P28" s="138" t="s">
        <v>36</v>
      </c>
      <c r="Q28" s="138" t="s">
        <v>37</v>
      </c>
      <c r="R28" s="139" t="s">
        <v>38</v>
      </c>
      <c r="S28" s="141" t="s">
        <v>39</v>
      </c>
      <c r="T28" s="142" t="s">
        <v>40</v>
      </c>
      <c r="U28" s="142"/>
      <c r="V28" s="136"/>
    </row>
    <row r="29" spans="1:22">
      <c r="A29" s="143" t="s">
        <v>41</v>
      </c>
      <c r="B29" s="143" t="s">
        <v>42</v>
      </c>
      <c r="C29" s="144">
        <v>150</v>
      </c>
      <c r="D29" s="145">
        <v>75</v>
      </c>
      <c r="E29" s="145">
        <v>75</v>
      </c>
      <c r="F29" s="145">
        <v>100</v>
      </c>
      <c r="G29" s="145">
        <v>0</v>
      </c>
      <c r="H29" s="145">
        <v>125</v>
      </c>
      <c r="I29" s="145">
        <v>225</v>
      </c>
      <c r="J29" s="146">
        <v>750</v>
      </c>
      <c r="K29" s="144">
        <v>100</v>
      </c>
      <c r="L29" s="145">
        <v>55</v>
      </c>
      <c r="M29" s="145">
        <v>20</v>
      </c>
      <c r="N29" s="145">
        <v>20</v>
      </c>
      <c r="O29" s="145">
        <v>30</v>
      </c>
      <c r="P29" s="145">
        <v>15</v>
      </c>
      <c r="Q29" s="145">
        <v>10</v>
      </c>
      <c r="R29" s="146">
        <v>250</v>
      </c>
      <c r="S29" s="147">
        <v>1000</v>
      </c>
      <c r="T29" s="143" t="s">
        <v>930</v>
      </c>
      <c r="U29" s="143" t="s">
        <v>44</v>
      </c>
      <c r="V29" s="143" t="s">
        <v>45</v>
      </c>
    </row>
    <row r="30" spans="1:22">
      <c r="A30" s="148" t="s">
        <v>931</v>
      </c>
      <c r="B30" s="148" t="s">
        <v>150</v>
      </c>
      <c r="C30" s="149">
        <v>121</v>
      </c>
      <c r="D30" s="150">
        <v>57</v>
      </c>
      <c r="E30" s="150">
        <v>57</v>
      </c>
      <c r="F30" s="150">
        <v>100</v>
      </c>
      <c r="G30" s="150">
        <v>0</v>
      </c>
      <c r="H30" s="150">
        <v>100</v>
      </c>
      <c r="I30" s="150">
        <v>214</v>
      </c>
      <c r="J30" s="153">
        <v>649</v>
      </c>
      <c r="K30" s="149">
        <v>92</v>
      </c>
      <c r="L30" s="150">
        <v>55</v>
      </c>
      <c r="M30" s="150">
        <v>0</v>
      </c>
      <c r="N30" s="150">
        <v>20</v>
      </c>
      <c r="O30" s="150">
        <v>30</v>
      </c>
      <c r="P30" s="150">
        <v>15</v>
      </c>
      <c r="Q30" s="150">
        <v>10</v>
      </c>
      <c r="R30" s="153">
        <v>222</v>
      </c>
      <c r="S30" s="154">
        <v>871</v>
      </c>
      <c r="T30" s="148" t="s">
        <v>127</v>
      </c>
      <c r="U30" s="155" t="s">
        <v>932</v>
      </c>
      <c r="V30" s="148" t="s">
        <v>758</v>
      </c>
    </row>
    <row r="31" spans="1:22">
      <c r="A31" s="148" t="s">
        <v>933</v>
      </c>
      <c r="B31" s="148" t="s">
        <v>308</v>
      </c>
      <c r="C31" s="149">
        <v>116</v>
      </c>
      <c r="D31" s="150">
        <v>54</v>
      </c>
      <c r="E31" s="150">
        <v>54</v>
      </c>
      <c r="F31" s="150">
        <v>100</v>
      </c>
      <c r="G31" s="150">
        <v>0</v>
      </c>
      <c r="H31" s="150">
        <v>69</v>
      </c>
      <c r="I31" s="150">
        <v>225</v>
      </c>
      <c r="J31" s="153">
        <v>618</v>
      </c>
      <c r="K31" s="149">
        <v>91</v>
      </c>
      <c r="L31" s="150">
        <v>55</v>
      </c>
      <c r="M31" s="150">
        <v>19</v>
      </c>
      <c r="N31" s="150">
        <v>20</v>
      </c>
      <c r="O31" s="150">
        <v>29</v>
      </c>
      <c r="P31" s="150">
        <v>15</v>
      </c>
      <c r="Q31" s="150">
        <v>10</v>
      </c>
      <c r="R31" s="153">
        <v>239</v>
      </c>
      <c r="S31" s="154">
        <v>857</v>
      </c>
      <c r="T31" s="148" t="s">
        <v>127</v>
      </c>
      <c r="U31" s="155" t="s">
        <v>934</v>
      </c>
      <c r="V31" s="148" t="s">
        <v>935</v>
      </c>
    </row>
    <row r="32" spans="1:22">
      <c r="A32" s="148" t="s">
        <v>936</v>
      </c>
      <c r="B32" s="148" t="s">
        <v>108</v>
      </c>
      <c r="C32" s="149">
        <v>119</v>
      </c>
      <c r="D32" s="150">
        <v>54</v>
      </c>
      <c r="E32" s="150">
        <v>54</v>
      </c>
      <c r="F32" s="150">
        <v>100</v>
      </c>
      <c r="G32" s="150">
        <v>0</v>
      </c>
      <c r="H32" s="150">
        <v>78</v>
      </c>
      <c r="I32" s="150">
        <v>198</v>
      </c>
      <c r="J32" s="153">
        <v>603</v>
      </c>
      <c r="K32" s="149">
        <v>100</v>
      </c>
      <c r="L32" s="150">
        <v>55</v>
      </c>
      <c r="M32" s="150">
        <v>0</v>
      </c>
      <c r="N32" s="150">
        <v>20</v>
      </c>
      <c r="O32" s="150">
        <v>28</v>
      </c>
      <c r="P32" s="150">
        <v>15</v>
      </c>
      <c r="Q32" s="150">
        <v>10</v>
      </c>
      <c r="R32" s="153">
        <v>228</v>
      </c>
      <c r="S32" s="154">
        <v>831</v>
      </c>
      <c r="T32" s="148" t="s">
        <v>127</v>
      </c>
      <c r="U32" s="155" t="s">
        <v>937</v>
      </c>
      <c r="V32" s="148" t="s">
        <v>71</v>
      </c>
    </row>
    <row r="33" spans="1:22">
      <c r="A33" s="148" t="s">
        <v>938</v>
      </c>
      <c r="B33" s="148" t="s">
        <v>150</v>
      </c>
      <c r="C33" s="149">
        <v>120</v>
      </c>
      <c r="D33" s="150">
        <v>54</v>
      </c>
      <c r="E33" s="150">
        <v>54</v>
      </c>
      <c r="F33" s="150">
        <v>100</v>
      </c>
      <c r="G33" s="150">
        <v>0</v>
      </c>
      <c r="H33" s="150">
        <v>100</v>
      </c>
      <c r="I33" s="150">
        <v>206</v>
      </c>
      <c r="J33" s="153">
        <v>634</v>
      </c>
      <c r="K33" s="149">
        <v>51</v>
      </c>
      <c r="L33" s="150">
        <v>55</v>
      </c>
      <c r="M33" s="150">
        <v>0</v>
      </c>
      <c r="N33" s="150">
        <v>20</v>
      </c>
      <c r="O33" s="150">
        <v>30</v>
      </c>
      <c r="P33" s="150">
        <v>15</v>
      </c>
      <c r="Q33" s="150">
        <v>10</v>
      </c>
      <c r="R33" s="153">
        <v>181</v>
      </c>
      <c r="S33" s="154">
        <v>815</v>
      </c>
      <c r="T33" s="148" t="s">
        <v>127</v>
      </c>
      <c r="U33" s="155" t="s">
        <v>939</v>
      </c>
      <c r="V33" s="148" t="s">
        <v>57</v>
      </c>
    </row>
    <row r="34" spans="1:22">
      <c r="A34" s="148" t="s">
        <v>940</v>
      </c>
      <c r="B34" s="148" t="s">
        <v>108</v>
      </c>
      <c r="C34" s="149">
        <v>115</v>
      </c>
      <c r="D34" s="150">
        <v>54</v>
      </c>
      <c r="E34" s="150">
        <v>54</v>
      </c>
      <c r="F34" s="150">
        <v>100</v>
      </c>
      <c r="G34" s="150">
        <v>-3</v>
      </c>
      <c r="H34" s="150">
        <v>72</v>
      </c>
      <c r="I34" s="150">
        <v>198</v>
      </c>
      <c r="J34" s="153">
        <v>590</v>
      </c>
      <c r="K34" s="149">
        <v>94</v>
      </c>
      <c r="L34" s="150">
        <v>55</v>
      </c>
      <c r="M34" s="150">
        <v>0</v>
      </c>
      <c r="N34" s="150">
        <v>20</v>
      </c>
      <c r="O34" s="150">
        <v>28</v>
      </c>
      <c r="P34" s="150">
        <v>15</v>
      </c>
      <c r="Q34" s="150">
        <v>10</v>
      </c>
      <c r="R34" s="153">
        <v>222</v>
      </c>
      <c r="S34" s="154">
        <v>812</v>
      </c>
      <c r="T34" s="148" t="s">
        <v>127</v>
      </c>
      <c r="U34" s="155" t="s">
        <v>941</v>
      </c>
      <c r="V34" s="148" t="s">
        <v>57</v>
      </c>
    </row>
    <row r="35" spans="1:22">
      <c r="A35" s="148" t="s">
        <v>942</v>
      </c>
      <c r="B35" s="148" t="s">
        <v>308</v>
      </c>
      <c r="C35" s="149">
        <v>118</v>
      </c>
      <c r="D35" s="150">
        <v>54</v>
      </c>
      <c r="E35" s="150">
        <v>54</v>
      </c>
      <c r="F35" s="150">
        <v>100</v>
      </c>
      <c r="G35" s="150">
        <v>0</v>
      </c>
      <c r="H35" s="150">
        <v>69</v>
      </c>
      <c r="I35" s="150">
        <v>198</v>
      </c>
      <c r="J35" s="153">
        <v>593</v>
      </c>
      <c r="K35" s="149">
        <v>89</v>
      </c>
      <c r="L35" s="150">
        <v>55</v>
      </c>
      <c r="M35" s="150">
        <v>0</v>
      </c>
      <c r="N35" s="150">
        <v>20</v>
      </c>
      <c r="O35" s="150">
        <v>29</v>
      </c>
      <c r="P35" s="150">
        <v>15</v>
      </c>
      <c r="Q35" s="150">
        <v>10</v>
      </c>
      <c r="R35" s="153">
        <v>218</v>
      </c>
      <c r="S35" s="154">
        <v>811</v>
      </c>
      <c r="T35" s="148" t="s">
        <v>127</v>
      </c>
      <c r="U35" s="155" t="s">
        <v>943</v>
      </c>
      <c r="V35" s="148" t="s">
        <v>57</v>
      </c>
    </row>
    <row r="36" spans="1:22">
      <c r="A36" s="148" t="s">
        <v>944</v>
      </c>
      <c r="B36" s="148" t="s">
        <v>150</v>
      </c>
      <c r="C36" s="149">
        <v>113</v>
      </c>
      <c r="D36" s="150">
        <v>57</v>
      </c>
      <c r="E36" s="150">
        <v>57</v>
      </c>
      <c r="F36" s="150">
        <v>100</v>
      </c>
      <c r="G36" s="150">
        <v>-6</v>
      </c>
      <c r="H36" s="150">
        <v>77</v>
      </c>
      <c r="I36" s="150">
        <v>182</v>
      </c>
      <c r="J36" s="153">
        <v>580</v>
      </c>
      <c r="K36" s="149">
        <v>99</v>
      </c>
      <c r="L36" s="150">
        <v>55</v>
      </c>
      <c r="M36" s="150">
        <v>0</v>
      </c>
      <c r="N36" s="150">
        <v>20</v>
      </c>
      <c r="O36" s="150">
        <v>30</v>
      </c>
      <c r="P36" s="150">
        <v>13</v>
      </c>
      <c r="Q36" s="150">
        <v>10</v>
      </c>
      <c r="R36" s="153">
        <v>227</v>
      </c>
      <c r="S36" s="154">
        <v>807</v>
      </c>
      <c r="T36" s="148" t="s">
        <v>127</v>
      </c>
      <c r="U36" s="155" t="s">
        <v>945</v>
      </c>
      <c r="V36" s="120"/>
    </row>
    <row r="37" spans="1:22">
      <c r="A37" s="148" t="s">
        <v>946</v>
      </c>
      <c r="B37" s="148" t="s">
        <v>308</v>
      </c>
      <c r="C37" s="149">
        <v>111</v>
      </c>
      <c r="D37" s="150">
        <v>54</v>
      </c>
      <c r="E37" s="150">
        <v>54</v>
      </c>
      <c r="F37" s="150">
        <v>100</v>
      </c>
      <c r="G37" s="150">
        <v>0</v>
      </c>
      <c r="H37" s="150">
        <v>68</v>
      </c>
      <c r="I37" s="150">
        <v>174</v>
      </c>
      <c r="J37" s="153">
        <v>561</v>
      </c>
      <c r="K37" s="149">
        <v>93</v>
      </c>
      <c r="L37" s="150">
        <v>55</v>
      </c>
      <c r="M37" s="150">
        <v>15</v>
      </c>
      <c r="N37" s="150">
        <v>20</v>
      </c>
      <c r="O37" s="150">
        <v>29</v>
      </c>
      <c r="P37" s="150">
        <v>15</v>
      </c>
      <c r="Q37" s="150">
        <v>10</v>
      </c>
      <c r="R37" s="153">
        <v>237</v>
      </c>
      <c r="S37" s="154">
        <v>798</v>
      </c>
      <c r="T37" s="148" t="s">
        <v>127</v>
      </c>
      <c r="U37" s="155" t="s">
        <v>947</v>
      </c>
      <c r="V37" s="120"/>
    </row>
    <row r="38" spans="1:22">
      <c r="A38" s="148" t="s">
        <v>948</v>
      </c>
      <c r="B38" s="148" t="s">
        <v>308</v>
      </c>
      <c r="C38" s="149">
        <v>112</v>
      </c>
      <c r="D38" s="150">
        <v>51</v>
      </c>
      <c r="E38" s="150">
        <v>51</v>
      </c>
      <c r="F38" s="150">
        <v>100</v>
      </c>
      <c r="G38" s="150">
        <v>0</v>
      </c>
      <c r="H38" s="150">
        <v>68</v>
      </c>
      <c r="I38" s="150">
        <v>190</v>
      </c>
      <c r="J38" s="153">
        <v>572</v>
      </c>
      <c r="K38" s="149">
        <v>86</v>
      </c>
      <c r="L38" s="150">
        <v>55</v>
      </c>
      <c r="M38" s="150">
        <v>7</v>
      </c>
      <c r="N38" s="150">
        <v>20</v>
      </c>
      <c r="O38" s="150">
        <v>29</v>
      </c>
      <c r="P38" s="150">
        <v>13</v>
      </c>
      <c r="Q38" s="150">
        <v>10</v>
      </c>
      <c r="R38" s="153">
        <v>220</v>
      </c>
      <c r="S38" s="154">
        <v>792</v>
      </c>
      <c r="T38" s="148" t="s">
        <v>127</v>
      </c>
      <c r="U38" s="155" t="s">
        <v>949</v>
      </c>
      <c r="V38" s="120"/>
    </row>
    <row r="39" spans="1:22">
      <c r="A39" s="148" t="s">
        <v>950</v>
      </c>
      <c r="B39" s="148" t="s">
        <v>70</v>
      </c>
      <c r="C39" s="149">
        <v>106</v>
      </c>
      <c r="D39" s="150">
        <v>60</v>
      </c>
      <c r="E39" s="150">
        <v>60</v>
      </c>
      <c r="F39" s="150">
        <v>100</v>
      </c>
      <c r="G39" s="150">
        <v>-6</v>
      </c>
      <c r="H39" s="150">
        <v>60</v>
      </c>
      <c r="I39" s="150">
        <v>190</v>
      </c>
      <c r="J39" s="153">
        <v>570</v>
      </c>
      <c r="K39" s="149">
        <v>98</v>
      </c>
      <c r="L39" s="150">
        <v>50</v>
      </c>
      <c r="M39" s="150">
        <v>0</v>
      </c>
      <c r="N39" s="150">
        <v>20</v>
      </c>
      <c r="O39" s="150">
        <v>28</v>
      </c>
      <c r="P39" s="150">
        <v>13</v>
      </c>
      <c r="Q39" s="150">
        <v>10</v>
      </c>
      <c r="R39" s="153">
        <v>219</v>
      </c>
      <c r="S39" s="154">
        <v>789</v>
      </c>
      <c r="T39" s="148" t="s">
        <v>127</v>
      </c>
      <c r="U39" s="155" t="s">
        <v>951</v>
      </c>
      <c r="V39" s="120"/>
    </row>
    <row r="40" spans="1:22">
      <c r="A40" s="148" t="s">
        <v>952</v>
      </c>
      <c r="B40" s="148" t="s">
        <v>70</v>
      </c>
      <c r="C40" s="149">
        <v>97</v>
      </c>
      <c r="D40" s="150">
        <v>54</v>
      </c>
      <c r="E40" s="150">
        <v>54</v>
      </c>
      <c r="F40" s="150">
        <v>100</v>
      </c>
      <c r="G40" s="150">
        <v>-3</v>
      </c>
      <c r="H40" s="150">
        <v>61</v>
      </c>
      <c r="I40" s="150">
        <v>150</v>
      </c>
      <c r="J40" s="153">
        <v>513</v>
      </c>
      <c r="K40" s="149">
        <v>93</v>
      </c>
      <c r="L40" s="150">
        <v>55</v>
      </c>
      <c r="M40" s="150">
        <v>20</v>
      </c>
      <c r="N40" s="150">
        <v>20</v>
      </c>
      <c r="O40" s="150">
        <v>28</v>
      </c>
      <c r="P40" s="150">
        <v>13</v>
      </c>
      <c r="Q40" s="150">
        <v>10</v>
      </c>
      <c r="R40" s="153">
        <v>239</v>
      </c>
      <c r="S40" s="154">
        <v>752</v>
      </c>
      <c r="T40" s="148" t="s">
        <v>127</v>
      </c>
      <c r="U40" s="155" t="s">
        <v>953</v>
      </c>
      <c r="V40" s="120"/>
    </row>
    <row r="41" spans="1:22">
      <c r="A41" s="148" t="s">
        <v>954</v>
      </c>
      <c r="B41" s="148" t="s">
        <v>67</v>
      </c>
      <c r="C41" s="149">
        <v>112</v>
      </c>
      <c r="D41" s="150">
        <v>51</v>
      </c>
      <c r="E41" s="150">
        <v>51</v>
      </c>
      <c r="F41" s="150">
        <v>100</v>
      </c>
      <c r="G41" s="150">
        <v>-6</v>
      </c>
      <c r="H41" s="150">
        <v>58</v>
      </c>
      <c r="I41" s="150">
        <v>134</v>
      </c>
      <c r="J41" s="153">
        <v>500</v>
      </c>
      <c r="K41" s="149">
        <v>93</v>
      </c>
      <c r="L41" s="150">
        <v>55</v>
      </c>
      <c r="M41" s="150">
        <v>0</v>
      </c>
      <c r="N41" s="150">
        <v>20</v>
      </c>
      <c r="O41" s="150">
        <v>18</v>
      </c>
      <c r="P41" s="150">
        <v>15</v>
      </c>
      <c r="Q41" s="150">
        <v>10</v>
      </c>
      <c r="R41" s="153">
        <v>211</v>
      </c>
      <c r="S41" s="154">
        <v>711</v>
      </c>
      <c r="T41" s="148" t="s">
        <v>127</v>
      </c>
      <c r="U41" s="155" t="s">
        <v>955</v>
      </c>
      <c r="V41" s="120"/>
    </row>
    <row r="42" spans="1:22">
      <c r="A42" s="148" t="s">
        <v>956</v>
      </c>
      <c r="B42" s="148" t="s">
        <v>308</v>
      </c>
      <c r="C42" s="149">
        <v>74</v>
      </c>
      <c r="D42" s="150">
        <v>42</v>
      </c>
      <c r="E42" s="150">
        <v>42</v>
      </c>
      <c r="F42" s="150">
        <v>100</v>
      </c>
      <c r="G42" s="150">
        <v>-3</v>
      </c>
      <c r="H42" s="150">
        <v>69</v>
      </c>
      <c r="I42" s="150">
        <v>118</v>
      </c>
      <c r="J42" s="153">
        <v>442</v>
      </c>
      <c r="K42" s="149">
        <v>100</v>
      </c>
      <c r="L42" s="150">
        <v>55</v>
      </c>
      <c r="M42" s="150">
        <v>0</v>
      </c>
      <c r="N42" s="150">
        <v>20</v>
      </c>
      <c r="O42" s="150">
        <v>29</v>
      </c>
      <c r="P42" s="150">
        <v>15</v>
      </c>
      <c r="Q42" s="150">
        <v>10</v>
      </c>
      <c r="R42" s="153">
        <v>229</v>
      </c>
      <c r="S42" s="154">
        <v>671</v>
      </c>
      <c r="T42" s="148" t="s">
        <v>127</v>
      </c>
      <c r="U42" s="155" t="s">
        <v>957</v>
      </c>
      <c r="V42" s="120"/>
    </row>
    <row r="43" spans="1:22">
      <c r="A43" s="148" t="s">
        <v>958</v>
      </c>
      <c r="B43" s="148" t="s">
        <v>766</v>
      </c>
      <c r="C43" s="149">
        <v>73</v>
      </c>
      <c r="D43" s="150">
        <v>45</v>
      </c>
      <c r="E43" s="150">
        <v>45</v>
      </c>
      <c r="F43" s="150">
        <v>100</v>
      </c>
      <c r="G43" s="150">
        <v>0</v>
      </c>
      <c r="H43" s="150">
        <v>59</v>
      </c>
      <c r="I43" s="150">
        <v>94</v>
      </c>
      <c r="J43" s="153">
        <v>416</v>
      </c>
      <c r="K43" s="149">
        <v>94</v>
      </c>
      <c r="L43" s="150">
        <v>55</v>
      </c>
      <c r="M43" s="150">
        <v>20</v>
      </c>
      <c r="N43" s="150">
        <v>20</v>
      </c>
      <c r="O43" s="150">
        <v>29</v>
      </c>
      <c r="P43" s="150">
        <v>15</v>
      </c>
      <c r="Q43" s="150">
        <v>10</v>
      </c>
      <c r="R43" s="153">
        <v>243</v>
      </c>
      <c r="S43" s="154">
        <v>659</v>
      </c>
      <c r="T43" s="148" t="s">
        <v>127</v>
      </c>
      <c r="U43" s="155" t="s">
        <v>959</v>
      </c>
      <c r="V43" s="120"/>
    </row>
    <row r="44" spans="1:22">
      <c r="A44" s="148" t="s">
        <v>960</v>
      </c>
      <c r="B44" s="148" t="s">
        <v>766</v>
      </c>
      <c r="C44" s="149">
        <v>64</v>
      </c>
      <c r="D44" s="150">
        <v>51</v>
      </c>
      <c r="E44" s="150">
        <v>51</v>
      </c>
      <c r="F44" s="150">
        <v>100</v>
      </c>
      <c r="G44" s="150">
        <v>0</v>
      </c>
      <c r="H44" s="150">
        <v>55</v>
      </c>
      <c r="I44" s="150">
        <v>86</v>
      </c>
      <c r="J44" s="153">
        <v>407</v>
      </c>
      <c r="K44" s="149">
        <v>86</v>
      </c>
      <c r="L44" s="150">
        <v>55</v>
      </c>
      <c r="M44" s="150">
        <v>20</v>
      </c>
      <c r="N44" s="150">
        <v>20</v>
      </c>
      <c r="O44" s="150">
        <v>23</v>
      </c>
      <c r="P44" s="150">
        <v>8</v>
      </c>
      <c r="Q44" s="150">
        <v>10</v>
      </c>
      <c r="R44" s="153">
        <v>222</v>
      </c>
      <c r="S44" s="154">
        <v>629</v>
      </c>
      <c r="T44" s="148" t="s">
        <v>127</v>
      </c>
      <c r="U44" s="155" t="s">
        <v>961</v>
      </c>
      <c r="V44" s="120"/>
    </row>
    <row r="45" spans="1:22">
      <c r="A45" s="148" t="s">
        <v>962</v>
      </c>
      <c r="B45" s="148" t="s">
        <v>397</v>
      </c>
      <c r="C45" s="149">
        <v>68</v>
      </c>
      <c r="D45" s="150">
        <v>45</v>
      </c>
      <c r="E45" s="150">
        <v>45</v>
      </c>
      <c r="F45" s="150">
        <v>100</v>
      </c>
      <c r="G45" s="150">
        <v>0</v>
      </c>
      <c r="H45" s="150">
        <v>65</v>
      </c>
      <c r="I45" s="150">
        <v>44</v>
      </c>
      <c r="J45" s="153">
        <v>367</v>
      </c>
      <c r="K45" s="149">
        <v>92</v>
      </c>
      <c r="L45" s="150">
        <v>55</v>
      </c>
      <c r="M45" s="150">
        <v>0</v>
      </c>
      <c r="N45" s="150">
        <v>20</v>
      </c>
      <c r="O45" s="150">
        <v>26</v>
      </c>
      <c r="P45" s="150">
        <v>13</v>
      </c>
      <c r="Q45" s="150">
        <v>0</v>
      </c>
      <c r="R45" s="153">
        <v>206</v>
      </c>
      <c r="S45" s="154">
        <v>573</v>
      </c>
      <c r="T45" s="148" t="s">
        <v>127</v>
      </c>
      <c r="U45" s="155" t="s">
        <v>963</v>
      </c>
      <c r="V45" s="120"/>
    </row>
    <row r="46" spans="1:22">
      <c r="A46" s="148" t="s">
        <v>964</v>
      </c>
      <c r="B46" s="148" t="s">
        <v>308</v>
      </c>
      <c r="C46" s="149">
        <v>77</v>
      </c>
      <c r="D46" s="150">
        <v>36</v>
      </c>
      <c r="E46" s="150">
        <v>36</v>
      </c>
      <c r="F46" s="150">
        <v>100</v>
      </c>
      <c r="G46" s="150">
        <v>-7</v>
      </c>
      <c r="H46" s="150">
        <v>67</v>
      </c>
      <c r="I46" s="150">
        <v>10</v>
      </c>
      <c r="J46" s="153">
        <v>319</v>
      </c>
      <c r="K46" s="149">
        <v>100</v>
      </c>
      <c r="L46" s="150">
        <v>55</v>
      </c>
      <c r="M46" s="150">
        <v>13</v>
      </c>
      <c r="N46" s="150">
        <v>20</v>
      </c>
      <c r="O46" s="150">
        <v>29</v>
      </c>
      <c r="P46" s="150">
        <v>15</v>
      </c>
      <c r="Q46" s="150">
        <v>10</v>
      </c>
      <c r="R46" s="153">
        <v>242</v>
      </c>
      <c r="S46" s="154">
        <v>561</v>
      </c>
      <c r="T46" s="148" t="s">
        <v>127</v>
      </c>
      <c r="U46" s="155" t="s">
        <v>965</v>
      </c>
      <c r="V46" s="120"/>
    </row>
    <row r="47" spans="1:22">
      <c r="A47" s="148" t="s">
        <v>966</v>
      </c>
      <c r="B47" s="148" t="s">
        <v>54</v>
      </c>
      <c r="C47" s="149">
        <v>120</v>
      </c>
      <c r="D47" s="150">
        <v>54</v>
      </c>
      <c r="E47" s="150">
        <v>54</v>
      </c>
      <c r="F47" s="150">
        <v>100</v>
      </c>
      <c r="G47" s="150">
        <v>0</v>
      </c>
      <c r="H47" s="150">
        <v>73</v>
      </c>
      <c r="I47" s="150">
        <v>198</v>
      </c>
      <c r="J47" s="153">
        <v>599</v>
      </c>
      <c r="K47" s="120"/>
      <c r="L47" s="120"/>
      <c r="M47" s="120"/>
      <c r="N47" s="120"/>
      <c r="O47" s="120"/>
      <c r="P47" s="120"/>
      <c r="Q47" s="150">
        <v>10</v>
      </c>
      <c r="R47" s="153" t="s">
        <v>647</v>
      </c>
      <c r="S47" s="154" t="s">
        <v>647</v>
      </c>
      <c r="T47" s="148" t="s">
        <v>49</v>
      </c>
      <c r="U47" s="155" t="s">
        <v>592</v>
      </c>
      <c r="V47" s="120"/>
    </row>
    <row r="48" spans="1:22">
      <c r="A48" s="148" t="s">
        <v>908</v>
      </c>
      <c r="B48" s="148" t="s">
        <v>179</v>
      </c>
      <c r="C48" s="149">
        <v>113</v>
      </c>
      <c r="D48" s="150">
        <v>63</v>
      </c>
      <c r="E48" s="150">
        <v>63</v>
      </c>
      <c r="F48" s="150">
        <v>100</v>
      </c>
      <c r="G48" s="150">
        <v>0</v>
      </c>
      <c r="H48" s="150">
        <v>99</v>
      </c>
      <c r="I48" s="150">
        <v>225</v>
      </c>
      <c r="J48" s="153">
        <v>663</v>
      </c>
      <c r="K48" s="149">
        <v>97</v>
      </c>
      <c r="L48" s="150">
        <v>55</v>
      </c>
      <c r="M48" s="150">
        <v>0</v>
      </c>
      <c r="N48" s="150">
        <v>20</v>
      </c>
      <c r="O48" s="150">
        <v>30</v>
      </c>
      <c r="P48" s="150">
        <v>15</v>
      </c>
      <c r="Q48" s="150">
        <v>10</v>
      </c>
      <c r="R48" s="153">
        <v>227</v>
      </c>
      <c r="S48" s="154">
        <v>890</v>
      </c>
      <c r="T48" s="148" t="s">
        <v>49</v>
      </c>
      <c r="U48" s="155" t="s">
        <v>967</v>
      </c>
      <c r="V48" s="148" t="s">
        <v>968</v>
      </c>
    </row>
    <row r="49" spans="1:22">
      <c r="A49" s="148" t="s">
        <v>915</v>
      </c>
      <c r="B49" s="148" t="s">
        <v>54</v>
      </c>
      <c r="C49" s="149">
        <v>112</v>
      </c>
      <c r="D49" s="150">
        <v>60</v>
      </c>
      <c r="E49" s="150">
        <v>60</v>
      </c>
      <c r="F49" s="150">
        <v>100</v>
      </c>
      <c r="G49" s="150">
        <v>0</v>
      </c>
      <c r="H49" s="150">
        <v>88</v>
      </c>
      <c r="I49" s="150">
        <v>214</v>
      </c>
      <c r="J49" s="153">
        <v>634</v>
      </c>
      <c r="K49" s="149">
        <v>92</v>
      </c>
      <c r="L49" s="150">
        <v>55</v>
      </c>
      <c r="M49" s="150">
        <v>0</v>
      </c>
      <c r="N49" s="150">
        <v>20</v>
      </c>
      <c r="O49" s="150">
        <v>28</v>
      </c>
      <c r="P49" s="150">
        <v>15</v>
      </c>
      <c r="Q49" s="150">
        <v>10</v>
      </c>
      <c r="R49" s="153">
        <v>220</v>
      </c>
      <c r="S49" s="154">
        <v>854</v>
      </c>
      <c r="T49" s="148" t="s">
        <v>49</v>
      </c>
      <c r="U49" s="155" t="s">
        <v>969</v>
      </c>
      <c r="V49" s="148" t="s">
        <v>968</v>
      </c>
    </row>
    <row r="50" spans="1:22">
      <c r="A50" s="148" t="s">
        <v>970</v>
      </c>
      <c r="B50" s="148" t="s">
        <v>54</v>
      </c>
      <c r="C50" s="149">
        <v>114</v>
      </c>
      <c r="D50" s="150">
        <v>57</v>
      </c>
      <c r="E50" s="150">
        <v>57</v>
      </c>
      <c r="F50" s="150">
        <v>100</v>
      </c>
      <c r="G50" s="150">
        <v>0</v>
      </c>
      <c r="H50" s="150">
        <v>88</v>
      </c>
      <c r="I50" s="150">
        <v>174</v>
      </c>
      <c r="J50" s="153">
        <v>590</v>
      </c>
      <c r="K50" s="149">
        <v>100</v>
      </c>
      <c r="L50" s="150">
        <v>55</v>
      </c>
      <c r="M50" s="150">
        <v>0</v>
      </c>
      <c r="N50" s="150">
        <v>20</v>
      </c>
      <c r="O50" s="150">
        <v>30</v>
      </c>
      <c r="P50" s="150">
        <v>15</v>
      </c>
      <c r="Q50" s="150">
        <v>10</v>
      </c>
      <c r="R50" s="153">
        <v>230</v>
      </c>
      <c r="S50" s="154">
        <v>820</v>
      </c>
      <c r="T50" s="148" t="s">
        <v>49</v>
      </c>
      <c r="U50" s="155" t="s">
        <v>971</v>
      </c>
      <c r="V50" s="148" t="s">
        <v>972</v>
      </c>
    </row>
    <row r="51" spans="1:22">
      <c r="A51" s="148" t="s">
        <v>904</v>
      </c>
      <c r="B51" s="148" t="s">
        <v>397</v>
      </c>
      <c r="C51" s="149">
        <v>120</v>
      </c>
      <c r="D51" s="150">
        <v>56</v>
      </c>
      <c r="E51" s="150">
        <v>56</v>
      </c>
      <c r="F51" s="150">
        <v>100</v>
      </c>
      <c r="G51" s="150">
        <v>0</v>
      </c>
      <c r="H51" s="150">
        <v>72</v>
      </c>
      <c r="I51" s="150">
        <v>182</v>
      </c>
      <c r="J51" s="153">
        <v>586</v>
      </c>
      <c r="K51" s="149">
        <v>91</v>
      </c>
      <c r="L51" s="150">
        <v>55</v>
      </c>
      <c r="M51" s="150">
        <v>0</v>
      </c>
      <c r="N51" s="150">
        <v>20</v>
      </c>
      <c r="O51" s="150">
        <v>26</v>
      </c>
      <c r="P51" s="150">
        <v>15</v>
      </c>
      <c r="Q51" s="150">
        <v>10</v>
      </c>
      <c r="R51" s="153">
        <v>217</v>
      </c>
      <c r="S51" s="154">
        <v>803</v>
      </c>
      <c r="T51" s="148" t="s">
        <v>49</v>
      </c>
      <c r="U51" s="155" t="s">
        <v>973</v>
      </c>
      <c r="V51" s="148" t="s">
        <v>71</v>
      </c>
    </row>
    <row r="52" spans="1:22">
      <c r="A52" s="148" t="s">
        <v>228</v>
      </c>
      <c r="B52" s="148" t="s">
        <v>179</v>
      </c>
      <c r="C52" s="149">
        <v>90</v>
      </c>
      <c r="D52" s="150">
        <v>60</v>
      </c>
      <c r="E52" s="150">
        <v>60</v>
      </c>
      <c r="F52" s="150">
        <v>100</v>
      </c>
      <c r="G52" s="150">
        <v>0</v>
      </c>
      <c r="H52" s="150">
        <v>64</v>
      </c>
      <c r="I52" s="150">
        <v>182</v>
      </c>
      <c r="J52" s="153">
        <v>556</v>
      </c>
      <c r="K52" s="149">
        <v>100</v>
      </c>
      <c r="L52" s="150">
        <v>55</v>
      </c>
      <c r="M52" s="150">
        <v>12</v>
      </c>
      <c r="N52" s="150">
        <v>20</v>
      </c>
      <c r="O52" s="150">
        <v>30</v>
      </c>
      <c r="P52" s="150">
        <v>15</v>
      </c>
      <c r="Q52" s="150">
        <v>10</v>
      </c>
      <c r="R52" s="153">
        <v>242</v>
      </c>
      <c r="S52" s="154">
        <v>798</v>
      </c>
      <c r="T52" s="148" t="s">
        <v>49</v>
      </c>
      <c r="U52" s="155" t="s">
        <v>974</v>
      </c>
      <c r="V52" s="148" t="s">
        <v>57</v>
      </c>
    </row>
    <row r="53" spans="1:22">
      <c r="A53" s="148" t="s">
        <v>975</v>
      </c>
      <c r="B53" s="148" t="s">
        <v>106</v>
      </c>
      <c r="C53" s="149">
        <v>102</v>
      </c>
      <c r="D53" s="150">
        <v>54</v>
      </c>
      <c r="E53" s="150">
        <v>54</v>
      </c>
      <c r="F53" s="150">
        <v>100</v>
      </c>
      <c r="G53" s="150">
        <v>0</v>
      </c>
      <c r="H53" s="150">
        <v>125</v>
      </c>
      <c r="I53" s="150">
        <v>134</v>
      </c>
      <c r="J53" s="153">
        <v>569</v>
      </c>
      <c r="K53" s="149">
        <v>100</v>
      </c>
      <c r="L53" s="150">
        <v>50</v>
      </c>
      <c r="M53" s="150">
        <v>0</v>
      </c>
      <c r="N53" s="150">
        <v>20</v>
      </c>
      <c r="O53" s="150">
        <v>30</v>
      </c>
      <c r="P53" s="150">
        <v>15</v>
      </c>
      <c r="Q53" s="150">
        <v>10</v>
      </c>
      <c r="R53" s="153">
        <v>225</v>
      </c>
      <c r="S53" s="154">
        <v>794</v>
      </c>
      <c r="T53" s="148" t="s">
        <v>49</v>
      </c>
      <c r="U53" s="155" t="s">
        <v>976</v>
      </c>
      <c r="V53" s="148" t="s">
        <v>57</v>
      </c>
    </row>
    <row r="54" spans="1:22">
      <c r="A54" s="148" t="s">
        <v>977</v>
      </c>
      <c r="B54" s="148" t="s">
        <v>54</v>
      </c>
      <c r="C54" s="149">
        <v>106</v>
      </c>
      <c r="D54" s="150">
        <v>54</v>
      </c>
      <c r="E54" s="150">
        <v>54</v>
      </c>
      <c r="F54" s="150">
        <v>100</v>
      </c>
      <c r="G54" s="150">
        <v>0</v>
      </c>
      <c r="H54" s="150">
        <v>68</v>
      </c>
      <c r="I54" s="150">
        <v>174</v>
      </c>
      <c r="J54" s="153">
        <v>556</v>
      </c>
      <c r="K54" s="149">
        <v>92</v>
      </c>
      <c r="L54" s="150">
        <v>55</v>
      </c>
      <c r="M54" s="150">
        <v>0</v>
      </c>
      <c r="N54" s="150">
        <v>20</v>
      </c>
      <c r="O54" s="150">
        <v>30</v>
      </c>
      <c r="P54" s="150">
        <v>15</v>
      </c>
      <c r="Q54" s="150">
        <v>10</v>
      </c>
      <c r="R54" s="153">
        <v>222</v>
      </c>
      <c r="S54" s="154">
        <v>778</v>
      </c>
      <c r="T54" s="148" t="s">
        <v>49</v>
      </c>
      <c r="U54" s="155" t="s">
        <v>978</v>
      </c>
      <c r="V54" s="148" t="s">
        <v>57</v>
      </c>
    </row>
    <row r="55" spans="1:22">
      <c r="A55" s="148" t="s">
        <v>902</v>
      </c>
      <c r="B55" s="148" t="s">
        <v>903</v>
      </c>
      <c r="C55" s="149">
        <v>86</v>
      </c>
      <c r="D55" s="150">
        <v>54</v>
      </c>
      <c r="E55" s="150">
        <v>54</v>
      </c>
      <c r="F55" s="150">
        <v>100</v>
      </c>
      <c r="G55" s="150">
        <v>0</v>
      </c>
      <c r="H55" s="150">
        <v>63</v>
      </c>
      <c r="I55" s="150">
        <v>150</v>
      </c>
      <c r="J55" s="153">
        <v>507</v>
      </c>
      <c r="K55" s="149">
        <v>100</v>
      </c>
      <c r="L55" s="150">
        <v>55</v>
      </c>
      <c r="M55" s="150">
        <v>8</v>
      </c>
      <c r="N55" s="150">
        <v>20</v>
      </c>
      <c r="O55" s="150">
        <v>26</v>
      </c>
      <c r="P55" s="150">
        <v>15</v>
      </c>
      <c r="Q55" s="150">
        <v>10</v>
      </c>
      <c r="R55" s="153">
        <v>234</v>
      </c>
      <c r="S55" s="154">
        <v>741</v>
      </c>
      <c r="T55" s="148" t="s">
        <v>49</v>
      </c>
      <c r="U55" s="155" t="s">
        <v>979</v>
      </c>
      <c r="V55" s="120"/>
    </row>
    <row r="56" spans="1:22">
      <c r="A56" s="148" t="s">
        <v>980</v>
      </c>
      <c r="B56" s="148" t="s">
        <v>96</v>
      </c>
      <c r="C56" s="149">
        <v>81</v>
      </c>
      <c r="D56" s="150">
        <v>54</v>
      </c>
      <c r="E56" s="150">
        <v>54</v>
      </c>
      <c r="F56" s="150">
        <v>100</v>
      </c>
      <c r="G56" s="150">
        <v>0</v>
      </c>
      <c r="H56" s="150">
        <v>55</v>
      </c>
      <c r="I56" s="150">
        <v>150</v>
      </c>
      <c r="J56" s="153">
        <v>494</v>
      </c>
      <c r="K56" s="149">
        <v>100</v>
      </c>
      <c r="L56" s="150">
        <v>55</v>
      </c>
      <c r="M56" s="150">
        <v>0</v>
      </c>
      <c r="N56" s="150">
        <v>20</v>
      </c>
      <c r="O56" s="150">
        <v>30</v>
      </c>
      <c r="P56" s="150">
        <v>15</v>
      </c>
      <c r="Q56" s="150">
        <v>10</v>
      </c>
      <c r="R56" s="153">
        <v>230</v>
      </c>
      <c r="S56" s="154">
        <v>724</v>
      </c>
      <c r="T56" s="148" t="s">
        <v>49</v>
      </c>
      <c r="U56" s="155" t="s">
        <v>981</v>
      </c>
      <c r="V56" s="120"/>
    </row>
    <row r="57" spans="1:22">
      <c r="A57" s="148" t="s">
        <v>982</v>
      </c>
      <c r="B57" s="148" t="s">
        <v>983</v>
      </c>
      <c r="C57" s="149">
        <v>79</v>
      </c>
      <c r="D57" s="150">
        <v>52</v>
      </c>
      <c r="E57" s="150">
        <v>52</v>
      </c>
      <c r="F57" s="150">
        <v>100</v>
      </c>
      <c r="G57" s="150">
        <v>-9</v>
      </c>
      <c r="H57" s="150">
        <v>52</v>
      </c>
      <c r="I57" s="150">
        <v>110</v>
      </c>
      <c r="J57" s="153">
        <v>436</v>
      </c>
      <c r="K57" s="149">
        <v>90</v>
      </c>
      <c r="L57" s="150">
        <v>55</v>
      </c>
      <c r="M57" s="150">
        <v>20</v>
      </c>
      <c r="N57" s="150">
        <v>20</v>
      </c>
      <c r="O57" s="150">
        <v>30</v>
      </c>
      <c r="P57" s="150">
        <v>15</v>
      </c>
      <c r="Q57" s="150">
        <v>10</v>
      </c>
      <c r="R57" s="153">
        <v>240</v>
      </c>
      <c r="S57" s="154">
        <v>676</v>
      </c>
      <c r="T57" s="148" t="s">
        <v>49</v>
      </c>
      <c r="U57" s="155" t="s">
        <v>984</v>
      </c>
      <c r="V57" s="120"/>
    </row>
    <row r="58" spans="1:22">
      <c r="A58" s="148" t="s">
        <v>985</v>
      </c>
      <c r="B58" s="148" t="s">
        <v>397</v>
      </c>
      <c r="C58" s="149">
        <v>69</v>
      </c>
      <c r="D58" s="150">
        <v>54</v>
      </c>
      <c r="E58" s="150">
        <v>54</v>
      </c>
      <c r="F58" s="150">
        <v>100</v>
      </c>
      <c r="G58" s="150">
        <v>0</v>
      </c>
      <c r="H58" s="150">
        <v>58</v>
      </c>
      <c r="I58" s="150">
        <v>118</v>
      </c>
      <c r="J58" s="153">
        <v>453</v>
      </c>
      <c r="K58" s="149">
        <v>81</v>
      </c>
      <c r="L58" s="150">
        <v>55</v>
      </c>
      <c r="M58" s="150">
        <v>13</v>
      </c>
      <c r="N58" s="150">
        <v>20</v>
      </c>
      <c r="O58" s="150">
        <v>22</v>
      </c>
      <c r="P58" s="150">
        <v>15</v>
      </c>
      <c r="Q58" s="150">
        <v>10</v>
      </c>
      <c r="R58" s="153">
        <v>216</v>
      </c>
      <c r="S58" s="154">
        <v>669</v>
      </c>
      <c r="T58" s="148" t="s">
        <v>49</v>
      </c>
      <c r="U58" s="155" t="s">
        <v>986</v>
      </c>
      <c r="V58" s="120"/>
    </row>
    <row r="59" spans="1:22">
      <c r="A59" s="148" t="s">
        <v>987</v>
      </c>
      <c r="B59" s="148" t="s">
        <v>397</v>
      </c>
      <c r="C59" s="149">
        <v>102</v>
      </c>
      <c r="D59" s="150">
        <v>54</v>
      </c>
      <c r="E59" s="150">
        <v>54</v>
      </c>
      <c r="F59" s="150">
        <v>100</v>
      </c>
      <c r="G59" s="150">
        <v>0</v>
      </c>
      <c r="H59" s="150">
        <v>70</v>
      </c>
      <c r="I59" s="150">
        <v>150</v>
      </c>
      <c r="J59" s="153">
        <v>530</v>
      </c>
      <c r="K59" s="149">
        <v>79</v>
      </c>
      <c r="L59" s="150">
        <v>0</v>
      </c>
      <c r="M59" s="150">
        <v>0</v>
      </c>
      <c r="N59" s="150">
        <v>0</v>
      </c>
      <c r="O59" s="150">
        <v>23</v>
      </c>
      <c r="P59" s="150">
        <v>15</v>
      </c>
      <c r="Q59" s="150">
        <v>10</v>
      </c>
      <c r="R59" s="153">
        <v>127</v>
      </c>
      <c r="S59" s="154">
        <v>657</v>
      </c>
      <c r="T59" s="148" t="s">
        <v>49</v>
      </c>
      <c r="U59" s="155" t="s">
        <v>988</v>
      </c>
      <c r="V59" s="120"/>
    </row>
    <row r="60" spans="1:22">
      <c r="A60" s="148" t="s">
        <v>989</v>
      </c>
      <c r="B60" s="148" t="s">
        <v>104</v>
      </c>
      <c r="C60" s="149">
        <v>78</v>
      </c>
      <c r="D60" s="150">
        <v>51</v>
      </c>
      <c r="E60" s="150">
        <v>51</v>
      </c>
      <c r="F60" s="150">
        <v>100</v>
      </c>
      <c r="G60" s="150">
        <v>0</v>
      </c>
      <c r="H60" s="150">
        <v>63</v>
      </c>
      <c r="I60" s="150">
        <v>134</v>
      </c>
      <c r="J60" s="153">
        <v>477</v>
      </c>
      <c r="K60" s="149">
        <v>45</v>
      </c>
      <c r="L60" s="150">
        <v>50</v>
      </c>
      <c r="M60" s="150">
        <v>20</v>
      </c>
      <c r="N60" s="150">
        <v>20</v>
      </c>
      <c r="O60" s="150">
        <v>0</v>
      </c>
      <c r="P60" s="150">
        <v>5</v>
      </c>
      <c r="Q60" s="150">
        <v>10</v>
      </c>
      <c r="R60" s="153">
        <v>150</v>
      </c>
      <c r="S60" s="154">
        <v>627</v>
      </c>
      <c r="T60" s="148" t="s">
        <v>49</v>
      </c>
      <c r="U60" s="155" t="s">
        <v>990</v>
      </c>
      <c r="V60" s="120"/>
    </row>
    <row r="61" spans="1:22">
      <c r="A61" s="148" t="s">
        <v>991</v>
      </c>
      <c r="B61" s="148" t="s">
        <v>397</v>
      </c>
      <c r="C61" s="149">
        <v>73</v>
      </c>
      <c r="D61" s="150">
        <v>42</v>
      </c>
      <c r="E61" s="150">
        <v>42</v>
      </c>
      <c r="F61" s="150">
        <v>100</v>
      </c>
      <c r="G61" s="150">
        <v>-3</v>
      </c>
      <c r="H61" s="150">
        <v>68</v>
      </c>
      <c r="I61" s="150">
        <v>78</v>
      </c>
      <c r="J61" s="153">
        <v>400</v>
      </c>
      <c r="K61" s="149">
        <v>89</v>
      </c>
      <c r="L61" s="150">
        <v>55</v>
      </c>
      <c r="M61" s="150">
        <v>0</v>
      </c>
      <c r="N61" s="150">
        <v>20</v>
      </c>
      <c r="O61" s="150">
        <v>8</v>
      </c>
      <c r="P61" s="150">
        <v>15</v>
      </c>
      <c r="Q61" s="150">
        <v>10</v>
      </c>
      <c r="R61" s="153">
        <v>197</v>
      </c>
      <c r="S61" s="154">
        <v>597</v>
      </c>
      <c r="T61" s="148" t="s">
        <v>49</v>
      </c>
      <c r="U61" s="155" t="s">
        <v>992</v>
      </c>
      <c r="V61" s="120"/>
    </row>
    <row r="62" spans="1:22">
      <c r="A62" s="148" t="s">
        <v>993</v>
      </c>
      <c r="B62" s="148" t="s">
        <v>397</v>
      </c>
      <c r="C62" s="149">
        <v>71</v>
      </c>
      <c r="D62" s="150">
        <v>44</v>
      </c>
      <c r="E62" s="150">
        <v>44</v>
      </c>
      <c r="F62" s="150">
        <v>100</v>
      </c>
      <c r="G62" s="150">
        <v>-1</v>
      </c>
      <c r="H62" s="150">
        <v>59</v>
      </c>
      <c r="I62" s="150">
        <v>94</v>
      </c>
      <c r="J62" s="153">
        <v>411</v>
      </c>
      <c r="K62" s="149">
        <v>72</v>
      </c>
      <c r="L62" s="150">
        <v>45</v>
      </c>
      <c r="M62" s="150">
        <v>0</v>
      </c>
      <c r="N62" s="150">
        <v>20</v>
      </c>
      <c r="O62" s="150">
        <v>10</v>
      </c>
      <c r="P62" s="150">
        <v>15</v>
      </c>
      <c r="Q62" s="150">
        <v>10</v>
      </c>
      <c r="R62" s="153">
        <v>172</v>
      </c>
      <c r="S62" s="154">
        <v>583</v>
      </c>
      <c r="T62" s="148" t="s">
        <v>49</v>
      </c>
      <c r="U62" s="155" t="s">
        <v>994</v>
      </c>
      <c r="V62" s="120"/>
    </row>
    <row r="63" spans="1:22">
      <c r="A63" s="148" t="s">
        <v>995</v>
      </c>
      <c r="B63" s="148" t="s">
        <v>106</v>
      </c>
      <c r="C63" s="149">
        <v>84</v>
      </c>
      <c r="D63" s="150">
        <v>42</v>
      </c>
      <c r="E63" s="150">
        <v>42</v>
      </c>
      <c r="F63" s="150">
        <v>100</v>
      </c>
      <c r="G63" s="150">
        <v>-11</v>
      </c>
      <c r="H63" s="150">
        <v>68</v>
      </c>
      <c r="I63" s="150">
        <v>44</v>
      </c>
      <c r="J63" s="153">
        <v>369</v>
      </c>
      <c r="K63" s="149">
        <v>100</v>
      </c>
      <c r="L63" s="150">
        <v>45</v>
      </c>
      <c r="M63" s="150">
        <v>0</v>
      </c>
      <c r="N63" s="150">
        <v>20</v>
      </c>
      <c r="O63" s="150">
        <v>16</v>
      </c>
      <c r="P63" s="150">
        <v>15</v>
      </c>
      <c r="Q63" s="150">
        <v>10</v>
      </c>
      <c r="R63" s="153">
        <v>206</v>
      </c>
      <c r="S63" s="154">
        <v>575</v>
      </c>
      <c r="T63" s="148" t="s">
        <v>49</v>
      </c>
      <c r="U63" s="155" t="s">
        <v>996</v>
      </c>
      <c r="V63" s="120"/>
    </row>
    <row r="64" spans="1:22">
      <c r="A64" s="148" t="s">
        <v>997</v>
      </c>
      <c r="B64" s="148" t="s">
        <v>397</v>
      </c>
      <c r="C64" s="149">
        <v>64</v>
      </c>
      <c r="D64" s="150">
        <v>45</v>
      </c>
      <c r="E64" s="150">
        <v>45</v>
      </c>
      <c r="F64" s="150">
        <v>100</v>
      </c>
      <c r="G64" s="150">
        <v>-8</v>
      </c>
      <c r="H64" s="150">
        <v>68</v>
      </c>
      <c r="I64" s="150">
        <v>102</v>
      </c>
      <c r="J64" s="153">
        <v>416</v>
      </c>
      <c r="K64" s="149">
        <v>87</v>
      </c>
      <c r="L64" s="150">
        <v>0</v>
      </c>
      <c r="M64" s="150">
        <v>0</v>
      </c>
      <c r="N64" s="150">
        <v>0</v>
      </c>
      <c r="O64" s="150">
        <v>10</v>
      </c>
      <c r="P64" s="150">
        <v>0</v>
      </c>
      <c r="Q64" s="150">
        <v>10</v>
      </c>
      <c r="R64" s="153">
        <v>107</v>
      </c>
      <c r="S64" s="154">
        <v>523</v>
      </c>
      <c r="T64" s="148" t="s">
        <v>49</v>
      </c>
      <c r="U64" s="155" t="s">
        <v>998</v>
      </c>
      <c r="V64" s="120"/>
    </row>
    <row r="65" spans="1:22">
      <c r="A65" s="148" t="s">
        <v>999</v>
      </c>
      <c r="B65" s="148" t="s">
        <v>540</v>
      </c>
      <c r="C65" s="149">
        <v>48</v>
      </c>
      <c r="D65" s="150">
        <v>48</v>
      </c>
      <c r="E65" s="150">
        <v>48</v>
      </c>
      <c r="F65" s="150">
        <v>100</v>
      </c>
      <c r="G65" s="150">
        <v>-3</v>
      </c>
      <c r="H65" s="150">
        <v>52</v>
      </c>
      <c r="I65" s="150">
        <v>5</v>
      </c>
      <c r="J65" s="153">
        <v>298</v>
      </c>
      <c r="K65" s="149">
        <v>74</v>
      </c>
      <c r="L65" s="150">
        <v>55</v>
      </c>
      <c r="M65" s="150">
        <v>0</v>
      </c>
      <c r="N65" s="150">
        <v>20</v>
      </c>
      <c r="O65" s="150">
        <v>30</v>
      </c>
      <c r="P65" s="150">
        <v>15</v>
      </c>
      <c r="Q65" s="150">
        <v>10</v>
      </c>
      <c r="R65" s="153">
        <v>204</v>
      </c>
      <c r="S65" s="154">
        <v>502</v>
      </c>
      <c r="T65" s="148" t="s">
        <v>49</v>
      </c>
      <c r="U65" s="155" t="s">
        <v>1000</v>
      </c>
      <c r="V65" s="120"/>
    </row>
    <row r="66" spans="1:22">
      <c r="A66" s="148" t="s">
        <v>1001</v>
      </c>
      <c r="B66" s="148" t="s">
        <v>104</v>
      </c>
      <c r="C66" s="149">
        <v>32</v>
      </c>
      <c r="D66" s="150">
        <v>36</v>
      </c>
      <c r="E66" s="150">
        <v>36</v>
      </c>
      <c r="F66" s="150">
        <v>100</v>
      </c>
      <c r="G66" s="150">
        <v>-9</v>
      </c>
      <c r="H66" s="150">
        <v>70</v>
      </c>
      <c r="I66" s="150">
        <v>5</v>
      </c>
      <c r="J66" s="153">
        <v>270</v>
      </c>
      <c r="K66" s="149">
        <v>84</v>
      </c>
      <c r="L66" s="150">
        <v>50</v>
      </c>
      <c r="M66" s="150">
        <v>0</v>
      </c>
      <c r="N66" s="150">
        <v>20</v>
      </c>
      <c r="O66" s="150">
        <v>30</v>
      </c>
      <c r="P66" s="150">
        <v>5</v>
      </c>
      <c r="Q66" s="150">
        <v>10</v>
      </c>
      <c r="R66" s="153">
        <v>199</v>
      </c>
      <c r="S66" s="154">
        <v>469</v>
      </c>
      <c r="T66" s="148" t="s">
        <v>49</v>
      </c>
      <c r="U66" s="155" t="s">
        <v>1002</v>
      </c>
      <c r="V66" s="120"/>
    </row>
    <row r="67" spans="1:22">
      <c r="A67" s="148" t="s">
        <v>1003</v>
      </c>
      <c r="B67" s="148" t="s">
        <v>157</v>
      </c>
      <c r="C67" s="149">
        <v>39</v>
      </c>
      <c r="D67" s="150">
        <v>22</v>
      </c>
      <c r="E67" s="150">
        <v>22</v>
      </c>
      <c r="F67" s="150">
        <v>100</v>
      </c>
      <c r="G67" s="150">
        <v>0</v>
      </c>
      <c r="H67" s="150">
        <v>59</v>
      </c>
      <c r="I67" s="150">
        <v>5</v>
      </c>
      <c r="J67" s="153">
        <v>247</v>
      </c>
      <c r="K67" s="149">
        <v>100</v>
      </c>
      <c r="L67" s="150">
        <v>50</v>
      </c>
      <c r="M67" s="150">
        <v>0</v>
      </c>
      <c r="N67" s="150">
        <v>20</v>
      </c>
      <c r="O67" s="150">
        <v>30</v>
      </c>
      <c r="P67" s="150">
        <v>0</v>
      </c>
      <c r="Q67" s="150">
        <v>10</v>
      </c>
      <c r="R67" s="153">
        <v>210</v>
      </c>
      <c r="S67" s="154">
        <v>457</v>
      </c>
      <c r="T67" s="148" t="s">
        <v>49</v>
      </c>
      <c r="U67" s="155" t="s">
        <v>1004</v>
      </c>
      <c r="V67" s="120"/>
    </row>
    <row r="68" spans="1:22">
      <c r="A68" s="148" t="s">
        <v>1005</v>
      </c>
      <c r="B68" s="148" t="s">
        <v>397</v>
      </c>
      <c r="C68" s="149">
        <v>74</v>
      </c>
      <c r="D68" s="150">
        <v>45</v>
      </c>
      <c r="E68" s="150">
        <v>45</v>
      </c>
      <c r="F68" s="150">
        <v>100</v>
      </c>
      <c r="G68" s="150">
        <v>-5</v>
      </c>
      <c r="H68" s="150">
        <v>70</v>
      </c>
      <c r="I68" s="150">
        <v>94</v>
      </c>
      <c r="J68" s="153">
        <v>423</v>
      </c>
      <c r="K68" s="149">
        <v>0</v>
      </c>
      <c r="L68" s="150">
        <v>0</v>
      </c>
      <c r="M68" s="150">
        <v>0</v>
      </c>
      <c r="N68" s="150">
        <v>0</v>
      </c>
      <c r="O68" s="150">
        <v>0</v>
      </c>
      <c r="P68" s="150">
        <v>0</v>
      </c>
      <c r="Q68" s="150">
        <v>10</v>
      </c>
      <c r="R68" s="153">
        <v>10</v>
      </c>
      <c r="S68" s="154">
        <v>433</v>
      </c>
      <c r="T68" s="148" t="s">
        <v>49</v>
      </c>
      <c r="U68" s="155" t="s">
        <v>1006</v>
      </c>
      <c r="V68" s="120"/>
    </row>
    <row r="69" spans="1:22">
      <c r="A69" s="120"/>
      <c r="B69" s="120"/>
      <c r="C69" s="120"/>
      <c r="D69" s="120"/>
      <c r="E69" s="120"/>
      <c r="F69" s="120"/>
      <c r="G69" s="120"/>
      <c r="H69" s="120"/>
      <c r="I69" s="120"/>
      <c r="J69" s="153" t="s">
        <v>647</v>
      </c>
      <c r="K69" s="120"/>
      <c r="L69" s="120"/>
      <c r="M69" s="120"/>
      <c r="N69" s="120"/>
      <c r="O69" s="120"/>
      <c r="P69" s="120"/>
      <c r="Q69" s="120"/>
      <c r="R69" s="153" t="s">
        <v>647</v>
      </c>
      <c r="S69" s="154" t="s">
        <v>647</v>
      </c>
      <c r="T69" s="120"/>
      <c r="U69" s="155" t="s">
        <v>592</v>
      </c>
      <c r="V69" s="120"/>
    </row>
    <row r="70" spans="1:22">
      <c r="A70" s="120"/>
      <c r="B70" s="120"/>
      <c r="C70" s="120"/>
      <c r="D70" s="120"/>
      <c r="E70" s="120"/>
      <c r="F70" s="120"/>
      <c r="G70" s="120"/>
      <c r="H70" s="120"/>
      <c r="I70" s="120"/>
      <c r="J70" s="153" t="s">
        <v>647</v>
      </c>
      <c r="K70" s="120"/>
      <c r="L70" s="120"/>
      <c r="M70" s="120"/>
      <c r="N70" s="120"/>
      <c r="O70" s="120"/>
      <c r="P70" s="120"/>
      <c r="Q70" s="120"/>
      <c r="R70" s="153" t="s">
        <v>647</v>
      </c>
      <c r="S70" s="154" t="s">
        <v>647</v>
      </c>
      <c r="T70" s="120"/>
      <c r="U70" s="155" t="s">
        <v>592</v>
      </c>
      <c r="V70" s="120"/>
    </row>
    <row r="71" spans="1:22">
      <c r="A71" s="120"/>
      <c r="B71" s="120"/>
      <c r="C71" s="120"/>
      <c r="D71" s="120"/>
      <c r="E71" s="120"/>
      <c r="F71" s="120"/>
      <c r="G71" s="120"/>
      <c r="H71" s="120"/>
      <c r="I71" s="120"/>
      <c r="J71" s="153" t="s">
        <v>647</v>
      </c>
      <c r="K71" s="120"/>
      <c r="L71" s="120"/>
      <c r="M71" s="120"/>
      <c r="N71" s="120"/>
      <c r="O71" s="120"/>
      <c r="P71" s="120"/>
      <c r="Q71" s="120"/>
      <c r="R71" s="153" t="s">
        <v>647</v>
      </c>
      <c r="S71" s="154" t="s">
        <v>647</v>
      </c>
      <c r="T71" s="120"/>
      <c r="U71" s="155" t="s">
        <v>592</v>
      </c>
      <c r="V71" s="120"/>
    </row>
    <row r="72" spans="1:22">
      <c r="A72" s="120"/>
      <c r="B72" s="120"/>
      <c r="C72" s="120"/>
      <c r="D72" s="120"/>
      <c r="E72" s="120"/>
      <c r="F72" s="120"/>
      <c r="G72" s="120"/>
      <c r="H72" s="120"/>
      <c r="I72" s="120"/>
      <c r="J72" s="153" t="s">
        <v>647</v>
      </c>
      <c r="K72" s="120"/>
      <c r="L72" s="120"/>
      <c r="M72" s="120"/>
      <c r="N72" s="120"/>
      <c r="O72" s="120"/>
      <c r="P72" s="120"/>
      <c r="Q72" s="120"/>
      <c r="R72" s="153" t="s">
        <v>647</v>
      </c>
      <c r="S72" s="154" t="s">
        <v>647</v>
      </c>
      <c r="T72" s="120"/>
      <c r="U72" s="155" t="s">
        <v>592</v>
      </c>
      <c r="V72" s="120"/>
    </row>
    <row r="73" spans="1:22">
      <c r="A73" s="120"/>
      <c r="B73" s="120"/>
      <c r="C73" s="120"/>
      <c r="D73" s="120"/>
      <c r="E73" s="120"/>
      <c r="F73" s="120"/>
      <c r="G73" s="120"/>
      <c r="H73" s="120"/>
      <c r="I73" s="120"/>
      <c r="J73" s="153" t="s">
        <v>647</v>
      </c>
      <c r="K73" s="120"/>
      <c r="L73" s="120"/>
      <c r="M73" s="120"/>
      <c r="N73" s="120"/>
      <c r="O73" s="120"/>
      <c r="P73" s="120"/>
      <c r="Q73" s="120"/>
      <c r="R73" s="153" t="s">
        <v>647</v>
      </c>
      <c r="S73" s="154" t="s">
        <v>647</v>
      </c>
      <c r="T73" s="120"/>
      <c r="U73" s="155" t="s">
        <v>592</v>
      </c>
      <c r="V73" s="120"/>
    </row>
    <row r="74" spans="1:22">
      <c r="A74" s="120"/>
      <c r="B74" s="120"/>
      <c r="C74" s="120"/>
      <c r="D74" s="120"/>
      <c r="E74" s="120"/>
      <c r="F74" s="120"/>
      <c r="G74" s="120"/>
      <c r="H74" s="120"/>
      <c r="I74" s="120"/>
      <c r="J74" s="153" t="s">
        <v>647</v>
      </c>
      <c r="K74" s="120"/>
      <c r="L74" s="120"/>
      <c r="M74" s="120"/>
      <c r="N74" s="120"/>
      <c r="O74" s="120"/>
      <c r="P74" s="120"/>
      <c r="Q74" s="120"/>
      <c r="R74" s="153" t="s">
        <v>647</v>
      </c>
      <c r="S74" s="154" t="s">
        <v>647</v>
      </c>
      <c r="T74" s="120"/>
      <c r="U74" s="155" t="s">
        <v>592</v>
      </c>
      <c r="V74" s="120"/>
    </row>
    <row r="75" spans="1:22">
      <c r="A75" s="120"/>
      <c r="B75" s="120"/>
      <c r="C75" s="120"/>
      <c r="D75" s="120"/>
      <c r="E75" s="120"/>
      <c r="F75" s="120"/>
      <c r="G75" s="120"/>
      <c r="H75" s="120"/>
      <c r="I75" s="120"/>
      <c r="J75" s="153" t="s">
        <v>647</v>
      </c>
      <c r="K75" s="120"/>
      <c r="L75" s="120"/>
      <c r="M75" s="120"/>
      <c r="N75" s="120"/>
      <c r="O75" s="120"/>
      <c r="P75" s="120"/>
      <c r="Q75" s="120"/>
      <c r="R75" s="153" t="s">
        <v>647</v>
      </c>
      <c r="S75" s="154" t="s">
        <v>647</v>
      </c>
      <c r="T75" s="120"/>
      <c r="U75" s="155" t="s">
        <v>592</v>
      </c>
      <c r="V75" s="120"/>
    </row>
    <row r="76" spans="1:22">
      <c r="A76" s="120"/>
      <c r="B76" s="120"/>
      <c r="C76" s="120"/>
      <c r="D76" s="120"/>
      <c r="E76" s="120"/>
      <c r="F76" s="120"/>
      <c r="G76" s="120"/>
      <c r="H76" s="120"/>
      <c r="I76" s="120"/>
      <c r="J76" s="153" t="s">
        <v>647</v>
      </c>
      <c r="K76" s="120"/>
      <c r="L76" s="120"/>
      <c r="M76" s="120"/>
      <c r="N76" s="120"/>
      <c r="O76" s="120"/>
      <c r="P76" s="120"/>
      <c r="Q76" s="120"/>
      <c r="R76" s="153" t="s">
        <v>647</v>
      </c>
      <c r="S76" s="154" t="s">
        <v>647</v>
      </c>
      <c r="T76" s="120"/>
      <c r="U76" s="155" t="s">
        <v>592</v>
      </c>
      <c r="V76" s="120"/>
    </row>
    <row r="77" spans="1:22">
      <c r="A77" s="120"/>
      <c r="B77" s="120"/>
      <c r="C77" s="120"/>
      <c r="D77" s="120"/>
      <c r="E77" s="120"/>
      <c r="F77" s="120"/>
      <c r="G77" s="120"/>
      <c r="H77" s="120"/>
      <c r="I77" s="120"/>
      <c r="J77" s="153" t="s">
        <v>647</v>
      </c>
      <c r="K77" s="120"/>
      <c r="L77" s="120"/>
      <c r="M77" s="120"/>
      <c r="N77" s="120"/>
      <c r="O77" s="120"/>
      <c r="P77" s="120"/>
      <c r="Q77" s="120"/>
      <c r="R77" s="153" t="s">
        <v>647</v>
      </c>
      <c r="S77" s="154" t="s">
        <v>647</v>
      </c>
      <c r="T77" s="120"/>
      <c r="U77" s="155" t="s">
        <v>592</v>
      </c>
      <c r="V77" s="120"/>
    </row>
    <row r="78" spans="1:22">
      <c r="A78" s="120"/>
      <c r="B78" s="120"/>
      <c r="C78" s="120"/>
      <c r="D78" s="120"/>
      <c r="E78" s="120"/>
      <c r="F78" s="120"/>
      <c r="G78" s="120"/>
      <c r="H78" s="120"/>
      <c r="I78" s="120"/>
      <c r="J78" s="153" t="s">
        <v>647</v>
      </c>
      <c r="K78" s="120"/>
      <c r="L78" s="120"/>
      <c r="M78" s="120"/>
      <c r="N78" s="120"/>
      <c r="O78" s="120"/>
      <c r="P78" s="120"/>
      <c r="Q78" s="120"/>
      <c r="R78" s="153" t="s">
        <v>647</v>
      </c>
      <c r="S78" s="154" t="s">
        <v>647</v>
      </c>
      <c r="T78" s="120"/>
      <c r="U78" s="155" t="s">
        <v>592</v>
      </c>
      <c r="V78" s="120"/>
    </row>
    <row r="79" spans="1:22">
      <c r="A79" s="120"/>
      <c r="B79" s="120"/>
      <c r="C79" s="120"/>
      <c r="D79" s="120"/>
      <c r="E79" s="120"/>
      <c r="F79" s="120"/>
      <c r="G79" s="120"/>
      <c r="H79" s="120"/>
      <c r="I79" s="120"/>
      <c r="J79" s="153" t="s">
        <v>647</v>
      </c>
      <c r="K79" s="120"/>
      <c r="L79" s="120"/>
      <c r="M79" s="120"/>
      <c r="N79" s="120"/>
      <c r="O79" s="120"/>
      <c r="P79" s="120"/>
      <c r="Q79" s="120"/>
      <c r="R79" s="153" t="s">
        <v>647</v>
      </c>
      <c r="S79" s="154" t="s">
        <v>647</v>
      </c>
      <c r="T79" s="120"/>
      <c r="U79" s="155" t="s">
        <v>592</v>
      </c>
      <c r="V79" s="120"/>
    </row>
    <row r="80" spans="1:22">
      <c r="A80" s="120"/>
      <c r="B80" s="120"/>
      <c r="C80" s="120"/>
      <c r="D80" s="120"/>
      <c r="E80" s="120"/>
      <c r="F80" s="120"/>
      <c r="G80" s="120"/>
      <c r="H80" s="120"/>
      <c r="I80" s="120"/>
      <c r="J80" s="153" t="s">
        <v>647</v>
      </c>
      <c r="K80" s="120"/>
      <c r="L80" s="120"/>
      <c r="M80" s="120"/>
      <c r="N80" s="120"/>
      <c r="O80" s="120"/>
      <c r="P80" s="120"/>
      <c r="Q80" s="120"/>
      <c r="R80" s="153" t="s">
        <v>647</v>
      </c>
      <c r="S80" s="154" t="s">
        <v>647</v>
      </c>
      <c r="T80" s="120"/>
      <c r="U80" s="155" t="s">
        <v>592</v>
      </c>
      <c r="V80" s="120"/>
    </row>
    <row r="81" spans="10:22">
      <c r="J81" s="153" t="s">
        <v>647</v>
      </c>
      <c r="K81" s="120"/>
      <c r="L81" s="120"/>
      <c r="M81" s="120"/>
      <c r="N81" s="120"/>
      <c r="O81" s="120"/>
      <c r="P81" s="120"/>
      <c r="Q81" s="120"/>
      <c r="R81" s="153" t="s">
        <v>647</v>
      </c>
      <c r="S81" s="154" t="s">
        <v>647</v>
      </c>
      <c r="T81" s="120"/>
      <c r="U81" s="155" t="s">
        <v>592</v>
      </c>
      <c r="V81" s="120"/>
    </row>
    <row r="82" spans="10:22">
      <c r="J82" s="153" t="s">
        <v>647</v>
      </c>
      <c r="K82" s="120"/>
      <c r="L82" s="120"/>
      <c r="M82" s="120"/>
      <c r="N82" s="120"/>
      <c r="O82" s="120"/>
      <c r="P82" s="120"/>
      <c r="Q82" s="120"/>
      <c r="R82" s="153" t="s">
        <v>647</v>
      </c>
      <c r="S82" s="154" t="s">
        <v>647</v>
      </c>
      <c r="T82" s="120"/>
      <c r="U82" s="155" t="s">
        <v>592</v>
      </c>
      <c r="V82" s="120"/>
    </row>
    <row r="83" spans="10:22">
      <c r="J83" s="153" t="s">
        <v>647</v>
      </c>
      <c r="K83" s="120"/>
      <c r="L83" s="120"/>
      <c r="M83" s="120"/>
      <c r="N83" s="120"/>
      <c r="O83" s="120"/>
      <c r="P83" s="120"/>
      <c r="Q83" s="120"/>
      <c r="R83" s="153" t="s">
        <v>647</v>
      </c>
      <c r="S83" s="154" t="s">
        <v>647</v>
      </c>
      <c r="T83" s="120"/>
      <c r="U83" s="155" t="s">
        <v>592</v>
      </c>
      <c r="V83" s="120"/>
    </row>
    <row r="84" spans="10:22">
      <c r="J84" s="153" t="s">
        <v>647</v>
      </c>
      <c r="K84" s="120"/>
      <c r="L84" s="120"/>
      <c r="M84" s="120"/>
      <c r="N84" s="120"/>
      <c r="O84" s="120"/>
      <c r="P84" s="120"/>
      <c r="Q84" s="120"/>
      <c r="R84" s="153" t="s">
        <v>647</v>
      </c>
      <c r="S84" s="154" t="s">
        <v>647</v>
      </c>
      <c r="T84" s="120"/>
      <c r="U84" s="155" t="s">
        <v>592</v>
      </c>
      <c r="V84" s="120"/>
    </row>
    <row r="85" spans="10:22">
      <c r="J85" s="153" t="s">
        <v>647</v>
      </c>
      <c r="K85" s="120"/>
      <c r="L85" s="120"/>
      <c r="M85" s="120"/>
      <c r="N85" s="120"/>
      <c r="O85" s="120"/>
      <c r="P85" s="120"/>
      <c r="Q85" s="120"/>
      <c r="R85" s="153" t="s">
        <v>647</v>
      </c>
      <c r="S85" s="154" t="s">
        <v>647</v>
      </c>
      <c r="T85" s="120"/>
      <c r="U85" s="155" t="s">
        <v>592</v>
      </c>
      <c r="V85" s="120"/>
    </row>
    <row r="86" spans="10:22">
      <c r="J86" s="153" t="s">
        <v>647</v>
      </c>
      <c r="K86" s="120"/>
      <c r="L86" s="120"/>
      <c r="M86" s="120"/>
      <c r="N86" s="120"/>
      <c r="O86" s="120"/>
      <c r="P86" s="120"/>
      <c r="Q86" s="120"/>
      <c r="R86" s="153" t="s">
        <v>647</v>
      </c>
      <c r="S86" s="154" t="s">
        <v>647</v>
      </c>
      <c r="T86" s="120"/>
      <c r="U86" s="155" t="s">
        <v>592</v>
      </c>
      <c r="V86" s="120"/>
    </row>
    <row r="87" spans="10:22">
      <c r="J87" s="153" t="s">
        <v>647</v>
      </c>
      <c r="K87" s="120"/>
      <c r="L87" s="120"/>
      <c r="M87" s="120"/>
      <c r="N87" s="120"/>
      <c r="O87" s="120"/>
      <c r="P87" s="120"/>
      <c r="Q87" s="120"/>
      <c r="R87" s="153" t="s">
        <v>647</v>
      </c>
      <c r="S87" s="154" t="s">
        <v>647</v>
      </c>
      <c r="T87" s="120"/>
      <c r="U87" s="155" t="s">
        <v>592</v>
      </c>
      <c r="V87" s="120"/>
    </row>
    <row r="88" spans="10:22">
      <c r="J88" s="153" t="s">
        <v>647</v>
      </c>
      <c r="K88" s="120"/>
      <c r="L88" s="120"/>
      <c r="M88" s="120"/>
      <c r="N88" s="120"/>
      <c r="O88" s="120"/>
      <c r="P88" s="120"/>
      <c r="Q88" s="120"/>
      <c r="R88" s="153" t="s">
        <v>647</v>
      </c>
      <c r="S88" s="154" t="s">
        <v>647</v>
      </c>
      <c r="T88" s="120"/>
      <c r="U88" s="155" t="s">
        <v>592</v>
      </c>
      <c r="V88" s="120"/>
    </row>
    <row r="89" spans="10:22">
      <c r="J89" s="153" t="s">
        <v>647</v>
      </c>
      <c r="K89" s="120"/>
      <c r="L89" s="120"/>
      <c r="M89" s="120"/>
      <c r="N89" s="120"/>
      <c r="O89" s="120"/>
      <c r="P89" s="120"/>
      <c r="Q89" s="120"/>
      <c r="R89" s="153" t="s">
        <v>647</v>
      </c>
      <c r="S89" s="154" t="s">
        <v>647</v>
      </c>
      <c r="T89" s="120"/>
      <c r="U89" s="155" t="s">
        <v>592</v>
      </c>
      <c r="V89" s="120"/>
    </row>
    <row r="90" spans="10:22">
      <c r="J90" s="153" t="s">
        <v>647</v>
      </c>
      <c r="K90" s="120"/>
      <c r="L90" s="120"/>
      <c r="M90" s="120"/>
      <c r="N90" s="120"/>
      <c r="O90" s="120"/>
      <c r="P90" s="120"/>
      <c r="Q90" s="120"/>
      <c r="R90" s="153" t="s">
        <v>647</v>
      </c>
      <c r="S90" s="154" t="s">
        <v>647</v>
      </c>
      <c r="T90" s="120"/>
      <c r="U90" s="155" t="s">
        <v>592</v>
      </c>
      <c r="V90" s="120"/>
    </row>
    <row r="91" spans="10:22">
      <c r="J91" s="153" t="s">
        <v>647</v>
      </c>
      <c r="K91" s="120"/>
      <c r="L91" s="120"/>
      <c r="M91" s="120"/>
      <c r="N91" s="120"/>
      <c r="O91" s="120"/>
      <c r="P91" s="120"/>
      <c r="Q91" s="120"/>
      <c r="R91" s="153" t="s">
        <v>647</v>
      </c>
      <c r="S91" s="154" t="s">
        <v>647</v>
      </c>
      <c r="T91" s="120"/>
      <c r="U91" s="155" t="s">
        <v>592</v>
      </c>
      <c r="V91" s="120"/>
    </row>
    <row r="92" spans="10:22">
      <c r="J92" s="153" t="s">
        <v>647</v>
      </c>
      <c r="K92" s="120"/>
      <c r="L92" s="120"/>
      <c r="M92" s="120"/>
      <c r="N92" s="120"/>
      <c r="O92" s="120"/>
      <c r="P92" s="120"/>
      <c r="Q92" s="120"/>
      <c r="R92" s="153" t="s">
        <v>647</v>
      </c>
      <c r="S92" s="154" t="s">
        <v>647</v>
      </c>
      <c r="T92" s="120"/>
      <c r="U92" s="155" t="s">
        <v>592</v>
      </c>
      <c r="V92" s="120"/>
    </row>
    <row r="93" spans="10:22">
      <c r="J93" s="153" t="s">
        <v>647</v>
      </c>
      <c r="K93" s="120"/>
      <c r="L93" s="120"/>
      <c r="M93" s="120"/>
      <c r="N93" s="120"/>
      <c r="O93" s="120"/>
      <c r="P93" s="120"/>
      <c r="Q93" s="120"/>
      <c r="R93" s="153" t="s">
        <v>647</v>
      </c>
      <c r="S93" s="154" t="s">
        <v>647</v>
      </c>
      <c r="T93" s="120"/>
      <c r="U93" s="155" t="s">
        <v>592</v>
      </c>
      <c r="V93" s="120"/>
    </row>
    <row r="94" spans="10:22">
      <c r="J94" s="153" t="s">
        <v>647</v>
      </c>
      <c r="K94" s="120"/>
      <c r="L94" s="120"/>
      <c r="M94" s="120"/>
      <c r="N94" s="120"/>
      <c r="O94" s="120"/>
      <c r="P94" s="120"/>
      <c r="Q94" s="120"/>
      <c r="R94" s="153" t="s">
        <v>647</v>
      </c>
      <c r="S94" s="154" t="s">
        <v>647</v>
      </c>
      <c r="T94" s="120"/>
      <c r="U94" s="155" t="s">
        <v>592</v>
      </c>
      <c r="V94" s="120"/>
    </row>
    <row r="95" spans="10:22">
      <c r="J95" s="153" t="s">
        <v>647</v>
      </c>
      <c r="K95" s="120"/>
      <c r="L95" s="120"/>
      <c r="M95" s="120"/>
      <c r="N95" s="120"/>
      <c r="O95" s="120"/>
      <c r="P95" s="120"/>
      <c r="Q95" s="120"/>
      <c r="R95" s="153" t="s">
        <v>647</v>
      </c>
      <c r="S95" s="154" t="s">
        <v>647</v>
      </c>
      <c r="T95" s="120"/>
      <c r="U95" s="155" t="s">
        <v>592</v>
      </c>
      <c r="V95" s="120"/>
    </row>
    <row r="96" spans="10:22">
      <c r="J96" s="153" t="s">
        <v>647</v>
      </c>
      <c r="K96" s="120"/>
      <c r="L96" s="120"/>
      <c r="M96" s="120"/>
      <c r="N96" s="120"/>
      <c r="O96" s="120"/>
      <c r="P96" s="120"/>
      <c r="Q96" s="120"/>
      <c r="R96" s="153" t="s">
        <v>647</v>
      </c>
      <c r="S96" s="154" t="s">
        <v>647</v>
      </c>
      <c r="T96" s="120"/>
      <c r="U96" s="155" t="s">
        <v>592</v>
      </c>
      <c r="V96" s="120"/>
    </row>
    <row r="97" spans="10:22">
      <c r="J97" s="153" t="s">
        <v>647</v>
      </c>
      <c r="K97" s="120"/>
      <c r="L97" s="120"/>
      <c r="M97" s="120"/>
      <c r="N97" s="120"/>
      <c r="O97" s="120"/>
      <c r="P97" s="120"/>
      <c r="Q97" s="120"/>
      <c r="R97" s="153" t="s">
        <v>647</v>
      </c>
      <c r="S97" s="154" t="s">
        <v>647</v>
      </c>
      <c r="T97" s="120"/>
      <c r="U97" s="155" t="s">
        <v>592</v>
      </c>
      <c r="V97" s="120"/>
    </row>
    <row r="98" spans="10:22">
      <c r="J98" s="153" t="s">
        <v>647</v>
      </c>
      <c r="K98" s="120"/>
      <c r="L98" s="120"/>
      <c r="M98" s="120"/>
      <c r="N98" s="120"/>
      <c r="O98" s="120"/>
      <c r="P98" s="120"/>
      <c r="Q98" s="120"/>
      <c r="R98" s="153" t="s">
        <v>647</v>
      </c>
      <c r="S98" s="154" t="s">
        <v>647</v>
      </c>
      <c r="T98" s="120"/>
      <c r="U98" s="155" t="s">
        <v>592</v>
      </c>
      <c r="V98" s="120"/>
    </row>
    <row r="99" spans="10:22">
      <c r="J99" s="153" t="s">
        <v>647</v>
      </c>
      <c r="K99" s="120"/>
      <c r="L99" s="120"/>
      <c r="M99" s="120"/>
      <c r="N99" s="120"/>
      <c r="O99" s="120"/>
      <c r="P99" s="120"/>
      <c r="Q99" s="120"/>
      <c r="R99" s="153" t="s">
        <v>647</v>
      </c>
      <c r="S99" s="154" t="s">
        <v>647</v>
      </c>
      <c r="T99" s="120"/>
      <c r="U99" s="155" t="s">
        <v>592</v>
      </c>
      <c r="V99" s="120"/>
    </row>
    <row r="100" spans="10:22">
      <c r="J100" s="153" t="s">
        <v>647</v>
      </c>
      <c r="K100" s="120"/>
      <c r="L100" s="120"/>
      <c r="M100" s="120"/>
      <c r="N100" s="120"/>
      <c r="O100" s="120"/>
      <c r="P100" s="120"/>
      <c r="Q100" s="120"/>
      <c r="R100" s="153" t="s">
        <v>647</v>
      </c>
      <c r="S100" s="154" t="s">
        <v>647</v>
      </c>
      <c r="T100" s="120"/>
      <c r="U100" s="155" t="s">
        <v>592</v>
      </c>
      <c r="V100" s="120"/>
    </row>
    <row r="101" spans="10:22">
      <c r="J101" s="153" t="s">
        <v>647</v>
      </c>
      <c r="K101" s="120"/>
      <c r="L101" s="120"/>
      <c r="M101" s="120"/>
      <c r="N101" s="120"/>
      <c r="O101" s="120"/>
      <c r="P101" s="120"/>
      <c r="Q101" s="120"/>
      <c r="R101" s="153" t="s">
        <v>647</v>
      </c>
      <c r="S101" s="154" t="s">
        <v>647</v>
      </c>
      <c r="T101" s="120"/>
      <c r="U101" s="155" t="s">
        <v>592</v>
      </c>
      <c r="V101" s="120"/>
    </row>
    <row r="102" spans="10:22">
      <c r="J102" s="153" t="s">
        <v>647</v>
      </c>
      <c r="K102" s="120"/>
      <c r="L102" s="120"/>
      <c r="M102" s="120"/>
      <c r="N102" s="120"/>
      <c r="O102" s="120"/>
      <c r="P102" s="120"/>
      <c r="Q102" s="120"/>
      <c r="R102" s="153" t="s">
        <v>647</v>
      </c>
      <c r="S102" s="154" t="s">
        <v>647</v>
      </c>
      <c r="T102" s="120"/>
      <c r="U102" s="155" t="s">
        <v>592</v>
      </c>
      <c r="V102" s="120"/>
    </row>
    <row r="103" spans="10:22">
      <c r="J103" s="153" t="s">
        <v>647</v>
      </c>
      <c r="K103" s="120"/>
      <c r="L103" s="120"/>
      <c r="M103" s="120"/>
      <c r="N103" s="120"/>
      <c r="O103" s="120"/>
      <c r="P103" s="120"/>
      <c r="Q103" s="120"/>
      <c r="R103" s="153" t="s">
        <v>647</v>
      </c>
      <c r="S103" s="154" t="s">
        <v>647</v>
      </c>
      <c r="T103" s="120"/>
      <c r="U103" s="155" t="s">
        <v>592</v>
      </c>
      <c r="V103" s="120"/>
    </row>
    <row r="104" spans="10:22">
      <c r="J104" s="153" t="s">
        <v>647</v>
      </c>
      <c r="K104" s="120"/>
      <c r="L104" s="120"/>
      <c r="M104" s="120"/>
      <c r="N104" s="120"/>
      <c r="O104" s="120"/>
      <c r="P104" s="120"/>
      <c r="Q104" s="120"/>
      <c r="R104" s="153" t="s">
        <v>647</v>
      </c>
      <c r="S104" s="154" t="s">
        <v>647</v>
      </c>
      <c r="T104" s="120"/>
      <c r="U104" s="155" t="s">
        <v>592</v>
      </c>
      <c r="V104" s="120"/>
    </row>
    <row r="105" spans="10:22">
      <c r="J105" s="153" t="s">
        <v>647</v>
      </c>
      <c r="K105" s="120"/>
      <c r="L105" s="120"/>
      <c r="M105" s="120"/>
      <c r="N105" s="120"/>
      <c r="O105" s="120"/>
      <c r="P105" s="120"/>
      <c r="Q105" s="120"/>
      <c r="R105" s="153" t="s">
        <v>647</v>
      </c>
      <c r="S105" s="154" t="s">
        <v>647</v>
      </c>
      <c r="T105" s="120"/>
      <c r="U105" s="155" t="s">
        <v>592</v>
      </c>
      <c r="V105" s="120"/>
    </row>
    <row r="106" spans="10:22">
      <c r="J106" s="153" t="s">
        <v>647</v>
      </c>
      <c r="K106" s="120"/>
      <c r="L106" s="120"/>
      <c r="M106" s="120"/>
      <c r="N106" s="120"/>
      <c r="O106" s="120"/>
      <c r="P106" s="120"/>
      <c r="Q106" s="120"/>
      <c r="R106" s="153" t="s">
        <v>647</v>
      </c>
      <c r="S106" s="154" t="s">
        <v>647</v>
      </c>
      <c r="T106" s="120"/>
      <c r="U106" s="155" t="s">
        <v>592</v>
      </c>
      <c r="V106" s="120"/>
    </row>
    <row r="107" spans="10:22">
      <c r="J107" s="153" t="s">
        <v>647</v>
      </c>
      <c r="K107" s="120"/>
      <c r="L107" s="120"/>
      <c r="M107" s="120"/>
      <c r="N107" s="120"/>
      <c r="O107" s="120"/>
      <c r="P107" s="120"/>
      <c r="Q107" s="120"/>
      <c r="R107" s="153" t="s">
        <v>647</v>
      </c>
      <c r="S107" s="154" t="s">
        <v>647</v>
      </c>
      <c r="T107" s="120"/>
      <c r="U107" s="155" t="s">
        <v>592</v>
      </c>
      <c r="V107" s="120"/>
    </row>
    <row r="108" spans="10:22">
      <c r="J108" s="153" t="s">
        <v>647</v>
      </c>
      <c r="K108" s="120"/>
      <c r="L108" s="120"/>
      <c r="M108" s="120"/>
      <c r="N108" s="120"/>
      <c r="O108" s="120"/>
      <c r="P108" s="120"/>
      <c r="Q108" s="120"/>
      <c r="R108" s="153" t="s">
        <v>647</v>
      </c>
      <c r="S108" s="154" t="s">
        <v>647</v>
      </c>
      <c r="T108" s="120"/>
      <c r="U108" s="155" t="s">
        <v>592</v>
      </c>
      <c r="V108" s="120"/>
    </row>
    <row r="109" spans="10:22">
      <c r="J109" s="153" t="s">
        <v>647</v>
      </c>
      <c r="K109" s="120"/>
      <c r="L109" s="120"/>
      <c r="M109" s="120"/>
      <c r="N109" s="120"/>
      <c r="O109" s="120"/>
      <c r="P109" s="120"/>
      <c r="Q109" s="120"/>
      <c r="R109" s="153" t="s">
        <v>647</v>
      </c>
      <c r="S109" s="154" t="s">
        <v>647</v>
      </c>
      <c r="T109" s="120"/>
      <c r="U109" s="155" t="s">
        <v>592</v>
      </c>
      <c r="V109" s="120"/>
    </row>
    <row r="110" spans="10:22">
      <c r="J110" s="153" t="s">
        <v>647</v>
      </c>
      <c r="K110" s="120"/>
      <c r="L110" s="120"/>
      <c r="M110" s="120"/>
      <c r="N110" s="120"/>
      <c r="O110" s="120"/>
      <c r="P110" s="120"/>
      <c r="Q110" s="120"/>
      <c r="R110" s="153" t="s">
        <v>647</v>
      </c>
      <c r="S110" s="154" t="s">
        <v>647</v>
      </c>
      <c r="T110" s="120"/>
      <c r="U110" s="155" t="s">
        <v>592</v>
      </c>
      <c r="V110" s="120"/>
    </row>
    <row r="111" spans="10:22">
      <c r="J111" s="153" t="s">
        <v>647</v>
      </c>
      <c r="K111" s="120"/>
      <c r="L111" s="120"/>
      <c r="M111" s="120"/>
      <c r="N111" s="120"/>
      <c r="O111" s="120"/>
      <c r="P111" s="120"/>
      <c r="Q111" s="120"/>
      <c r="R111" s="153" t="s">
        <v>647</v>
      </c>
      <c r="S111" s="154" t="s">
        <v>647</v>
      </c>
      <c r="T111" s="120"/>
      <c r="U111" s="155" t="s">
        <v>592</v>
      </c>
      <c r="V111" s="120"/>
    </row>
    <row r="112" spans="10:22">
      <c r="J112" s="153" t="s">
        <v>647</v>
      </c>
      <c r="K112" s="120"/>
      <c r="L112" s="120"/>
      <c r="M112" s="120"/>
      <c r="N112" s="120"/>
      <c r="O112" s="120"/>
      <c r="P112" s="120"/>
      <c r="Q112" s="120"/>
      <c r="R112" s="153" t="s">
        <v>647</v>
      </c>
      <c r="S112" s="154" t="s">
        <v>647</v>
      </c>
      <c r="T112" s="120"/>
      <c r="U112" s="155" t="s">
        <v>592</v>
      </c>
      <c r="V112" s="120"/>
    </row>
    <row r="113" spans="10:22">
      <c r="J113" s="153" t="s">
        <v>647</v>
      </c>
      <c r="K113" s="120"/>
      <c r="L113" s="120"/>
      <c r="M113" s="120"/>
      <c r="N113" s="120"/>
      <c r="O113" s="120"/>
      <c r="P113" s="120"/>
      <c r="Q113" s="120"/>
      <c r="R113" s="153" t="s">
        <v>647</v>
      </c>
      <c r="S113" s="154" t="s">
        <v>647</v>
      </c>
      <c r="T113" s="120"/>
      <c r="U113" s="155" t="s">
        <v>592</v>
      </c>
      <c r="V113" s="120"/>
    </row>
    <row r="114" spans="10:22">
      <c r="J114" s="153" t="s">
        <v>647</v>
      </c>
      <c r="K114" s="120"/>
      <c r="L114" s="120"/>
      <c r="M114" s="120"/>
      <c r="N114" s="120"/>
      <c r="O114" s="120"/>
      <c r="P114" s="120"/>
      <c r="Q114" s="120"/>
      <c r="R114" s="153" t="s">
        <v>647</v>
      </c>
      <c r="S114" s="154" t="s">
        <v>647</v>
      </c>
      <c r="T114" s="120"/>
      <c r="U114" s="155" t="s">
        <v>592</v>
      </c>
      <c r="V114" s="120"/>
    </row>
    <row r="115" spans="10:22">
      <c r="J115" s="153" t="s">
        <v>647</v>
      </c>
      <c r="K115" s="120"/>
      <c r="L115" s="120"/>
      <c r="M115" s="120"/>
      <c r="N115" s="120"/>
      <c r="O115" s="120"/>
      <c r="P115" s="120"/>
      <c r="Q115" s="120"/>
      <c r="R115" s="153" t="s">
        <v>647</v>
      </c>
      <c r="S115" s="154" t="s">
        <v>647</v>
      </c>
      <c r="T115" s="120"/>
      <c r="U115" s="155" t="s">
        <v>592</v>
      </c>
      <c r="V115" s="120"/>
    </row>
    <row r="116" spans="10:22">
      <c r="J116" s="153" t="s">
        <v>647</v>
      </c>
      <c r="K116" s="120"/>
      <c r="L116" s="120"/>
      <c r="M116" s="120"/>
      <c r="N116" s="120"/>
      <c r="O116" s="120"/>
      <c r="P116" s="120"/>
      <c r="Q116" s="120"/>
      <c r="R116" s="153" t="s">
        <v>647</v>
      </c>
      <c r="S116" s="154" t="s">
        <v>647</v>
      </c>
      <c r="T116" s="120"/>
      <c r="U116" s="155" t="s">
        <v>592</v>
      </c>
      <c r="V116" s="120"/>
    </row>
    <row r="117" spans="10:22">
      <c r="J117" s="153" t="s">
        <v>647</v>
      </c>
      <c r="K117" s="120"/>
      <c r="L117" s="120"/>
      <c r="M117" s="120"/>
      <c r="N117" s="120"/>
      <c r="O117" s="120"/>
      <c r="P117" s="120"/>
      <c r="Q117" s="120"/>
      <c r="R117" s="153" t="s">
        <v>647</v>
      </c>
      <c r="S117" s="154" t="s">
        <v>647</v>
      </c>
      <c r="T117" s="120"/>
      <c r="U117" s="155" t="s">
        <v>592</v>
      </c>
      <c r="V117" s="120"/>
    </row>
    <row r="118" spans="10:22">
      <c r="J118" s="153" t="s">
        <v>647</v>
      </c>
      <c r="K118" s="120"/>
      <c r="L118" s="120"/>
      <c r="M118" s="120"/>
      <c r="N118" s="120"/>
      <c r="O118" s="120"/>
      <c r="P118" s="120"/>
      <c r="Q118" s="120"/>
      <c r="R118" s="153" t="s">
        <v>647</v>
      </c>
      <c r="S118" s="154" t="s">
        <v>647</v>
      </c>
      <c r="T118" s="120"/>
      <c r="U118" s="155" t="s">
        <v>592</v>
      </c>
      <c r="V118" s="120"/>
    </row>
    <row r="119" spans="10:22">
      <c r="J119" s="153" t="s">
        <v>647</v>
      </c>
      <c r="K119" s="120"/>
      <c r="L119" s="120"/>
      <c r="M119" s="120"/>
      <c r="N119" s="120"/>
      <c r="O119" s="120"/>
      <c r="P119" s="120"/>
      <c r="Q119" s="120"/>
      <c r="R119" s="153" t="s">
        <v>647</v>
      </c>
      <c r="S119" s="154" t="s">
        <v>647</v>
      </c>
      <c r="T119" s="120"/>
      <c r="U119" s="155" t="s">
        <v>592</v>
      </c>
      <c r="V119" s="120"/>
    </row>
    <row r="120" spans="10:22">
      <c r="J120" s="153" t="s">
        <v>647</v>
      </c>
      <c r="K120" s="120"/>
      <c r="L120" s="120"/>
      <c r="M120" s="120"/>
      <c r="N120" s="120"/>
      <c r="O120" s="120"/>
      <c r="P120" s="120"/>
      <c r="Q120" s="120"/>
      <c r="R120" s="153" t="s">
        <v>647</v>
      </c>
      <c r="S120" s="154" t="s">
        <v>647</v>
      </c>
      <c r="T120" s="120"/>
      <c r="U120" s="155" t="s">
        <v>592</v>
      </c>
      <c r="V120" s="120"/>
    </row>
    <row r="121" spans="10:22">
      <c r="J121" s="153" t="s">
        <v>647</v>
      </c>
      <c r="K121" s="120"/>
      <c r="L121" s="120"/>
      <c r="M121" s="120"/>
      <c r="N121" s="120"/>
      <c r="O121" s="120"/>
      <c r="P121" s="120"/>
      <c r="Q121" s="120"/>
      <c r="R121" s="153" t="s">
        <v>647</v>
      </c>
      <c r="S121" s="154" t="s">
        <v>647</v>
      </c>
      <c r="T121" s="120"/>
      <c r="U121" s="155" t="s">
        <v>592</v>
      </c>
      <c r="V121" s="120"/>
    </row>
    <row r="122" spans="10:22">
      <c r="J122" s="153" t="s">
        <v>647</v>
      </c>
      <c r="K122" s="120"/>
      <c r="L122" s="120"/>
      <c r="M122" s="120"/>
      <c r="N122" s="120"/>
      <c r="O122" s="120"/>
      <c r="P122" s="120"/>
      <c r="Q122" s="120"/>
      <c r="R122" s="153" t="s">
        <v>647</v>
      </c>
      <c r="S122" s="154" t="s">
        <v>647</v>
      </c>
      <c r="T122" s="120"/>
      <c r="U122" s="155" t="s">
        <v>592</v>
      </c>
      <c r="V122" s="120"/>
    </row>
    <row r="123" spans="10:22">
      <c r="J123" s="153" t="s">
        <v>647</v>
      </c>
      <c r="K123" s="120"/>
      <c r="L123" s="120"/>
      <c r="M123" s="120"/>
      <c r="N123" s="120"/>
      <c r="O123" s="120"/>
      <c r="P123" s="120"/>
      <c r="Q123" s="120"/>
      <c r="R123" s="153" t="s">
        <v>647</v>
      </c>
      <c r="S123" s="154" t="s">
        <v>647</v>
      </c>
      <c r="T123" s="120"/>
      <c r="U123" s="155" t="s">
        <v>592</v>
      </c>
      <c r="V123" s="120"/>
    </row>
    <row r="124" spans="10:22">
      <c r="J124" s="153" t="s">
        <v>647</v>
      </c>
      <c r="K124" s="120"/>
      <c r="L124" s="120"/>
      <c r="M124" s="120"/>
      <c r="N124" s="120"/>
      <c r="O124" s="120"/>
      <c r="P124" s="120"/>
      <c r="Q124" s="120"/>
      <c r="R124" s="153" t="s">
        <v>647</v>
      </c>
      <c r="S124" s="154" t="s">
        <v>647</v>
      </c>
      <c r="T124" s="120"/>
      <c r="U124" s="155" t="s">
        <v>592</v>
      </c>
      <c r="V124" s="120"/>
    </row>
    <row r="125" spans="10:22">
      <c r="J125" s="153" t="s">
        <v>647</v>
      </c>
      <c r="K125" s="120"/>
      <c r="L125" s="120"/>
      <c r="M125" s="120"/>
      <c r="N125" s="120"/>
      <c r="O125" s="120"/>
      <c r="P125" s="120"/>
      <c r="Q125" s="120"/>
      <c r="R125" s="153" t="s">
        <v>647</v>
      </c>
      <c r="S125" s="154" t="s">
        <v>647</v>
      </c>
      <c r="T125" s="120"/>
      <c r="U125" s="155" t="s">
        <v>592</v>
      </c>
      <c r="V125" s="120"/>
    </row>
    <row r="126" spans="10:22">
      <c r="J126" s="153" t="s">
        <v>647</v>
      </c>
      <c r="K126" s="120"/>
      <c r="L126" s="120"/>
      <c r="M126" s="120"/>
      <c r="N126" s="120"/>
      <c r="O126" s="120"/>
      <c r="P126" s="120"/>
      <c r="Q126" s="120"/>
      <c r="R126" s="153" t="s">
        <v>647</v>
      </c>
      <c r="S126" s="154" t="s">
        <v>647</v>
      </c>
      <c r="T126" s="120"/>
      <c r="U126" s="155" t="s">
        <v>592</v>
      </c>
      <c r="V126" s="120"/>
    </row>
    <row r="127" spans="10:22">
      <c r="J127" s="153" t="s">
        <v>647</v>
      </c>
      <c r="K127" s="120"/>
      <c r="L127" s="120"/>
      <c r="M127" s="120"/>
      <c r="N127" s="120"/>
      <c r="O127" s="120"/>
      <c r="P127" s="120"/>
      <c r="Q127" s="120"/>
      <c r="R127" s="153" t="s">
        <v>647</v>
      </c>
      <c r="S127" s="154" t="s">
        <v>647</v>
      </c>
      <c r="T127" s="120"/>
      <c r="U127" s="155" t="s">
        <v>592</v>
      </c>
      <c r="V127" s="120"/>
    </row>
    <row r="128" spans="10:22">
      <c r="J128" s="153" t="s">
        <v>647</v>
      </c>
      <c r="K128" s="120"/>
      <c r="L128" s="120"/>
      <c r="M128" s="120"/>
      <c r="N128" s="120"/>
      <c r="O128" s="120"/>
      <c r="P128" s="120"/>
      <c r="Q128" s="120"/>
      <c r="R128" s="153" t="s">
        <v>647</v>
      </c>
      <c r="S128" s="154" t="s">
        <v>647</v>
      </c>
      <c r="T128" s="120"/>
      <c r="U128" s="155" t="s">
        <v>592</v>
      </c>
      <c r="V128" s="120"/>
    </row>
    <row r="129" spans="10:22">
      <c r="J129" s="153" t="s">
        <v>647</v>
      </c>
      <c r="K129" s="120"/>
      <c r="L129" s="120"/>
      <c r="M129" s="120"/>
      <c r="N129" s="120"/>
      <c r="O129" s="120"/>
      <c r="P129" s="120"/>
      <c r="Q129" s="120"/>
      <c r="R129" s="153" t="s">
        <v>647</v>
      </c>
      <c r="S129" s="154" t="s">
        <v>647</v>
      </c>
      <c r="T129" s="120"/>
      <c r="U129" s="155" t="s">
        <v>592</v>
      </c>
      <c r="V129" s="120"/>
    </row>
    <row r="130" spans="10:22">
      <c r="J130" s="153" t="s">
        <v>647</v>
      </c>
      <c r="K130" s="120"/>
      <c r="L130" s="120"/>
      <c r="M130" s="120"/>
      <c r="N130" s="120"/>
      <c r="O130" s="120"/>
      <c r="P130" s="120"/>
      <c r="Q130" s="120"/>
      <c r="R130" s="153" t="s">
        <v>647</v>
      </c>
      <c r="S130" s="154" t="s">
        <v>647</v>
      </c>
      <c r="T130" s="120"/>
      <c r="U130" s="155" t="s">
        <v>592</v>
      </c>
      <c r="V130" s="120"/>
    </row>
    <row r="131" spans="10:22">
      <c r="J131" s="153" t="s">
        <v>647</v>
      </c>
      <c r="K131" s="120"/>
      <c r="L131" s="120"/>
      <c r="M131" s="120"/>
      <c r="N131" s="120"/>
      <c r="O131" s="120"/>
      <c r="P131" s="120"/>
      <c r="Q131" s="120"/>
      <c r="R131" s="153" t="s">
        <v>647</v>
      </c>
      <c r="S131" s="154" t="s">
        <v>647</v>
      </c>
      <c r="T131" s="120"/>
      <c r="U131" s="155" t="s">
        <v>592</v>
      </c>
      <c r="V131" s="120"/>
    </row>
    <row r="132" spans="10:22">
      <c r="J132" s="153" t="s">
        <v>647</v>
      </c>
      <c r="K132" s="120"/>
      <c r="L132" s="120"/>
      <c r="M132" s="120"/>
      <c r="N132" s="120"/>
      <c r="O132" s="120"/>
      <c r="P132" s="120"/>
      <c r="Q132" s="120"/>
      <c r="R132" s="153" t="s">
        <v>647</v>
      </c>
      <c r="S132" s="154" t="s">
        <v>647</v>
      </c>
      <c r="T132" s="120"/>
      <c r="U132" s="155" t="s">
        <v>592</v>
      </c>
      <c r="V132" s="120"/>
    </row>
    <row r="133" spans="10:22">
      <c r="J133" s="153" t="s">
        <v>647</v>
      </c>
      <c r="K133" s="120"/>
      <c r="L133" s="120"/>
      <c r="M133" s="120"/>
      <c r="N133" s="120"/>
      <c r="O133" s="120"/>
      <c r="P133" s="120"/>
      <c r="Q133" s="120"/>
      <c r="R133" s="153" t="s">
        <v>647</v>
      </c>
      <c r="S133" s="154" t="s">
        <v>647</v>
      </c>
      <c r="T133" s="120"/>
      <c r="U133" s="155" t="s">
        <v>592</v>
      </c>
      <c r="V133" s="120"/>
    </row>
    <row r="134" spans="10:22">
      <c r="J134" s="153" t="s">
        <v>647</v>
      </c>
      <c r="K134" s="120"/>
      <c r="L134" s="120"/>
      <c r="M134" s="120"/>
      <c r="N134" s="120"/>
      <c r="O134" s="120"/>
      <c r="P134" s="120"/>
      <c r="Q134" s="120"/>
      <c r="R134" s="153" t="s">
        <v>647</v>
      </c>
      <c r="S134" s="154" t="s">
        <v>647</v>
      </c>
      <c r="T134" s="120"/>
      <c r="U134" s="155" t="s">
        <v>592</v>
      </c>
      <c r="V134" s="120"/>
    </row>
    <row r="135" spans="10:22">
      <c r="J135" s="153" t="s">
        <v>647</v>
      </c>
      <c r="K135" s="120"/>
      <c r="L135" s="120"/>
      <c r="M135" s="120"/>
      <c r="N135" s="120"/>
      <c r="O135" s="120"/>
      <c r="P135" s="120"/>
      <c r="Q135" s="120"/>
      <c r="R135" s="153" t="s">
        <v>647</v>
      </c>
      <c r="S135" s="154" t="s">
        <v>647</v>
      </c>
      <c r="T135" s="120"/>
      <c r="U135" s="155" t="s">
        <v>592</v>
      </c>
      <c r="V135" s="120"/>
    </row>
    <row r="136" spans="10:22">
      <c r="J136" s="153" t="s">
        <v>647</v>
      </c>
      <c r="K136" s="120"/>
      <c r="L136" s="120"/>
      <c r="M136" s="120"/>
      <c r="N136" s="120"/>
      <c r="O136" s="120"/>
      <c r="P136" s="120"/>
      <c r="Q136" s="120"/>
      <c r="R136" s="153" t="s">
        <v>647</v>
      </c>
      <c r="S136" s="154" t="s">
        <v>647</v>
      </c>
      <c r="T136" s="120"/>
      <c r="U136" s="155" t="s">
        <v>592</v>
      </c>
      <c r="V136" s="120"/>
    </row>
    <row r="137" spans="10:22">
      <c r="J137" s="153" t="s">
        <v>647</v>
      </c>
      <c r="K137" s="120"/>
      <c r="L137" s="120"/>
      <c r="M137" s="120"/>
      <c r="N137" s="120"/>
      <c r="O137" s="120"/>
      <c r="P137" s="120"/>
      <c r="Q137" s="120"/>
      <c r="R137" s="153" t="s">
        <v>647</v>
      </c>
      <c r="S137" s="154" t="s">
        <v>647</v>
      </c>
      <c r="T137" s="120"/>
      <c r="U137" s="155" t="s">
        <v>592</v>
      </c>
      <c r="V137" s="120"/>
    </row>
    <row r="138" spans="10:22">
      <c r="J138" s="153" t="s">
        <v>647</v>
      </c>
      <c r="K138" s="120"/>
      <c r="L138" s="120"/>
      <c r="M138" s="120"/>
      <c r="N138" s="120"/>
      <c r="O138" s="120"/>
      <c r="P138" s="120"/>
      <c r="Q138" s="120"/>
      <c r="R138" s="153" t="s">
        <v>647</v>
      </c>
      <c r="S138" s="154" t="s">
        <v>647</v>
      </c>
      <c r="T138" s="120"/>
      <c r="U138" s="155" t="s">
        <v>592</v>
      </c>
      <c r="V138" s="120"/>
    </row>
    <row r="139" spans="10:22">
      <c r="J139" s="153" t="s">
        <v>647</v>
      </c>
      <c r="K139" s="120"/>
      <c r="L139" s="120"/>
      <c r="M139" s="120"/>
      <c r="N139" s="120"/>
      <c r="O139" s="120"/>
      <c r="P139" s="120"/>
      <c r="Q139" s="120"/>
      <c r="R139" s="153" t="s">
        <v>647</v>
      </c>
      <c r="S139" s="154" t="s">
        <v>647</v>
      </c>
      <c r="T139" s="120"/>
      <c r="U139" s="155" t="s">
        <v>592</v>
      </c>
      <c r="V139" s="120"/>
    </row>
    <row r="140" spans="10:22">
      <c r="J140" s="153" t="s">
        <v>647</v>
      </c>
      <c r="K140" s="120"/>
      <c r="L140" s="120"/>
      <c r="M140" s="120"/>
      <c r="N140" s="120"/>
      <c r="O140" s="120"/>
      <c r="P140" s="120"/>
      <c r="Q140" s="120"/>
      <c r="R140" s="153" t="s">
        <v>647</v>
      </c>
      <c r="S140" s="154" t="s">
        <v>647</v>
      </c>
      <c r="T140" s="120"/>
      <c r="U140" s="155" t="s">
        <v>592</v>
      </c>
      <c r="V140" s="120"/>
    </row>
    <row r="141" spans="10:22">
      <c r="J141" s="153" t="s">
        <v>647</v>
      </c>
      <c r="K141" s="120"/>
      <c r="L141" s="120"/>
      <c r="M141" s="120"/>
      <c r="N141" s="120"/>
      <c r="O141" s="120"/>
      <c r="P141" s="120"/>
      <c r="Q141" s="120"/>
      <c r="R141" s="153" t="s">
        <v>647</v>
      </c>
      <c r="S141" s="154" t="s">
        <v>647</v>
      </c>
      <c r="T141" s="120"/>
      <c r="U141" s="155" t="s">
        <v>592</v>
      </c>
      <c r="V141" s="120"/>
    </row>
    <row r="142" spans="10:22">
      <c r="J142" s="153" t="s">
        <v>647</v>
      </c>
      <c r="K142" s="120"/>
      <c r="L142" s="120"/>
      <c r="M142" s="120"/>
      <c r="N142" s="120"/>
      <c r="O142" s="120"/>
      <c r="P142" s="120"/>
      <c r="Q142" s="120"/>
      <c r="R142" s="153" t="s">
        <v>647</v>
      </c>
      <c r="S142" s="154" t="s">
        <v>647</v>
      </c>
      <c r="T142" s="120"/>
      <c r="U142" s="155" t="s">
        <v>592</v>
      </c>
      <c r="V142" s="120"/>
    </row>
    <row r="143" spans="10:22">
      <c r="J143" s="153" t="s">
        <v>647</v>
      </c>
      <c r="K143" s="120"/>
      <c r="L143" s="120"/>
      <c r="M143" s="120"/>
      <c r="N143" s="120"/>
      <c r="O143" s="120"/>
      <c r="P143" s="120"/>
      <c r="Q143" s="120"/>
      <c r="R143" s="153" t="s">
        <v>647</v>
      </c>
      <c r="S143" s="154" t="s">
        <v>647</v>
      </c>
      <c r="T143" s="120"/>
      <c r="U143" s="155" t="s">
        <v>592</v>
      </c>
      <c r="V143" s="120"/>
    </row>
    <row r="144" spans="10:22">
      <c r="J144" s="153" t="s">
        <v>647</v>
      </c>
      <c r="K144" s="120"/>
      <c r="L144" s="120"/>
      <c r="M144" s="120"/>
      <c r="N144" s="120"/>
      <c r="O144" s="120"/>
      <c r="P144" s="120"/>
      <c r="Q144" s="120"/>
      <c r="R144" s="153" t="s">
        <v>647</v>
      </c>
      <c r="S144" s="154" t="s">
        <v>647</v>
      </c>
      <c r="T144" s="120"/>
      <c r="U144" s="155" t="s">
        <v>592</v>
      </c>
      <c r="V144" s="120"/>
    </row>
    <row r="145" spans="10:22">
      <c r="J145" s="153" t="s">
        <v>647</v>
      </c>
      <c r="K145" s="120"/>
      <c r="L145" s="120"/>
      <c r="M145" s="120"/>
      <c r="N145" s="120"/>
      <c r="O145" s="120"/>
      <c r="P145" s="120"/>
      <c r="Q145" s="120"/>
      <c r="R145" s="153" t="s">
        <v>647</v>
      </c>
      <c r="S145" s="154" t="s">
        <v>647</v>
      </c>
      <c r="T145" s="120"/>
      <c r="U145" s="155" t="s">
        <v>592</v>
      </c>
      <c r="V145" s="120"/>
    </row>
    <row r="146" spans="10:22">
      <c r="J146" s="153" t="s">
        <v>647</v>
      </c>
      <c r="K146" s="120"/>
      <c r="L146" s="120"/>
      <c r="M146" s="120"/>
      <c r="N146" s="120"/>
      <c r="O146" s="120"/>
      <c r="P146" s="120"/>
      <c r="Q146" s="120"/>
      <c r="R146" s="153" t="s">
        <v>647</v>
      </c>
      <c r="S146" s="154" t="s">
        <v>647</v>
      </c>
      <c r="T146" s="120"/>
      <c r="U146" s="155" t="s">
        <v>592</v>
      </c>
      <c r="V146" s="120"/>
    </row>
    <row r="147" spans="10:22">
      <c r="J147" s="153" t="s">
        <v>647</v>
      </c>
      <c r="K147" s="120"/>
      <c r="L147" s="120"/>
      <c r="M147" s="120"/>
      <c r="N147" s="120"/>
      <c r="O147" s="120"/>
      <c r="P147" s="120"/>
      <c r="Q147" s="120"/>
      <c r="R147" s="153" t="s">
        <v>647</v>
      </c>
      <c r="S147" s="154" t="s">
        <v>647</v>
      </c>
      <c r="T147" s="120"/>
      <c r="U147" s="155" t="s">
        <v>592</v>
      </c>
      <c r="V147" s="120"/>
    </row>
    <row r="148" spans="10:22">
      <c r="J148" s="153" t="s">
        <v>647</v>
      </c>
      <c r="K148" s="120"/>
      <c r="L148" s="120"/>
      <c r="M148" s="120"/>
      <c r="N148" s="120"/>
      <c r="O148" s="120"/>
      <c r="P148" s="120"/>
      <c r="Q148" s="120"/>
      <c r="R148" s="153" t="s">
        <v>647</v>
      </c>
      <c r="S148" s="154" t="s">
        <v>647</v>
      </c>
      <c r="T148" s="120"/>
      <c r="U148" s="155" t="s">
        <v>592</v>
      </c>
      <c r="V148" s="120"/>
    </row>
    <row r="149" spans="10:22">
      <c r="J149" s="153" t="s">
        <v>647</v>
      </c>
      <c r="K149" s="120"/>
      <c r="L149" s="120"/>
      <c r="M149" s="120"/>
      <c r="N149" s="120"/>
      <c r="O149" s="120"/>
      <c r="P149" s="120"/>
      <c r="Q149" s="120"/>
      <c r="R149" s="153" t="s">
        <v>647</v>
      </c>
      <c r="S149" s="154" t="s">
        <v>647</v>
      </c>
      <c r="T149" s="120"/>
      <c r="U149" s="155" t="s">
        <v>592</v>
      </c>
      <c r="V149" s="120"/>
    </row>
    <row r="150" spans="10:22">
      <c r="J150" s="153" t="s">
        <v>647</v>
      </c>
      <c r="K150" s="120"/>
      <c r="L150" s="120"/>
      <c r="M150" s="120"/>
      <c r="N150" s="120"/>
      <c r="O150" s="120"/>
      <c r="P150" s="120"/>
      <c r="Q150" s="120"/>
      <c r="R150" s="153" t="s">
        <v>647</v>
      </c>
      <c r="S150" s="154" t="s">
        <v>647</v>
      </c>
      <c r="T150" s="120"/>
      <c r="U150" s="155" t="s">
        <v>592</v>
      </c>
      <c r="V150" s="120"/>
    </row>
    <row r="151" spans="10:22">
      <c r="J151" s="153" t="s">
        <v>647</v>
      </c>
      <c r="K151" s="120"/>
      <c r="L151" s="120"/>
      <c r="M151" s="120"/>
      <c r="N151" s="120"/>
      <c r="O151" s="120"/>
      <c r="P151" s="120"/>
      <c r="Q151" s="120"/>
      <c r="R151" s="153" t="s">
        <v>647</v>
      </c>
      <c r="S151" s="154" t="s">
        <v>647</v>
      </c>
      <c r="T151" s="120"/>
      <c r="U151" s="155" t="s">
        <v>592</v>
      </c>
      <c r="V151" s="120"/>
    </row>
    <row r="152" spans="10:22">
      <c r="J152" s="153" t="s">
        <v>647</v>
      </c>
      <c r="K152" s="120"/>
      <c r="L152" s="120"/>
      <c r="M152" s="120"/>
      <c r="N152" s="120"/>
      <c r="O152" s="120"/>
      <c r="P152" s="120"/>
      <c r="Q152" s="120"/>
      <c r="R152" s="153" t="s">
        <v>647</v>
      </c>
      <c r="S152" s="154" t="s">
        <v>647</v>
      </c>
      <c r="T152" s="120"/>
      <c r="U152" s="155" t="s">
        <v>592</v>
      </c>
      <c r="V152" s="120"/>
    </row>
    <row r="153" spans="10:22">
      <c r="J153" s="153" t="s">
        <v>647</v>
      </c>
      <c r="K153" s="120"/>
      <c r="L153" s="120"/>
      <c r="M153" s="120"/>
      <c r="N153" s="120"/>
      <c r="O153" s="120"/>
      <c r="P153" s="120"/>
      <c r="Q153" s="120"/>
      <c r="R153" s="153" t="s">
        <v>647</v>
      </c>
      <c r="S153" s="154" t="s">
        <v>647</v>
      </c>
      <c r="T153" s="120"/>
      <c r="U153" s="155" t="s">
        <v>592</v>
      </c>
      <c r="V153" s="120"/>
    </row>
    <row r="154" spans="10:22">
      <c r="J154" s="153" t="s">
        <v>647</v>
      </c>
      <c r="K154" s="120"/>
      <c r="L154" s="120"/>
      <c r="M154" s="120"/>
      <c r="N154" s="120"/>
      <c r="O154" s="120"/>
      <c r="P154" s="120"/>
      <c r="Q154" s="120"/>
      <c r="R154" s="153" t="s">
        <v>647</v>
      </c>
      <c r="S154" s="154" t="s">
        <v>647</v>
      </c>
      <c r="T154" s="120"/>
      <c r="U154" s="155" t="s">
        <v>592</v>
      </c>
      <c r="V154" s="120"/>
    </row>
    <row r="155" spans="10:22">
      <c r="J155" s="153" t="s">
        <v>647</v>
      </c>
      <c r="K155" s="120"/>
      <c r="L155" s="120"/>
      <c r="M155" s="120"/>
      <c r="N155" s="120"/>
      <c r="O155" s="120"/>
      <c r="P155" s="120"/>
      <c r="Q155" s="120"/>
      <c r="R155" s="153" t="s">
        <v>647</v>
      </c>
      <c r="S155" s="154" t="s">
        <v>647</v>
      </c>
      <c r="T155" s="120"/>
      <c r="U155" s="155" t="s">
        <v>592</v>
      </c>
      <c r="V155" s="120"/>
    </row>
    <row r="156" spans="10:22">
      <c r="J156" s="153" t="s">
        <v>647</v>
      </c>
      <c r="K156" s="120"/>
      <c r="L156" s="120"/>
      <c r="M156" s="120"/>
      <c r="N156" s="120"/>
      <c r="O156" s="120"/>
      <c r="P156" s="120"/>
      <c r="Q156" s="120"/>
      <c r="R156" s="153" t="s">
        <v>647</v>
      </c>
      <c r="S156" s="154" t="s">
        <v>647</v>
      </c>
      <c r="T156" s="120"/>
      <c r="U156" s="155" t="s">
        <v>592</v>
      </c>
      <c r="V156" s="120"/>
    </row>
    <row r="157" spans="10:22">
      <c r="J157" s="153" t="s">
        <v>647</v>
      </c>
      <c r="K157" s="120"/>
      <c r="L157" s="120"/>
      <c r="M157" s="120"/>
      <c r="N157" s="120"/>
      <c r="O157" s="120"/>
      <c r="P157" s="120"/>
      <c r="Q157" s="120"/>
      <c r="R157" s="153" t="s">
        <v>647</v>
      </c>
      <c r="S157" s="154" t="s">
        <v>647</v>
      </c>
      <c r="T157" s="120"/>
      <c r="U157" s="155" t="s">
        <v>592</v>
      </c>
      <c r="V157" s="120"/>
    </row>
    <row r="158" spans="10:22">
      <c r="J158" s="153" t="s">
        <v>647</v>
      </c>
      <c r="K158" s="120"/>
      <c r="L158" s="120"/>
      <c r="M158" s="120"/>
      <c r="N158" s="120"/>
      <c r="O158" s="120"/>
      <c r="P158" s="120"/>
      <c r="Q158" s="120"/>
      <c r="R158" s="153" t="s">
        <v>647</v>
      </c>
      <c r="S158" s="154" t="s">
        <v>647</v>
      </c>
      <c r="T158" s="120"/>
      <c r="U158" s="155" t="s">
        <v>592</v>
      </c>
      <c r="V158" s="120"/>
    </row>
    <row r="159" spans="10:22">
      <c r="J159" s="153" t="s">
        <v>647</v>
      </c>
      <c r="K159" s="120"/>
      <c r="L159" s="120"/>
      <c r="M159" s="120"/>
      <c r="N159" s="120"/>
      <c r="O159" s="120"/>
      <c r="P159" s="120"/>
      <c r="Q159" s="120"/>
      <c r="R159" s="153" t="s">
        <v>647</v>
      </c>
      <c r="S159" s="154" t="s">
        <v>647</v>
      </c>
      <c r="T159" s="120"/>
      <c r="U159" s="155" t="s">
        <v>592</v>
      </c>
      <c r="V159" s="120"/>
    </row>
    <row r="160" spans="10:22">
      <c r="J160" s="153" t="s">
        <v>647</v>
      </c>
      <c r="K160" s="120"/>
      <c r="L160" s="120"/>
      <c r="M160" s="120"/>
      <c r="N160" s="120"/>
      <c r="O160" s="120"/>
      <c r="P160" s="120"/>
      <c r="Q160" s="120"/>
      <c r="R160" s="153" t="s">
        <v>647</v>
      </c>
      <c r="S160" s="154" t="s">
        <v>647</v>
      </c>
      <c r="T160" s="120"/>
      <c r="U160" s="155" t="s">
        <v>592</v>
      </c>
      <c r="V160" s="120"/>
    </row>
    <row r="161" spans="10:22">
      <c r="J161" s="153" t="s">
        <v>647</v>
      </c>
      <c r="K161" s="120"/>
      <c r="L161" s="120"/>
      <c r="M161" s="120"/>
      <c r="N161" s="120"/>
      <c r="O161" s="120"/>
      <c r="P161" s="120"/>
      <c r="Q161" s="120"/>
      <c r="R161" s="153" t="s">
        <v>647</v>
      </c>
      <c r="S161" s="154" t="s">
        <v>647</v>
      </c>
      <c r="T161" s="120"/>
      <c r="U161" s="155" t="s">
        <v>592</v>
      </c>
      <c r="V161" s="120"/>
    </row>
    <row r="162" spans="10:22">
      <c r="J162" s="153" t="s">
        <v>647</v>
      </c>
      <c r="K162" s="120"/>
      <c r="L162" s="120"/>
      <c r="M162" s="120"/>
      <c r="N162" s="120"/>
      <c r="O162" s="120"/>
      <c r="P162" s="120"/>
      <c r="Q162" s="120"/>
      <c r="R162" s="153" t="s">
        <v>647</v>
      </c>
      <c r="S162" s="154" t="s">
        <v>647</v>
      </c>
      <c r="T162" s="120"/>
      <c r="U162" s="155" t="s">
        <v>592</v>
      </c>
      <c r="V162" s="120"/>
    </row>
    <row r="163" spans="10:22">
      <c r="J163" s="153" t="s">
        <v>647</v>
      </c>
      <c r="K163" s="120"/>
      <c r="L163" s="120"/>
      <c r="M163" s="120"/>
      <c r="N163" s="120"/>
      <c r="O163" s="120"/>
      <c r="P163" s="120"/>
      <c r="Q163" s="120"/>
      <c r="R163" s="153" t="s">
        <v>647</v>
      </c>
      <c r="S163" s="154" t="s">
        <v>647</v>
      </c>
      <c r="T163" s="120"/>
      <c r="U163" s="155" t="s">
        <v>592</v>
      </c>
      <c r="V163" s="120"/>
    </row>
    <row r="164" spans="10:22">
      <c r="J164" s="153" t="s">
        <v>647</v>
      </c>
      <c r="K164" s="120"/>
      <c r="L164" s="120"/>
      <c r="M164" s="120"/>
      <c r="N164" s="120"/>
      <c r="O164" s="120"/>
      <c r="P164" s="120"/>
      <c r="Q164" s="120"/>
      <c r="R164" s="153" t="s">
        <v>647</v>
      </c>
      <c r="S164" s="154" t="s">
        <v>647</v>
      </c>
      <c r="T164" s="120"/>
      <c r="U164" s="155" t="s">
        <v>592</v>
      </c>
      <c r="V164" s="120"/>
    </row>
    <row r="165" spans="10:22">
      <c r="J165" s="153" t="s">
        <v>647</v>
      </c>
      <c r="K165" s="120"/>
      <c r="L165" s="120"/>
      <c r="M165" s="120"/>
      <c r="N165" s="120"/>
      <c r="O165" s="120"/>
      <c r="P165" s="120"/>
      <c r="Q165" s="120"/>
      <c r="R165" s="153" t="s">
        <v>647</v>
      </c>
      <c r="S165" s="154" t="s">
        <v>647</v>
      </c>
      <c r="T165" s="120"/>
      <c r="U165" s="155" t="s">
        <v>592</v>
      </c>
      <c r="V165" s="120"/>
    </row>
    <row r="166" spans="10:22">
      <c r="J166" s="153" t="s">
        <v>647</v>
      </c>
      <c r="K166" s="120"/>
      <c r="L166" s="120"/>
      <c r="M166" s="120"/>
      <c r="N166" s="120"/>
      <c r="O166" s="120"/>
      <c r="P166" s="120"/>
      <c r="Q166" s="120"/>
      <c r="R166" s="153" t="s">
        <v>647</v>
      </c>
      <c r="S166" s="154" t="s">
        <v>647</v>
      </c>
      <c r="T166" s="120"/>
      <c r="U166" s="155" t="s">
        <v>592</v>
      </c>
      <c r="V166" s="120"/>
    </row>
    <row r="167" spans="10:22">
      <c r="J167" s="153" t="s">
        <v>647</v>
      </c>
      <c r="K167" s="120"/>
      <c r="L167" s="120"/>
      <c r="M167" s="120"/>
      <c r="N167" s="120"/>
      <c r="O167" s="120"/>
      <c r="P167" s="120"/>
      <c r="Q167" s="120"/>
      <c r="R167" s="153" t="s">
        <v>647</v>
      </c>
      <c r="S167" s="154" t="s">
        <v>647</v>
      </c>
      <c r="T167" s="120"/>
      <c r="U167" s="155" t="s">
        <v>592</v>
      </c>
      <c r="V167" s="120"/>
    </row>
    <row r="168" spans="10:22">
      <c r="J168" s="153" t="s">
        <v>647</v>
      </c>
      <c r="K168" s="120"/>
      <c r="L168" s="120"/>
      <c r="M168" s="120"/>
      <c r="N168" s="120"/>
      <c r="O168" s="120"/>
      <c r="P168" s="120"/>
      <c r="Q168" s="120"/>
      <c r="R168" s="153" t="s">
        <v>647</v>
      </c>
      <c r="S168" s="154" t="s">
        <v>647</v>
      </c>
      <c r="T168" s="120"/>
      <c r="U168" s="155" t="s">
        <v>592</v>
      </c>
      <c r="V168" s="120"/>
    </row>
    <row r="169" spans="10:22">
      <c r="J169" s="153" t="s">
        <v>647</v>
      </c>
      <c r="K169" s="120"/>
      <c r="L169" s="120"/>
      <c r="M169" s="120"/>
      <c r="N169" s="120"/>
      <c r="O169" s="120"/>
      <c r="P169" s="120"/>
      <c r="Q169" s="120"/>
      <c r="R169" s="153" t="s">
        <v>647</v>
      </c>
      <c r="S169" s="154" t="s">
        <v>647</v>
      </c>
      <c r="T169" s="120"/>
      <c r="U169" s="155" t="s">
        <v>592</v>
      </c>
      <c r="V169" s="120"/>
    </row>
    <row r="170" spans="10:22">
      <c r="J170" s="153" t="s">
        <v>647</v>
      </c>
      <c r="K170" s="120"/>
      <c r="L170" s="120"/>
      <c r="M170" s="120"/>
      <c r="N170" s="120"/>
      <c r="O170" s="120"/>
      <c r="P170" s="120"/>
      <c r="Q170" s="120"/>
      <c r="R170" s="153" t="s">
        <v>647</v>
      </c>
      <c r="S170" s="154" t="s">
        <v>647</v>
      </c>
      <c r="T170" s="120"/>
      <c r="U170" s="155" t="s">
        <v>592</v>
      </c>
      <c r="V170" s="120"/>
    </row>
    <row r="171" spans="10:22">
      <c r="J171" s="153" t="s">
        <v>647</v>
      </c>
      <c r="K171" s="120"/>
      <c r="L171" s="120"/>
      <c r="M171" s="120"/>
      <c r="N171" s="120"/>
      <c r="O171" s="120"/>
      <c r="P171" s="120"/>
      <c r="Q171" s="120"/>
      <c r="R171" s="153" t="s">
        <v>647</v>
      </c>
      <c r="S171" s="154" t="s">
        <v>647</v>
      </c>
      <c r="T171" s="120"/>
      <c r="U171" s="155" t="s">
        <v>592</v>
      </c>
      <c r="V171" s="120"/>
    </row>
    <row r="172" spans="10:22">
      <c r="J172" s="153" t="s">
        <v>647</v>
      </c>
      <c r="K172" s="120"/>
      <c r="L172" s="120"/>
      <c r="M172" s="120"/>
      <c r="N172" s="120"/>
      <c r="O172" s="120"/>
      <c r="P172" s="120"/>
      <c r="Q172" s="120"/>
      <c r="R172" s="153" t="s">
        <v>647</v>
      </c>
      <c r="S172" s="154" t="s">
        <v>647</v>
      </c>
      <c r="T172" s="120"/>
      <c r="U172" s="155" t="s">
        <v>592</v>
      </c>
      <c r="V172" s="120"/>
    </row>
    <row r="173" spans="10:22">
      <c r="J173" s="153" t="s">
        <v>647</v>
      </c>
      <c r="K173" s="120"/>
      <c r="L173" s="120"/>
      <c r="M173" s="120"/>
      <c r="N173" s="120"/>
      <c r="O173" s="120"/>
      <c r="P173" s="120"/>
      <c r="Q173" s="120"/>
      <c r="R173" s="153" t="s">
        <v>647</v>
      </c>
      <c r="S173" s="154" t="s">
        <v>647</v>
      </c>
      <c r="T173" s="120"/>
      <c r="U173" s="155" t="s">
        <v>592</v>
      </c>
      <c r="V173" s="120"/>
    </row>
    <row r="174" spans="10:22">
      <c r="J174" s="153" t="s">
        <v>647</v>
      </c>
      <c r="K174" s="120"/>
      <c r="L174" s="120"/>
      <c r="M174" s="120"/>
      <c r="N174" s="120"/>
      <c r="O174" s="120"/>
      <c r="P174" s="120"/>
      <c r="Q174" s="120"/>
      <c r="R174" s="153" t="s">
        <v>647</v>
      </c>
      <c r="S174" s="154" t="s">
        <v>647</v>
      </c>
      <c r="T174" s="120"/>
      <c r="U174" s="155" t="s">
        <v>592</v>
      </c>
      <c r="V174" s="120"/>
    </row>
    <row r="175" spans="10:22">
      <c r="J175" s="153" t="s">
        <v>647</v>
      </c>
      <c r="K175" s="120"/>
      <c r="L175" s="120"/>
      <c r="M175" s="120"/>
      <c r="N175" s="120"/>
      <c r="O175" s="120"/>
      <c r="P175" s="120"/>
      <c r="Q175" s="120"/>
      <c r="R175" s="153" t="s">
        <v>647</v>
      </c>
      <c r="S175" s="154" t="s">
        <v>647</v>
      </c>
      <c r="T175" s="120"/>
      <c r="U175" s="155" t="s">
        <v>592</v>
      </c>
      <c r="V175" s="120"/>
    </row>
    <row r="176" spans="10:22">
      <c r="J176" s="153" t="s">
        <v>647</v>
      </c>
      <c r="K176" s="120"/>
      <c r="L176" s="120"/>
      <c r="M176" s="120"/>
      <c r="N176" s="120"/>
      <c r="O176" s="120"/>
      <c r="P176" s="120"/>
      <c r="Q176" s="120"/>
      <c r="R176" s="153" t="s">
        <v>647</v>
      </c>
      <c r="S176" s="154" t="s">
        <v>647</v>
      </c>
      <c r="T176" s="120"/>
      <c r="U176" s="155" t="s">
        <v>592</v>
      </c>
      <c r="V176" s="120"/>
    </row>
    <row r="177" spans="10:22">
      <c r="J177" s="153" t="s">
        <v>647</v>
      </c>
      <c r="K177" s="120"/>
      <c r="L177" s="120"/>
      <c r="M177" s="120"/>
      <c r="N177" s="120"/>
      <c r="O177" s="120"/>
      <c r="P177" s="120"/>
      <c r="Q177" s="120"/>
      <c r="R177" s="153" t="s">
        <v>647</v>
      </c>
      <c r="S177" s="154" t="s">
        <v>647</v>
      </c>
      <c r="T177" s="120"/>
      <c r="U177" s="155" t="s">
        <v>592</v>
      </c>
      <c r="V177" s="120"/>
    </row>
    <row r="178" spans="10:22">
      <c r="J178" s="153" t="s">
        <v>647</v>
      </c>
      <c r="K178" s="120"/>
      <c r="L178" s="120"/>
      <c r="M178" s="120"/>
      <c r="N178" s="120"/>
      <c r="O178" s="120"/>
      <c r="P178" s="120"/>
      <c r="Q178" s="120"/>
      <c r="R178" s="153" t="s">
        <v>647</v>
      </c>
      <c r="S178" s="154" t="s">
        <v>647</v>
      </c>
      <c r="T178" s="120"/>
      <c r="U178" s="155" t="s">
        <v>592</v>
      </c>
      <c r="V178" s="120"/>
    </row>
    <row r="179" spans="10:22">
      <c r="J179" s="153" t="s">
        <v>647</v>
      </c>
      <c r="K179" s="120"/>
      <c r="L179" s="120"/>
      <c r="M179" s="120"/>
      <c r="N179" s="120"/>
      <c r="O179" s="120"/>
      <c r="P179" s="120"/>
      <c r="Q179" s="120"/>
      <c r="R179" s="153" t="s">
        <v>647</v>
      </c>
      <c r="S179" s="154" t="s">
        <v>647</v>
      </c>
      <c r="T179" s="120"/>
      <c r="U179" s="155" t="s">
        <v>592</v>
      </c>
      <c r="V179" s="120"/>
    </row>
    <row r="180" spans="10:22">
      <c r="J180" s="153" t="s">
        <v>647</v>
      </c>
      <c r="K180" s="120"/>
      <c r="L180" s="120"/>
      <c r="M180" s="120"/>
      <c r="N180" s="120"/>
      <c r="O180" s="120"/>
      <c r="P180" s="120"/>
      <c r="Q180" s="120"/>
      <c r="R180" s="153" t="s">
        <v>647</v>
      </c>
      <c r="S180" s="154" t="s">
        <v>647</v>
      </c>
      <c r="T180" s="120"/>
      <c r="U180" s="155" t="s">
        <v>592</v>
      </c>
      <c r="V180" s="120"/>
    </row>
    <row r="181" spans="10:22">
      <c r="J181" s="153" t="s">
        <v>647</v>
      </c>
      <c r="K181" s="120"/>
      <c r="L181" s="120"/>
      <c r="M181" s="120"/>
      <c r="N181" s="120"/>
      <c r="O181" s="120"/>
      <c r="P181" s="120"/>
      <c r="Q181" s="120"/>
      <c r="R181" s="153" t="s">
        <v>647</v>
      </c>
      <c r="S181" s="154" t="s">
        <v>647</v>
      </c>
      <c r="T181" s="120"/>
      <c r="U181" s="155" t="s">
        <v>592</v>
      </c>
      <c r="V181" s="120"/>
    </row>
    <row r="182" spans="10:22">
      <c r="J182" s="153" t="s">
        <v>647</v>
      </c>
      <c r="K182" s="120"/>
      <c r="L182" s="120"/>
      <c r="M182" s="120"/>
      <c r="N182" s="120"/>
      <c r="O182" s="120"/>
      <c r="P182" s="120"/>
      <c r="Q182" s="120"/>
      <c r="R182" s="153" t="s">
        <v>647</v>
      </c>
      <c r="S182" s="154" t="s">
        <v>647</v>
      </c>
      <c r="T182" s="120"/>
      <c r="U182" s="155" t="s">
        <v>592</v>
      </c>
      <c r="V182" s="120"/>
    </row>
    <row r="183" spans="10:22">
      <c r="J183" s="153" t="s">
        <v>647</v>
      </c>
      <c r="K183" s="120"/>
      <c r="L183" s="120"/>
      <c r="M183" s="120"/>
      <c r="N183" s="120"/>
      <c r="O183" s="120"/>
      <c r="P183" s="120"/>
      <c r="Q183" s="120"/>
      <c r="R183" s="153" t="s">
        <v>647</v>
      </c>
      <c r="S183" s="154" t="s">
        <v>647</v>
      </c>
      <c r="T183" s="120"/>
      <c r="U183" s="155" t="s">
        <v>592</v>
      </c>
      <c r="V183" s="120"/>
    </row>
    <row r="184" spans="10:22">
      <c r="J184" s="153" t="s">
        <v>647</v>
      </c>
      <c r="K184" s="120"/>
      <c r="L184" s="120"/>
      <c r="M184" s="120"/>
      <c r="N184" s="120"/>
      <c r="O184" s="120"/>
      <c r="P184" s="120"/>
      <c r="Q184" s="120"/>
      <c r="R184" s="153" t="s">
        <v>647</v>
      </c>
      <c r="S184" s="154" t="s">
        <v>647</v>
      </c>
      <c r="T184" s="120"/>
      <c r="U184" s="155" t="s">
        <v>592</v>
      </c>
      <c r="V184" s="120"/>
    </row>
    <row r="185" spans="10:22">
      <c r="J185" s="153" t="s">
        <v>647</v>
      </c>
      <c r="K185" s="120"/>
      <c r="L185" s="120"/>
      <c r="M185" s="120"/>
      <c r="N185" s="120"/>
      <c r="O185" s="120"/>
      <c r="P185" s="120"/>
      <c r="Q185" s="120"/>
      <c r="R185" s="153" t="s">
        <v>647</v>
      </c>
      <c r="S185" s="154" t="s">
        <v>647</v>
      </c>
      <c r="T185" s="120"/>
      <c r="U185" s="155" t="s">
        <v>592</v>
      </c>
      <c r="V185" s="120"/>
    </row>
    <row r="186" spans="10:22">
      <c r="J186" s="153" t="s">
        <v>647</v>
      </c>
      <c r="K186" s="120"/>
      <c r="L186" s="120"/>
      <c r="M186" s="120"/>
      <c r="N186" s="120"/>
      <c r="O186" s="120"/>
      <c r="P186" s="120"/>
      <c r="Q186" s="120"/>
      <c r="R186" s="153" t="s">
        <v>647</v>
      </c>
      <c r="S186" s="154" t="s">
        <v>647</v>
      </c>
      <c r="T186" s="120"/>
      <c r="U186" s="155" t="s">
        <v>592</v>
      </c>
      <c r="V186" s="120"/>
    </row>
    <row r="187" spans="10:22">
      <c r="J187" s="153" t="s">
        <v>647</v>
      </c>
      <c r="K187" s="120"/>
      <c r="L187" s="120"/>
      <c r="M187" s="120"/>
      <c r="N187" s="120"/>
      <c r="O187" s="120"/>
      <c r="P187" s="120"/>
      <c r="Q187" s="120"/>
      <c r="R187" s="153" t="s">
        <v>647</v>
      </c>
      <c r="S187" s="154" t="s">
        <v>647</v>
      </c>
      <c r="T187" s="120"/>
      <c r="U187" s="155" t="s">
        <v>592</v>
      </c>
      <c r="V187" s="120"/>
    </row>
    <row r="188" spans="10:22">
      <c r="J188" s="153" t="s">
        <v>647</v>
      </c>
      <c r="K188" s="120"/>
      <c r="L188" s="120"/>
      <c r="M188" s="120"/>
      <c r="N188" s="120"/>
      <c r="O188" s="120"/>
      <c r="P188" s="120"/>
      <c r="Q188" s="120"/>
      <c r="R188" s="153" t="s">
        <v>647</v>
      </c>
      <c r="S188" s="154" t="s">
        <v>647</v>
      </c>
      <c r="T188" s="120"/>
      <c r="U188" s="155" t="s">
        <v>592</v>
      </c>
      <c r="V188" s="120"/>
    </row>
    <row r="189" spans="10:22">
      <c r="J189" s="153" t="s">
        <v>647</v>
      </c>
      <c r="K189" s="120"/>
      <c r="L189" s="120"/>
      <c r="M189" s="120"/>
      <c r="N189" s="120"/>
      <c r="O189" s="120"/>
      <c r="P189" s="120"/>
      <c r="Q189" s="120"/>
      <c r="R189" s="153" t="s">
        <v>647</v>
      </c>
      <c r="S189" s="154" t="s">
        <v>647</v>
      </c>
      <c r="T189" s="120"/>
      <c r="U189" s="155" t="s">
        <v>592</v>
      </c>
      <c r="V189" s="120"/>
    </row>
    <row r="190" spans="10:22">
      <c r="J190" s="153" t="s">
        <v>647</v>
      </c>
      <c r="K190" s="120"/>
      <c r="L190" s="120"/>
      <c r="M190" s="120"/>
      <c r="N190" s="120"/>
      <c r="O190" s="120"/>
      <c r="P190" s="120"/>
      <c r="Q190" s="120"/>
      <c r="R190" s="153" t="s">
        <v>647</v>
      </c>
      <c r="S190" s="154" t="s">
        <v>647</v>
      </c>
      <c r="T190" s="120"/>
      <c r="U190" s="155" t="s">
        <v>592</v>
      </c>
      <c r="V190" s="120"/>
    </row>
    <row r="191" spans="10:22">
      <c r="J191" s="153" t="s">
        <v>647</v>
      </c>
      <c r="K191" s="120"/>
      <c r="L191" s="120"/>
      <c r="M191" s="120"/>
      <c r="N191" s="120"/>
      <c r="O191" s="120"/>
      <c r="P191" s="120"/>
      <c r="Q191" s="120"/>
      <c r="R191" s="153" t="s">
        <v>647</v>
      </c>
      <c r="S191" s="154" t="s">
        <v>647</v>
      </c>
      <c r="T191" s="120"/>
      <c r="U191" s="155" t="s">
        <v>592</v>
      </c>
      <c r="V191" s="120"/>
    </row>
    <row r="192" spans="10:22">
      <c r="J192" s="153" t="s">
        <v>647</v>
      </c>
      <c r="K192" s="120"/>
      <c r="L192" s="120"/>
      <c r="M192" s="120"/>
      <c r="N192" s="120"/>
      <c r="O192" s="120"/>
      <c r="P192" s="120"/>
      <c r="Q192" s="120"/>
      <c r="R192" s="153" t="s">
        <v>647</v>
      </c>
      <c r="S192" s="154" t="s">
        <v>647</v>
      </c>
      <c r="T192" s="120"/>
      <c r="U192" s="155" t="s">
        <v>592</v>
      </c>
      <c r="V192" s="120"/>
    </row>
    <row r="193" spans="10:22">
      <c r="J193" s="153" t="s">
        <v>647</v>
      </c>
      <c r="K193" s="120"/>
      <c r="L193" s="120"/>
      <c r="M193" s="120"/>
      <c r="N193" s="120"/>
      <c r="O193" s="120"/>
      <c r="P193" s="120"/>
      <c r="Q193" s="120"/>
      <c r="R193" s="153" t="s">
        <v>647</v>
      </c>
      <c r="S193" s="154" t="s">
        <v>647</v>
      </c>
      <c r="T193" s="120"/>
      <c r="U193" s="155" t="s">
        <v>592</v>
      </c>
      <c r="V193" s="120"/>
    </row>
    <row r="194" spans="10:22">
      <c r="J194" s="153" t="s">
        <v>647</v>
      </c>
      <c r="K194" s="120"/>
      <c r="L194" s="120"/>
      <c r="M194" s="120"/>
      <c r="N194" s="120"/>
      <c r="O194" s="120"/>
      <c r="P194" s="120"/>
      <c r="Q194" s="120"/>
      <c r="R194" s="153" t="s">
        <v>647</v>
      </c>
      <c r="S194" s="154" t="s">
        <v>647</v>
      </c>
      <c r="T194" s="120"/>
      <c r="U194" s="155" t="s">
        <v>592</v>
      </c>
      <c r="V194" s="120"/>
    </row>
    <row r="195" spans="10:22">
      <c r="J195" s="153" t="s">
        <v>647</v>
      </c>
      <c r="K195" s="120"/>
      <c r="L195" s="120"/>
      <c r="M195" s="120"/>
      <c r="N195" s="120"/>
      <c r="O195" s="120"/>
      <c r="P195" s="120"/>
      <c r="Q195" s="120"/>
      <c r="R195" s="153" t="s">
        <v>647</v>
      </c>
      <c r="S195" s="154" t="s">
        <v>647</v>
      </c>
      <c r="T195" s="120"/>
      <c r="U195" s="155" t="s">
        <v>592</v>
      </c>
      <c r="V195" s="120"/>
    </row>
    <row r="196" spans="10:22">
      <c r="J196" s="153" t="s">
        <v>647</v>
      </c>
      <c r="K196" s="120"/>
      <c r="L196" s="120"/>
      <c r="M196" s="120"/>
      <c r="N196" s="120"/>
      <c r="O196" s="120"/>
      <c r="P196" s="120"/>
      <c r="Q196" s="120"/>
      <c r="R196" s="153" t="s">
        <v>647</v>
      </c>
      <c r="S196" s="154" t="s">
        <v>647</v>
      </c>
      <c r="T196" s="120"/>
      <c r="U196" s="155" t="s">
        <v>592</v>
      </c>
      <c r="V196" s="120"/>
    </row>
    <row r="197" spans="10:22">
      <c r="J197" s="153" t="s">
        <v>647</v>
      </c>
      <c r="K197" s="120"/>
      <c r="L197" s="120"/>
      <c r="M197" s="120"/>
      <c r="N197" s="120"/>
      <c r="O197" s="120"/>
      <c r="P197" s="120"/>
      <c r="Q197" s="120"/>
      <c r="R197" s="153" t="s">
        <v>647</v>
      </c>
      <c r="S197" s="154" t="s">
        <v>647</v>
      </c>
      <c r="T197" s="120"/>
      <c r="U197" s="155" t="s">
        <v>592</v>
      </c>
      <c r="V197" s="120"/>
    </row>
    <row r="198" spans="10:22">
      <c r="J198" s="153" t="s">
        <v>647</v>
      </c>
      <c r="K198" s="120"/>
      <c r="L198" s="120"/>
      <c r="M198" s="120"/>
      <c r="N198" s="120"/>
      <c r="O198" s="120"/>
      <c r="P198" s="120"/>
      <c r="Q198" s="120"/>
      <c r="R198" s="153" t="s">
        <v>647</v>
      </c>
      <c r="S198" s="154" t="s">
        <v>647</v>
      </c>
      <c r="T198" s="120"/>
      <c r="U198" s="155" t="s">
        <v>592</v>
      </c>
      <c r="V198" s="120"/>
    </row>
    <row r="199" spans="10:22">
      <c r="J199" s="153" t="s">
        <v>647</v>
      </c>
      <c r="K199" s="120"/>
      <c r="L199" s="120"/>
      <c r="M199" s="120"/>
      <c r="N199" s="120"/>
      <c r="O199" s="120"/>
      <c r="P199" s="120"/>
      <c r="Q199" s="120"/>
      <c r="R199" s="153" t="s">
        <v>647</v>
      </c>
      <c r="S199" s="154" t="s">
        <v>647</v>
      </c>
      <c r="T199" s="120"/>
      <c r="U199" s="155" t="s">
        <v>592</v>
      </c>
      <c r="V199" s="120"/>
    </row>
    <row r="200" spans="10:22">
      <c r="J200" s="153" t="s">
        <v>647</v>
      </c>
      <c r="K200" s="120"/>
      <c r="L200" s="120"/>
      <c r="M200" s="120"/>
      <c r="N200" s="120"/>
      <c r="O200" s="120"/>
      <c r="P200" s="120"/>
      <c r="Q200" s="120"/>
      <c r="R200" s="153" t="s">
        <v>647</v>
      </c>
      <c r="S200" s="154" t="s">
        <v>647</v>
      </c>
      <c r="T200" s="120"/>
      <c r="U200" s="155" t="s">
        <v>592</v>
      </c>
      <c r="V200" s="120"/>
    </row>
    <row r="201" spans="10:22">
      <c r="J201" s="153" t="s">
        <v>647</v>
      </c>
      <c r="K201" s="120"/>
      <c r="L201" s="120"/>
      <c r="M201" s="120"/>
      <c r="N201" s="120"/>
      <c r="O201" s="120"/>
      <c r="P201" s="120"/>
      <c r="Q201" s="120"/>
      <c r="R201" s="153" t="s">
        <v>647</v>
      </c>
      <c r="S201" s="154" t="s">
        <v>647</v>
      </c>
      <c r="T201" s="120"/>
      <c r="U201" s="155" t="s">
        <v>592</v>
      </c>
      <c r="V201" s="120"/>
    </row>
    <row r="202" spans="10:22">
      <c r="J202" s="153" t="s">
        <v>647</v>
      </c>
      <c r="K202" s="120"/>
      <c r="L202" s="120"/>
      <c r="M202" s="120"/>
      <c r="N202" s="120"/>
      <c r="O202" s="120"/>
      <c r="P202" s="120"/>
      <c r="Q202" s="120"/>
      <c r="R202" s="153" t="s">
        <v>647</v>
      </c>
      <c r="S202" s="154" t="s">
        <v>647</v>
      </c>
      <c r="T202" s="120"/>
      <c r="U202" s="155" t="s">
        <v>592</v>
      </c>
      <c r="V202" s="120"/>
    </row>
    <row r="203" spans="10:22">
      <c r="J203" s="153" t="s">
        <v>647</v>
      </c>
      <c r="K203" s="120"/>
      <c r="L203" s="120"/>
      <c r="M203" s="120"/>
      <c r="N203" s="120"/>
      <c r="O203" s="120"/>
      <c r="P203" s="120"/>
      <c r="Q203" s="120"/>
      <c r="R203" s="153" t="s">
        <v>647</v>
      </c>
      <c r="S203" s="154" t="s">
        <v>647</v>
      </c>
      <c r="T203" s="120"/>
      <c r="U203" s="155" t="s">
        <v>592</v>
      </c>
      <c r="V203" s="120"/>
    </row>
    <row r="204" spans="10:22">
      <c r="J204" s="153" t="s">
        <v>647</v>
      </c>
      <c r="K204" s="120"/>
      <c r="L204" s="120"/>
      <c r="M204" s="120"/>
      <c r="N204" s="120"/>
      <c r="O204" s="120"/>
      <c r="P204" s="120"/>
      <c r="Q204" s="120"/>
      <c r="R204" s="153" t="s">
        <v>647</v>
      </c>
      <c r="S204" s="154" t="s">
        <v>647</v>
      </c>
      <c r="T204" s="120"/>
      <c r="U204" s="155" t="s">
        <v>592</v>
      </c>
      <c r="V204" s="120"/>
    </row>
    <row r="205" spans="10:22">
      <c r="J205" s="153" t="s">
        <v>647</v>
      </c>
      <c r="K205" s="120"/>
      <c r="L205" s="120"/>
      <c r="M205" s="120"/>
      <c r="N205" s="120"/>
      <c r="O205" s="120"/>
      <c r="P205" s="120"/>
      <c r="Q205" s="120"/>
      <c r="R205" s="153" t="s">
        <v>647</v>
      </c>
      <c r="S205" s="154" t="s">
        <v>647</v>
      </c>
      <c r="T205" s="120"/>
      <c r="U205" s="155" t="s">
        <v>592</v>
      </c>
      <c r="V205" s="120"/>
    </row>
    <row r="206" spans="10:22">
      <c r="J206" s="153" t="s">
        <v>647</v>
      </c>
      <c r="K206" s="120"/>
      <c r="L206" s="120"/>
      <c r="M206" s="120"/>
      <c r="N206" s="120"/>
      <c r="O206" s="120"/>
      <c r="P206" s="120"/>
      <c r="Q206" s="120"/>
      <c r="R206" s="153" t="s">
        <v>647</v>
      </c>
      <c r="S206" s="154" t="s">
        <v>647</v>
      </c>
      <c r="T206" s="120"/>
      <c r="U206" s="155" t="s">
        <v>592</v>
      </c>
      <c r="V206" s="120"/>
    </row>
    <row r="207" spans="10:22">
      <c r="J207" s="153" t="s">
        <v>647</v>
      </c>
      <c r="K207" s="120"/>
      <c r="L207" s="120"/>
      <c r="M207" s="120"/>
      <c r="N207" s="120"/>
      <c r="O207" s="120"/>
      <c r="P207" s="120"/>
      <c r="Q207" s="120"/>
      <c r="R207" s="153" t="s">
        <v>647</v>
      </c>
      <c r="S207" s="154" t="s">
        <v>647</v>
      </c>
      <c r="T207" s="120"/>
      <c r="U207" s="155" t="s">
        <v>592</v>
      </c>
      <c r="V207" s="120"/>
    </row>
    <row r="208" spans="10:22">
      <c r="J208" s="153" t="s">
        <v>647</v>
      </c>
      <c r="K208" s="120"/>
      <c r="L208" s="120"/>
      <c r="M208" s="120"/>
      <c r="N208" s="120"/>
      <c r="O208" s="120"/>
      <c r="P208" s="120"/>
      <c r="Q208" s="120"/>
      <c r="R208" s="153" t="s">
        <v>647</v>
      </c>
      <c r="S208" s="154" t="s">
        <v>647</v>
      </c>
      <c r="T208" s="120"/>
      <c r="U208" s="155" t="s">
        <v>592</v>
      </c>
      <c r="V208" s="120"/>
    </row>
    <row r="209" spans="10:22">
      <c r="J209" s="153" t="s">
        <v>647</v>
      </c>
      <c r="K209" s="120"/>
      <c r="L209" s="120"/>
      <c r="M209" s="120"/>
      <c r="N209" s="120"/>
      <c r="O209" s="120"/>
      <c r="P209" s="120"/>
      <c r="Q209" s="120"/>
      <c r="R209" s="153" t="s">
        <v>647</v>
      </c>
      <c r="S209" s="154" t="s">
        <v>647</v>
      </c>
      <c r="T209" s="120"/>
      <c r="U209" s="155" t="s">
        <v>592</v>
      </c>
      <c r="V209" s="120"/>
    </row>
    <row r="210" spans="10:22">
      <c r="J210" s="153" t="s">
        <v>647</v>
      </c>
      <c r="K210" s="120"/>
      <c r="L210" s="120"/>
      <c r="M210" s="120"/>
      <c r="N210" s="120"/>
      <c r="O210" s="120"/>
      <c r="P210" s="120"/>
      <c r="Q210" s="120"/>
      <c r="R210" s="153" t="s">
        <v>647</v>
      </c>
      <c r="S210" s="154" t="s">
        <v>647</v>
      </c>
      <c r="T210" s="120"/>
      <c r="U210" s="155" t="s">
        <v>592</v>
      </c>
      <c r="V210" s="120"/>
    </row>
    <row r="211" spans="10:22">
      <c r="J211" s="153" t="s">
        <v>647</v>
      </c>
      <c r="K211" s="120"/>
      <c r="L211" s="120"/>
      <c r="M211" s="120"/>
      <c r="N211" s="120"/>
      <c r="O211" s="120"/>
      <c r="P211" s="120"/>
      <c r="Q211" s="120"/>
      <c r="R211" s="153" t="s">
        <v>647</v>
      </c>
      <c r="S211" s="154" t="s">
        <v>647</v>
      </c>
      <c r="T211" s="120"/>
      <c r="U211" s="155" t="s">
        <v>592</v>
      </c>
      <c r="V211" s="120"/>
    </row>
    <row r="212" spans="10:22">
      <c r="J212" s="153" t="s">
        <v>647</v>
      </c>
      <c r="K212" s="120"/>
      <c r="L212" s="120"/>
      <c r="M212" s="120"/>
      <c r="N212" s="120"/>
      <c r="O212" s="120"/>
      <c r="P212" s="120"/>
      <c r="Q212" s="120"/>
      <c r="R212" s="153" t="s">
        <v>647</v>
      </c>
      <c r="S212" s="154" t="s">
        <v>647</v>
      </c>
      <c r="T212" s="120"/>
      <c r="U212" s="155" t="s">
        <v>592</v>
      </c>
      <c r="V212" s="120"/>
    </row>
    <row r="213" spans="10:22">
      <c r="J213" s="153" t="s">
        <v>647</v>
      </c>
      <c r="K213" s="120"/>
      <c r="L213" s="120"/>
      <c r="M213" s="120"/>
      <c r="N213" s="120"/>
      <c r="O213" s="120"/>
      <c r="P213" s="120"/>
      <c r="Q213" s="120"/>
      <c r="R213" s="153" t="s">
        <v>647</v>
      </c>
      <c r="S213" s="154" t="s">
        <v>647</v>
      </c>
      <c r="T213" s="120"/>
      <c r="U213" s="155" t="s">
        <v>592</v>
      </c>
      <c r="V213" s="120"/>
    </row>
    <row r="214" spans="10:22">
      <c r="J214" s="153" t="s">
        <v>647</v>
      </c>
      <c r="K214" s="120"/>
      <c r="L214" s="120"/>
      <c r="M214" s="120"/>
      <c r="N214" s="120"/>
      <c r="O214" s="120"/>
      <c r="P214" s="120"/>
      <c r="Q214" s="120"/>
      <c r="R214" s="153" t="s">
        <v>647</v>
      </c>
      <c r="S214" s="154" t="s">
        <v>647</v>
      </c>
      <c r="T214" s="120"/>
      <c r="U214" s="155" t="s">
        <v>592</v>
      </c>
      <c r="V214" s="120"/>
    </row>
    <row r="215" spans="10:22">
      <c r="J215" s="153" t="s">
        <v>647</v>
      </c>
      <c r="K215" s="120"/>
      <c r="L215" s="120"/>
      <c r="M215" s="120"/>
      <c r="N215" s="120"/>
      <c r="O215" s="120"/>
      <c r="P215" s="120"/>
      <c r="Q215" s="120"/>
      <c r="R215" s="153" t="s">
        <v>647</v>
      </c>
      <c r="S215" s="154" t="s">
        <v>647</v>
      </c>
      <c r="T215" s="120"/>
      <c r="U215" s="155" t="s">
        <v>592</v>
      </c>
      <c r="V215" s="120"/>
    </row>
    <row r="216" spans="10:22">
      <c r="J216" s="153" t="s">
        <v>647</v>
      </c>
      <c r="K216" s="120"/>
      <c r="L216" s="120"/>
      <c r="M216" s="120"/>
      <c r="N216" s="120"/>
      <c r="O216" s="120"/>
      <c r="P216" s="120"/>
      <c r="Q216" s="120"/>
      <c r="R216" s="153" t="s">
        <v>647</v>
      </c>
      <c r="S216" s="154" t="s">
        <v>647</v>
      </c>
      <c r="T216" s="120"/>
      <c r="U216" s="155" t="s">
        <v>592</v>
      </c>
      <c r="V216" s="120"/>
    </row>
    <row r="217" spans="10:22">
      <c r="J217" s="153" t="s">
        <v>647</v>
      </c>
      <c r="K217" s="120"/>
      <c r="L217" s="120"/>
      <c r="M217" s="120"/>
      <c r="N217" s="120"/>
      <c r="O217" s="120"/>
      <c r="P217" s="120"/>
      <c r="Q217" s="120"/>
      <c r="R217" s="153" t="s">
        <v>647</v>
      </c>
      <c r="S217" s="154" t="s">
        <v>647</v>
      </c>
      <c r="T217" s="120"/>
      <c r="U217" s="155" t="s">
        <v>592</v>
      </c>
      <c r="V217" s="120"/>
    </row>
    <row r="218" spans="10:22">
      <c r="J218" s="153" t="s">
        <v>647</v>
      </c>
      <c r="K218" s="120"/>
      <c r="L218" s="120"/>
      <c r="M218" s="120"/>
      <c r="N218" s="120"/>
      <c r="O218" s="120"/>
      <c r="P218" s="120"/>
      <c r="Q218" s="120"/>
      <c r="R218" s="153" t="s">
        <v>647</v>
      </c>
      <c r="S218" s="154" t="s">
        <v>647</v>
      </c>
      <c r="T218" s="120"/>
      <c r="U218" s="155" t="s">
        <v>592</v>
      </c>
      <c r="V218" s="120"/>
    </row>
    <row r="219" spans="10:22">
      <c r="J219" s="153" t="s">
        <v>647</v>
      </c>
      <c r="K219" s="120"/>
      <c r="L219" s="120"/>
      <c r="M219" s="120"/>
      <c r="N219" s="120"/>
      <c r="O219" s="120"/>
      <c r="P219" s="120"/>
      <c r="Q219" s="120"/>
      <c r="R219" s="153" t="s">
        <v>647</v>
      </c>
      <c r="S219" s="154" t="s">
        <v>647</v>
      </c>
      <c r="T219" s="120"/>
      <c r="U219" s="155" t="s">
        <v>592</v>
      </c>
      <c r="V219" s="120"/>
    </row>
    <row r="220" spans="10:22">
      <c r="J220" s="153" t="s">
        <v>647</v>
      </c>
      <c r="K220" s="120"/>
      <c r="L220" s="120"/>
      <c r="M220" s="120"/>
      <c r="N220" s="120"/>
      <c r="O220" s="120"/>
      <c r="P220" s="120"/>
      <c r="Q220" s="120"/>
      <c r="R220" s="153" t="s">
        <v>647</v>
      </c>
      <c r="S220" s="154" t="s">
        <v>647</v>
      </c>
      <c r="T220" s="120"/>
      <c r="U220" s="155" t="s">
        <v>592</v>
      </c>
      <c r="V220" s="120"/>
    </row>
    <row r="221" spans="10:22">
      <c r="J221" s="153" t="s">
        <v>647</v>
      </c>
      <c r="K221" s="120"/>
      <c r="L221" s="120"/>
      <c r="M221" s="120"/>
      <c r="N221" s="120"/>
      <c r="O221" s="120"/>
      <c r="P221" s="120"/>
      <c r="Q221" s="120"/>
      <c r="R221" s="153" t="s">
        <v>647</v>
      </c>
      <c r="S221" s="154" t="s">
        <v>647</v>
      </c>
      <c r="T221" s="120"/>
      <c r="U221" s="155" t="s">
        <v>592</v>
      </c>
      <c r="V221" s="120"/>
    </row>
    <row r="222" spans="10:22">
      <c r="J222" s="153" t="s">
        <v>647</v>
      </c>
      <c r="K222" s="120"/>
      <c r="L222" s="120"/>
      <c r="M222" s="120"/>
      <c r="N222" s="120"/>
      <c r="O222" s="120"/>
      <c r="P222" s="120"/>
      <c r="Q222" s="120"/>
      <c r="R222" s="153" t="s">
        <v>647</v>
      </c>
      <c r="S222" s="154" t="s">
        <v>647</v>
      </c>
      <c r="T222" s="120"/>
      <c r="U222" s="155" t="s">
        <v>592</v>
      </c>
      <c r="V222" s="120"/>
    </row>
    <row r="223" spans="10:22">
      <c r="J223" s="153" t="s">
        <v>647</v>
      </c>
      <c r="K223" s="120"/>
      <c r="L223" s="120"/>
      <c r="M223" s="120"/>
      <c r="N223" s="120"/>
      <c r="O223" s="120"/>
      <c r="P223" s="120"/>
      <c r="Q223" s="120"/>
      <c r="R223" s="153" t="s">
        <v>647</v>
      </c>
      <c r="S223" s="154" t="s">
        <v>647</v>
      </c>
      <c r="T223" s="120"/>
      <c r="U223" s="155" t="s">
        <v>592</v>
      </c>
      <c r="V223" s="120"/>
    </row>
    <row r="224" spans="10:22">
      <c r="J224" s="153" t="s">
        <v>647</v>
      </c>
      <c r="K224" s="120"/>
      <c r="L224" s="120"/>
      <c r="M224" s="120"/>
      <c r="N224" s="120"/>
      <c r="O224" s="120"/>
      <c r="P224" s="120"/>
      <c r="Q224" s="120"/>
      <c r="R224" s="153" t="s">
        <v>647</v>
      </c>
      <c r="S224" s="154" t="s">
        <v>647</v>
      </c>
      <c r="T224" s="120"/>
      <c r="U224" s="155" t="s">
        <v>592</v>
      </c>
      <c r="V224" s="120"/>
    </row>
    <row r="225" spans="10:22">
      <c r="J225" s="153" t="s">
        <v>647</v>
      </c>
      <c r="K225" s="120"/>
      <c r="L225" s="120"/>
      <c r="M225" s="120"/>
      <c r="N225" s="120"/>
      <c r="O225" s="120"/>
      <c r="P225" s="120"/>
      <c r="Q225" s="120"/>
      <c r="R225" s="153" t="s">
        <v>647</v>
      </c>
      <c r="S225" s="154" t="s">
        <v>647</v>
      </c>
      <c r="T225" s="120"/>
      <c r="U225" s="155" t="s">
        <v>592</v>
      </c>
      <c r="V225" s="120"/>
    </row>
    <row r="226" spans="10:22">
      <c r="J226" s="153" t="s">
        <v>647</v>
      </c>
      <c r="K226" s="120"/>
      <c r="L226" s="120"/>
      <c r="M226" s="120"/>
      <c r="N226" s="120"/>
      <c r="O226" s="120"/>
      <c r="P226" s="120"/>
      <c r="Q226" s="120"/>
      <c r="R226" s="153" t="s">
        <v>647</v>
      </c>
      <c r="S226" s="154" t="s">
        <v>647</v>
      </c>
      <c r="T226" s="120"/>
      <c r="U226" s="155" t="s">
        <v>592</v>
      </c>
      <c r="V226" s="120"/>
    </row>
    <row r="227" spans="10:22">
      <c r="J227" s="153" t="s">
        <v>647</v>
      </c>
      <c r="K227" s="120"/>
      <c r="L227" s="120"/>
      <c r="M227" s="120"/>
      <c r="N227" s="120"/>
      <c r="O227" s="120"/>
      <c r="P227" s="120"/>
      <c r="Q227" s="120"/>
      <c r="R227" s="153" t="s">
        <v>647</v>
      </c>
      <c r="S227" s="154" t="s">
        <v>647</v>
      </c>
      <c r="T227" s="120"/>
      <c r="U227" s="155" t="s">
        <v>592</v>
      </c>
      <c r="V227" s="120"/>
    </row>
    <row r="228" spans="10:22">
      <c r="J228" s="153" t="s">
        <v>647</v>
      </c>
      <c r="K228" s="120"/>
      <c r="L228" s="120"/>
      <c r="M228" s="120"/>
      <c r="N228" s="120"/>
      <c r="O228" s="120"/>
      <c r="P228" s="120"/>
      <c r="Q228" s="120"/>
      <c r="R228" s="153" t="s">
        <v>647</v>
      </c>
      <c r="S228" s="154" t="s">
        <v>647</v>
      </c>
      <c r="T228" s="120"/>
      <c r="U228" s="155" t="s">
        <v>592</v>
      </c>
      <c r="V228" s="120"/>
    </row>
    <row r="229" spans="10:22">
      <c r="J229" s="153" t="s">
        <v>647</v>
      </c>
      <c r="K229" s="120"/>
      <c r="L229" s="120"/>
      <c r="M229" s="120"/>
      <c r="N229" s="120"/>
      <c r="O229" s="120"/>
      <c r="P229" s="120"/>
      <c r="Q229" s="120"/>
      <c r="R229" s="153" t="s">
        <v>647</v>
      </c>
      <c r="S229" s="154" t="s">
        <v>647</v>
      </c>
      <c r="T229" s="120"/>
      <c r="U229" s="155" t="s">
        <v>592</v>
      </c>
      <c r="V229" s="120"/>
    </row>
    <row r="230" spans="10:22">
      <c r="J230" s="153" t="s">
        <v>647</v>
      </c>
      <c r="K230" s="120"/>
      <c r="L230" s="120"/>
      <c r="M230" s="120"/>
      <c r="N230" s="120"/>
      <c r="O230" s="120"/>
      <c r="P230" s="120"/>
      <c r="Q230" s="120"/>
      <c r="R230" s="153" t="s">
        <v>647</v>
      </c>
      <c r="S230" s="154" t="s">
        <v>647</v>
      </c>
      <c r="T230" s="120"/>
      <c r="U230" s="155" t="s">
        <v>592</v>
      </c>
      <c r="V230" s="120"/>
    </row>
    <row r="231" spans="10:22">
      <c r="J231" s="153" t="s">
        <v>647</v>
      </c>
      <c r="K231" s="120"/>
      <c r="L231" s="120"/>
      <c r="M231" s="120"/>
      <c r="N231" s="120"/>
      <c r="O231" s="120"/>
      <c r="P231" s="120"/>
      <c r="Q231" s="120"/>
      <c r="R231" s="153" t="s">
        <v>647</v>
      </c>
      <c r="S231" s="154" t="s">
        <v>647</v>
      </c>
      <c r="T231" s="120"/>
      <c r="U231" s="155" t="s">
        <v>592</v>
      </c>
      <c r="V231" s="120"/>
    </row>
    <row r="232" spans="10:22">
      <c r="J232" s="153" t="s">
        <v>647</v>
      </c>
      <c r="K232" s="120"/>
      <c r="L232" s="120"/>
      <c r="M232" s="120"/>
      <c r="N232" s="120"/>
      <c r="O232" s="120"/>
      <c r="P232" s="120"/>
      <c r="Q232" s="120"/>
      <c r="R232" s="153" t="s">
        <v>647</v>
      </c>
      <c r="S232" s="154" t="s">
        <v>647</v>
      </c>
      <c r="T232" s="120"/>
      <c r="U232" s="155" t="s">
        <v>592</v>
      </c>
      <c r="V232" s="120"/>
    </row>
    <row r="233" spans="10:22">
      <c r="J233" s="153" t="s">
        <v>647</v>
      </c>
      <c r="K233" s="120"/>
      <c r="L233" s="120"/>
      <c r="M233" s="120"/>
      <c r="N233" s="120"/>
      <c r="O233" s="120"/>
      <c r="P233" s="120"/>
      <c r="Q233" s="120"/>
      <c r="R233" s="153" t="s">
        <v>647</v>
      </c>
      <c r="S233" s="154" t="s">
        <v>647</v>
      </c>
      <c r="T233" s="120"/>
      <c r="U233" s="155" t="s">
        <v>592</v>
      </c>
      <c r="V233" s="120"/>
    </row>
    <row r="234" spans="10:22">
      <c r="J234" s="153" t="s">
        <v>647</v>
      </c>
      <c r="K234" s="120"/>
      <c r="L234" s="120"/>
      <c r="M234" s="120"/>
      <c r="N234" s="120"/>
      <c r="O234" s="120"/>
      <c r="P234" s="120"/>
      <c r="Q234" s="120"/>
      <c r="R234" s="153" t="s">
        <v>647</v>
      </c>
      <c r="S234" s="154" t="s">
        <v>647</v>
      </c>
      <c r="T234" s="120"/>
      <c r="U234" s="155" t="s">
        <v>592</v>
      </c>
      <c r="V234" s="120"/>
    </row>
    <row r="235" spans="10:22">
      <c r="J235" s="153" t="s">
        <v>647</v>
      </c>
      <c r="K235" s="120"/>
      <c r="L235" s="120"/>
      <c r="M235" s="120"/>
      <c r="N235" s="120"/>
      <c r="O235" s="120"/>
      <c r="P235" s="120"/>
      <c r="Q235" s="120"/>
      <c r="R235" s="153" t="s">
        <v>647</v>
      </c>
      <c r="S235" s="154" t="s">
        <v>647</v>
      </c>
      <c r="T235" s="120"/>
      <c r="U235" s="155" t="s">
        <v>592</v>
      </c>
      <c r="V235" s="120"/>
    </row>
    <row r="236" spans="10:22">
      <c r="J236" s="153" t="s">
        <v>647</v>
      </c>
      <c r="K236" s="120"/>
      <c r="L236" s="120"/>
      <c r="M236" s="120"/>
      <c r="N236" s="120"/>
      <c r="O236" s="120"/>
      <c r="P236" s="120"/>
      <c r="Q236" s="120"/>
      <c r="R236" s="153" t="s">
        <v>647</v>
      </c>
      <c r="S236" s="154" t="s">
        <v>647</v>
      </c>
      <c r="T236" s="120"/>
      <c r="U236" s="155" t="s">
        <v>592</v>
      </c>
      <c r="V236" s="120"/>
    </row>
    <row r="237" spans="10:22">
      <c r="J237" s="153" t="s">
        <v>647</v>
      </c>
      <c r="K237" s="120"/>
      <c r="L237" s="120"/>
      <c r="M237" s="120"/>
      <c r="N237" s="120"/>
      <c r="O237" s="120"/>
      <c r="P237" s="120"/>
      <c r="Q237" s="120"/>
      <c r="R237" s="153" t="s">
        <v>647</v>
      </c>
      <c r="S237" s="154" t="s">
        <v>647</v>
      </c>
      <c r="T237" s="120"/>
      <c r="U237" s="155" t="s">
        <v>592</v>
      </c>
      <c r="V237" s="120"/>
    </row>
    <row r="238" spans="10:22">
      <c r="J238" s="153" t="s">
        <v>647</v>
      </c>
      <c r="K238" s="120"/>
      <c r="L238" s="120"/>
      <c r="M238" s="120"/>
      <c r="N238" s="120"/>
      <c r="O238" s="120"/>
      <c r="P238" s="120"/>
      <c r="Q238" s="120"/>
      <c r="R238" s="153" t="s">
        <v>647</v>
      </c>
      <c r="S238" s="154" t="s">
        <v>647</v>
      </c>
      <c r="T238" s="120"/>
      <c r="U238" s="155" t="s">
        <v>592</v>
      </c>
      <c r="V238" s="120"/>
    </row>
    <row r="239" spans="10:22">
      <c r="J239" s="153" t="s">
        <v>647</v>
      </c>
      <c r="K239" s="120"/>
      <c r="L239" s="120"/>
      <c r="M239" s="120"/>
      <c r="N239" s="120"/>
      <c r="O239" s="120"/>
      <c r="P239" s="120"/>
      <c r="Q239" s="120"/>
      <c r="R239" s="153" t="s">
        <v>647</v>
      </c>
      <c r="S239" s="154" t="s">
        <v>647</v>
      </c>
      <c r="T239" s="120"/>
      <c r="U239" s="155" t="s">
        <v>592</v>
      </c>
      <c r="V239" s="120"/>
    </row>
    <row r="240" spans="10:22">
      <c r="J240" s="153" t="s">
        <v>647</v>
      </c>
      <c r="K240" s="120"/>
      <c r="L240" s="120"/>
      <c r="M240" s="120"/>
      <c r="N240" s="120"/>
      <c r="O240" s="120"/>
      <c r="P240" s="120"/>
      <c r="Q240" s="120"/>
      <c r="R240" s="153" t="s">
        <v>647</v>
      </c>
      <c r="S240" s="154" t="s">
        <v>647</v>
      </c>
      <c r="T240" s="120"/>
      <c r="U240" s="155" t="s">
        <v>592</v>
      </c>
      <c r="V240" s="120"/>
    </row>
    <row r="241" spans="10:22">
      <c r="J241" s="153" t="s">
        <v>647</v>
      </c>
      <c r="K241" s="120"/>
      <c r="L241" s="120"/>
      <c r="M241" s="120"/>
      <c r="N241" s="120"/>
      <c r="O241" s="120"/>
      <c r="P241" s="120"/>
      <c r="Q241" s="120"/>
      <c r="R241" s="153" t="s">
        <v>647</v>
      </c>
      <c r="S241" s="154" t="s">
        <v>647</v>
      </c>
      <c r="T241" s="120"/>
      <c r="U241" s="155" t="s">
        <v>592</v>
      </c>
      <c r="V241" s="120"/>
    </row>
    <row r="242" spans="10:22">
      <c r="J242" s="153" t="s">
        <v>647</v>
      </c>
      <c r="K242" s="120"/>
      <c r="L242" s="120"/>
      <c r="M242" s="120"/>
      <c r="N242" s="120"/>
      <c r="O242" s="120"/>
      <c r="P242" s="120"/>
      <c r="Q242" s="120"/>
      <c r="R242" s="153" t="s">
        <v>647</v>
      </c>
      <c r="S242" s="154" t="s">
        <v>647</v>
      </c>
      <c r="T242" s="120"/>
      <c r="U242" s="155" t="s">
        <v>592</v>
      </c>
      <c r="V242" s="120"/>
    </row>
    <row r="243" spans="10:22">
      <c r="J243" s="153" t="s">
        <v>647</v>
      </c>
      <c r="K243" s="120"/>
      <c r="L243" s="120"/>
      <c r="M243" s="120"/>
      <c r="N243" s="120"/>
      <c r="O243" s="120"/>
      <c r="P243" s="120"/>
      <c r="Q243" s="120"/>
      <c r="R243" s="153" t="s">
        <v>647</v>
      </c>
      <c r="S243" s="154" t="s">
        <v>647</v>
      </c>
      <c r="T243" s="120"/>
      <c r="U243" s="155" t="s">
        <v>592</v>
      </c>
      <c r="V243" s="120"/>
    </row>
    <row r="244" spans="10:22">
      <c r="J244" s="153" t="s">
        <v>647</v>
      </c>
      <c r="K244" s="120"/>
      <c r="L244" s="120"/>
      <c r="M244" s="120"/>
      <c r="N244" s="120"/>
      <c r="O244" s="120"/>
      <c r="P244" s="120"/>
      <c r="Q244" s="120"/>
      <c r="R244" s="153" t="s">
        <v>647</v>
      </c>
      <c r="S244" s="154" t="s">
        <v>647</v>
      </c>
      <c r="T244" s="120"/>
      <c r="U244" s="155" t="s">
        <v>592</v>
      </c>
      <c r="V244" s="120"/>
    </row>
    <row r="245" spans="10:22">
      <c r="J245" s="153" t="s">
        <v>647</v>
      </c>
      <c r="K245" s="120"/>
      <c r="L245" s="120"/>
      <c r="M245" s="120"/>
      <c r="N245" s="120"/>
      <c r="O245" s="120"/>
      <c r="P245" s="120"/>
      <c r="Q245" s="120"/>
      <c r="R245" s="153" t="s">
        <v>647</v>
      </c>
      <c r="S245" s="154" t="s">
        <v>647</v>
      </c>
      <c r="T245" s="120"/>
      <c r="U245" s="155" t="s">
        <v>592</v>
      </c>
      <c r="V245" s="120"/>
    </row>
    <row r="246" spans="10:22">
      <c r="J246" s="153" t="s">
        <v>647</v>
      </c>
      <c r="K246" s="120"/>
      <c r="L246" s="120"/>
      <c r="M246" s="120"/>
      <c r="N246" s="120"/>
      <c r="O246" s="120"/>
      <c r="P246" s="120"/>
      <c r="Q246" s="120"/>
      <c r="R246" s="153" t="s">
        <v>647</v>
      </c>
      <c r="S246" s="154" t="s">
        <v>647</v>
      </c>
      <c r="T246" s="120"/>
      <c r="U246" s="155" t="s">
        <v>592</v>
      </c>
      <c r="V246" s="120"/>
    </row>
    <row r="247" spans="10:22">
      <c r="J247" s="153" t="s">
        <v>647</v>
      </c>
      <c r="K247" s="120"/>
      <c r="L247" s="120"/>
      <c r="M247" s="120"/>
      <c r="N247" s="120"/>
      <c r="O247" s="120"/>
      <c r="P247" s="120"/>
      <c r="Q247" s="120"/>
      <c r="R247" s="153" t="s">
        <v>647</v>
      </c>
      <c r="S247" s="154" t="s">
        <v>647</v>
      </c>
      <c r="T247" s="120"/>
      <c r="U247" s="155" t="s">
        <v>592</v>
      </c>
      <c r="V247" s="120"/>
    </row>
    <row r="248" spans="10:22">
      <c r="J248" s="153" t="s">
        <v>647</v>
      </c>
      <c r="K248" s="120"/>
      <c r="L248" s="120"/>
      <c r="M248" s="120"/>
      <c r="N248" s="120"/>
      <c r="O248" s="120"/>
      <c r="P248" s="120"/>
      <c r="Q248" s="120"/>
      <c r="R248" s="153" t="s">
        <v>647</v>
      </c>
      <c r="S248" s="154" t="s">
        <v>647</v>
      </c>
      <c r="T248" s="120"/>
      <c r="U248" s="155" t="s">
        <v>592</v>
      </c>
      <c r="V248" s="120"/>
    </row>
    <row r="249" spans="10:22">
      <c r="J249" s="153" t="s">
        <v>647</v>
      </c>
      <c r="K249" s="120"/>
      <c r="L249" s="120"/>
      <c r="M249" s="120"/>
      <c r="N249" s="120"/>
      <c r="O249" s="120"/>
      <c r="P249" s="120"/>
      <c r="Q249" s="120"/>
      <c r="R249" s="153" t="s">
        <v>647</v>
      </c>
      <c r="S249" s="154" t="s">
        <v>647</v>
      </c>
      <c r="T249" s="120"/>
      <c r="U249" s="155" t="s">
        <v>592</v>
      </c>
      <c r="V249" s="120"/>
    </row>
    <row r="250" spans="10:22">
      <c r="J250" s="153" t="s">
        <v>647</v>
      </c>
      <c r="K250" s="120"/>
      <c r="L250" s="120"/>
      <c r="M250" s="120"/>
      <c r="N250" s="120"/>
      <c r="O250" s="120"/>
      <c r="P250" s="120"/>
      <c r="Q250" s="120"/>
      <c r="R250" s="153" t="s">
        <v>647</v>
      </c>
      <c r="S250" s="154" t="s">
        <v>647</v>
      </c>
      <c r="T250" s="120"/>
      <c r="U250" s="155" t="s">
        <v>592</v>
      </c>
      <c r="V250" s="120"/>
    </row>
    <row r="251" spans="10:22">
      <c r="J251" s="153" t="s">
        <v>647</v>
      </c>
      <c r="K251" s="120"/>
      <c r="L251" s="120"/>
      <c r="M251" s="120"/>
      <c r="N251" s="120"/>
      <c r="O251" s="120"/>
      <c r="P251" s="120"/>
      <c r="Q251" s="120"/>
      <c r="R251" s="153" t="s">
        <v>647</v>
      </c>
      <c r="S251" s="154" t="s">
        <v>647</v>
      </c>
      <c r="T251" s="120"/>
      <c r="U251" s="155" t="s">
        <v>592</v>
      </c>
      <c r="V251" s="120"/>
    </row>
    <row r="252" spans="10:22">
      <c r="J252" s="153" t="s">
        <v>647</v>
      </c>
      <c r="K252" s="120"/>
      <c r="L252" s="120"/>
      <c r="M252" s="120"/>
      <c r="N252" s="120"/>
      <c r="O252" s="120"/>
      <c r="P252" s="120"/>
      <c r="Q252" s="120"/>
      <c r="R252" s="153" t="s">
        <v>647</v>
      </c>
      <c r="S252" s="154" t="s">
        <v>647</v>
      </c>
      <c r="T252" s="120"/>
      <c r="U252" s="155" t="s">
        <v>592</v>
      </c>
      <c r="V252" s="120"/>
    </row>
    <row r="253" spans="10:22">
      <c r="J253" s="153" t="s">
        <v>647</v>
      </c>
      <c r="K253" s="120"/>
      <c r="L253" s="120"/>
      <c r="M253" s="120"/>
      <c r="N253" s="120"/>
      <c r="O253" s="120"/>
      <c r="P253" s="120"/>
      <c r="Q253" s="120"/>
      <c r="R253" s="153" t="s">
        <v>647</v>
      </c>
      <c r="S253" s="154" t="s">
        <v>647</v>
      </c>
      <c r="T253" s="120"/>
      <c r="U253" s="155" t="s">
        <v>592</v>
      </c>
      <c r="V253" s="120"/>
    </row>
    <row r="254" spans="10:22">
      <c r="J254" s="153" t="s">
        <v>647</v>
      </c>
      <c r="K254" s="120"/>
      <c r="L254" s="120"/>
      <c r="M254" s="120"/>
      <c r="N254" s="120"/>
      <c r="O254" s="120"/>
      <c r="P254" s="120"/>
      <c r="Q254" s="120"/>
      <c r="R254" s="153" t="s">
        <v>647</v>
      </c>
      <c r="S254" s="154" t="s">
        <v>647</v>
      </c>
      <c r="T254" s="120"/>
      <c r="U254" s="155" t="s">
        <v>592</v>
      </c>
      <c r="V254" s="120"/>
    </row>
    <row r="255" spans="10:22">
      <c r="J255" s="153" t="s">
        <v>647</v>
      </c>
      <c r="K255" s="120"/>
      <c r="L255" s="120"/>
      <c r="M255" s="120"/>
      <c r="N255" s="120"/>
      <c r="O255" s="120"/>
      <c r="P255" s="120"/>
      <c r="Q255" s="120"/>
      <c r="R255" s="153" t="s">
        <v>647</v>
      </c>
      <c r="S255" s="154" t="s">
        <v>647</v>
      </c>
      <c r="T255" s="120"/>
      <c r="U255" s="155" t="s">
        <v>592</v>
      </c>
      <c r="V255" s="120"/>
    </row>
    <row r="256" spans="10:22">
      <c r="J256" s="153" t="s">
        <v>647</v>
      </c>
      <c r="K256" s="120"/>
      <c r="L256" s="120"/>
      <c r="M256" s="120"/>
      <c r="N256" s="120"/>
      <c r="O256" s="120"/>
      <c r="P256" s="120"/>
      <c r="Q256" s="120"/>
      <c r="R256" s="153" t="s">
        <v>647</v>
      </c>
      <c r="S256" s="154" t="s">
        <v>647</v>
      </c>
      <c r="T256" s="120"/>
      <c r="U256" s="155" t="s">
        <v>592</v>
      </c>
      <c r="V256" s="120"/>
    </row>
    <row r="257" spans="10:22">
      <c r="J257" s="153" t="s">
        <v>647</v>
      </c>
      <c r="K257" s="120"/>
      <c r="L257" s="120"/>
      <c r="M257" s="120"/>
      <c r="N257" s="120"/>
      <c r="O257" s="120"/>
      <c r="P257" s="120"/>
      <c r="Q257" s="120"/>
      <c r="R257" s="153" t="s">
        <v>647</v>
      </c>
      <c r="S257" s="154" t="s">
        <v>647</v>
      </c>
      <c r="T257" s="120"/>
      <c r="U257" s="155" t="s">
        <v>592</v>
      </c>
      <c r="V257" s="120"/>
    </row>
    <row r="258" spans="10:22">
      <c r="J258" s="153" t="s">
        <v>647</v>
      </c>
      <c r="K258" s="120"/>
      <c r="L258" s="120"/>
      <c r="M258" s="120"/>
      <c r="N258" s="120"/>
      <c r="O258" s="120"/>
      <c r="P258" s="120"/>
      <c r="Q258" s="120"/>
      <c r="R258" s="153" t="s">
        <v>647</v>
      </c>
      <c r="S258" s="154" t="s">
        <v>647</v>
      </c>
      <c r="T258" s="120"/>
      <c r="U258" s="155" t="s">
        <v>592</v>
      </c>
      <c r="V258" s="120"/>
    </row>
    <row r="259" spans="10:22">
      <c r="J259" s="153" t="s">
        <v>647</v>
      </c>
      <c r="K259" s="120"/>
      <c r="L259" s="120"/>
      <c r="M259" s="120"/>
      <c r="N259" s="120"/>
      <c r="O259" s="120"/>
      <c r="P259" s="120"/>
      <c r="Q259" s="120"/>
      <c r="R259" s="153" t="s">
        <v>647</v>
      </c>
      <c r="S259" s="154" t="s">
        <v>647</v>
      </c>
      <c r="T259" s="120"/>
      <c r="U259" s="155" t="s">
        <v>592</v>
      </c>
      <c r="V259" s="120"/>
    </row>
    <row r="260" spans="10:22">
      <c r="J260" s="153" t="s">
        <v>647</v>
      </c>
      <c r="K260" s="120"/>
      <c r="L260" s="120"/>
      <c r="M260" s="120"/>
      <c r="N260" s="120"/>
      <c r="O260" s="120"/>
      <c r="P260" s="120"/>
      <c r="Q260" s="120"/>
      <c r="R260" s="153" t="s">
        <v>647</v>
      </c>
      <c r="S260" s="154" t="s">
        <v>647</v>
      </c>
      <c r="T260" s="120"/>
      <c r="U260" s="155" t="s">
        <v>592</v>
      </c>
      <c r="V260" s="120"/>
    </row>
    <row r="261" spans="10:22">
      <c r="J261" s="153" t="s">
        <v>647</v>
      </c>
      <c r="K261" s="120"/>
      <c r="L261" s="120"/>
      <c r="M261" s="120"/>
      <c r="N261" s="120"/>
      <c r="O261" s="120"/>
      <c r="P261" s="120"/>
      <c r="Q261" s="120"/>
      <c r="R261" s="153" t="s">
        <v>647</v>
      </c>
      <c r="S261" s="154" t="s">
        <v>647</v>
      </c>
      <c r="T261" s="120"/>
      <c r="U261" s="155" t="s">
        <v>592</v>
      </c>
      <c r="V261" s="120"/>
    </row>
    <row r="262" spans="10:22">
      <c r="J262" s="153" t="s">
        <v>647</v>
      </c>
      <c r="K262" s="120"/>
      <c r="L262" s="120"/>
      <c r="M262" s="120"/>
      <c r="N262" s="120"/>
      <c r="O262" s="120"/>
      <c r="P262" s="120"/>
      <c r="Q262" s="120"/>
      <c r="R262" s="153" t="s">
        <v>647</v>
      </c>
      <c r="S262" s="154" t="s">
        <v>647</v>
      </c>
      <c r="T262" s="120"/>
      <c r="U262" s="155" t="s">
        <v>592</v>
      </c>
      <c r="V262" s="120"/>
    </row>
    <row r="263" spans="10:22">
      <c r="J263" s="153" t="s">
        <v>647</v>
      </c>
      <c r="K263" s="120"/>
      <c r="L263" s="120"/>
      <c r="M263" s="120"/>
      <c r="N263" s="120"/>
      <c r="O263" s="120"/>
      <c r="P263" s="120"/>
      <c r="Q263" s="120"/>
      <c r="R263" s="153" t="s">
        <v>647</v>
      </c>
      <c r="S263" s="154" t="s">
        <v>647</v>
      </c>
      <c r="T263" s="120"/>
      <c r="U263" s="155" t="s">
        <v>592</v>
      </c>
      <c r="V263" s="120"/>
    </row>
    <row r="264" spans="10:22">
      <c r="J264" s="153" t="s">
        <v>647</v>
      </c>
      <c r="K264" s="120"/>
      <c r="L264" s="120"/>
      <c r="M264" s="120"/>
      <c r="N264" s="120"/>
      <c r="O264" s="120"/>
      <c r="P264" s="120"/>
      <c r="Q264" s="120"/>
      <c r="R264" s="153" t="s">
        <v>647</v>
      </c>
      <c r="S264" s="154" t="s">
        <v>647</v>
      </c>
      <c r="T264" s="120"/>
      <c r="U264" s="155" t="s">
        <v>592</v>
      </c>
      <c r="V264" s="120"/>
    </row>
    <row r="265" spans="10:22">
      <c r="J265" s="153" t="s">
        <v>647</v>
      </c>
      <c r="K265" s="120"/>
      <c r="L265" s="120"/>
      <c r="M265" s="120"/>
      <c r="N265" s="120"/>
      <c r="O265" s="120"/>
      <c r="P265" s="120"/>
      <c r="Q265" s="120"/>
      <c r="R265" s="153" t="s">
        <v>647</v>
      </c>
      <c r="S265" s="154" t="s">
        <v>647</v>
      </c>
      <c r="T265" s="120"/>
      <c r="U265" s="155" t="s">
        <v>592</v>
      </c>
      <c r="V265" s="120"/>
    </row>
    <row r="266" spans="10:22">
      <c r="J266" s="153" t="s">
        <v>647</v>
      </c>
      <c r="K266" s="120"/>
      <c r="L266" s="120"/>
      <c r="M266" s="120"/>
      <c r="N266" s="120"/>
      <c r="O266" s="120"/>
      <c r="P266" s="120"/>
      <c r="Q266" s="120"/>
      <c r="R266" s="153" t="s">
        <v>647</v>
      </c>
      <c r="S266" s="154" t="s">
        <v>647</v>
      </c>
      <c r="T266" s="120"/>
      <c r="U266" s="155" t="s">
        <v>592</v>
      </c>
      <c r="V266" s="120"/>
    </row>
    <row r="267" spans="10:22">
      <c r="J267" s="153" t="s">
        <v>647</v>
      </c>
      <c r="K267" s="120"/>
      <c r="L267" s="120"/>
      <c r="M267" s="120"/>
      <c r="N267" s="120"/>
      <c r="O267" s="120"/>
      <c r="P267" s="120"/>
      <c r="Q267" s="120"/>
      <c r="R267" s="153" t="s">
        <v>647</v>
      </c>
      <c r="S267" s="154" t="s">
        <v>647</v>
      </c>
      <c r="T267" s="120"/>
      <c r="U267" s="155" t="s">
        <v>592</v>
      </c>
      <c r="V267" s="120"/>
    </row>
    <row r="268" spans="10:22">
      <c r="J268" s="153" t="s">
        <v>647</v>
      </c>
      <c r="K268" s="120"/>
      <c r="L268" s="120"/>
      <c r="M268" s="120"/>
      <c r="N268" s="120"/>
      <c r="O268" s="120"/>
      <c r="P268" s="120"/>
      <c r="Q268" s="120"/>
      <c r="R268" s="153" t="s">
        <v>647</v>
      </c>
      <c r="S268" s="154" t="s">
        <v>647</v>
      </c>
      <c r="T268" s="120"/>
      <c r="U268" s="155" t="s">
        <v>592</v>
      </c>
      <c r="V268" s="120"/>
    </row>
    <row r="269" spans="10:22">
      <c r="J269" s="153" t="s">
        <v>647</v>
      </c>
      <c r="K269" s="120"/>
      <c r="L269" s="120"/>
      <c r="M269" s="120"/>
      <c r="N269" s="120"/>
      <c r="O269" s="120"/>
      <c r="P269" s="120"/>
      <c r="Q269" s="120"/>
      <c r="R269" s="153" t="s">
        <v>647</v>
      </c>
      <c r="S269" s="154" t="s">
        <v>647</v>
      </c>
      <c r="T269" s="120"/>
      <c r="U269" s="155" t="s">
        <v>592</v>
      </c>
      <c r="V269" s="120"/>
    </row>
    <row r="270" spans="10:22">
      <c r="J270" s="153" t="s">
        <v>647</v>
      </c>
      <c r="K270" s="120"/>
      <c r="L270" s="120"/>
      <c r="M270" s="120"/>
      <c r="N270" s="120"/>
      <c r="O270" s="120"/>
      <c r="P270" s="120"/>
      <c r="Q270" s="120"/>
      <c r="R270" s="153" t="s">
        <v>647</v>
      </c>
      <c r="S270" s="154" t="s">
        <v>647</v>
      </c>
      <c r="T270" s="120"/>
      <c r="U270" s="155" t="s">
        <v>592</v>
      </c>
      <c r="V270" s="120"/>
    </row>
    <row r="271" spans="10:22">
      <c r="J271" s="153" t="s">
        <v>647</v>
      </c>
      <c r="K271" s="120"/>
      <c r="L271" s="120"/>
      <c r="M271" s="120"/>
      <c r="N271" s="120"/>
      <c r="O271" s="120"/>
      <c r="P271" s="120"/>
      <c r="Q271" s="120"/>
      <c r="R271" s="153" t="s">
        <v>647</v>
      </c>
      <c r="S271" s="154" t="s">
        <v>647</v>
      </c>
      <c r="T271" s="120"/>
      <c r="U271" s="155" t="s">
        <v>592</v>
      </c>
      <c r="V271" s="120"/>
    </row>
    <row r="272" spans="10:22">
      <c r="J272" s="153" t="s">
        <v>647</v>
      </c>
      <c r="K272" s="120"/>
      <c r="L272" s="120"/>
      <c r="M272" s="120"/>
      <c r="N272" s="120"/>
      <c r="O272" s="120"/>
      <c r="P272" s="120"/>
      <c r="Q272" s="120"/>
      <c r="R272" s="153" t="s">
        <v>647</v>
      </c>
      <c r="S272" s="154" t="s">
        <v>647</v>
      </c>
      <c r="T272" s="120"/>
      <c r="U272" s="155" t="s">
        <v>592</v>
      </c>
      <c r="V272" s="120"/>
    </row>
    <row r="273" spans="10:22">
      <c r="J273" s="153" t="s">
        <v>647</v>
      </c>
      <c r="K273" s="120"/>
      <c r="L273" s="120"/>
      <c r="M273" s="120"/>
      <c r="N273" s="120"/>
      <c r="O273" s="120"/>
      <c r="P273" s="120"/>
      <c r="Q273" s="120"/>
      <c r="R273" s="153" t="s">
        <v>647</v>
      </c>
      <c r="S273" s="154" t="s">
        <v>647</v>
      </c>
      <c r="T273" s="120"/>
      <c r="U273" s="155" t="s">
        <v>592</v>
      </c>
      <c r="V273" s="120"/>
    </row>
    <row r="274" spans="10:22">
      <c r="J274" s="153" t="s">
        <v>647</v>
      </c>
      <c r="K274" s="120"/>
      <c r="L274" s="120"/>
      <c r="M274" s="120"/>
      <c r="N274" s="120"/>
      <c r="O274" s="120"/>
      <c r="P274" s="120"/>
      <c r="Q274" s="120"/>
      <c r="R274" s="153" t="s">
        <v>647</v>
      </c>
      <c r="S274" s="154" t="s">
        <v>647</v>
      </c>
      <c r="T274" s="120"/>
      <c r="U274" s="155" t="s">
        <v>592</v>
      </c>
      <c r="V274" s="120"/>
    </row>
    <row r="275" spans="10:22">
      <c r="J275" s="153" t="s">
        <v>647</v>
      </c>
      <c r="K275" s="120"/>
      <c r="L275" s="120"/>
      <c r="M275" s="120"/>
      <c r="N275" s="120"/>
      <c r="O275" s="120"/>
      <c r="P275" s="120"/>
      <c r="Q275" s="120"/>
      <c r="R275" s="153" t="s">
        <v>647</v>
      </c>
      <c r="S275" s="154" t="s">
        <v>647</v>
      </c>
      <c r="T275" s="120"/>
      <c r="U275" s="155" t="s">
        <v>592</v>
      </c>
      <c r="V275" s="120"/>
    </row>
    <row r="276" spans="10:22">
      <c r="J276" s="153" t="s">
        <v>647</v>
      </c>
      <c r="K276" s="120"/>
      <c r="L276" s="120"/>
      <c r="M276" s="120"/>
      <c r="N276" s="120"/>
      <c r="O276" s="120"/>
      <c r="P276" s="120"/>
      <c r="Q276" s="120"/>
      <c r="R276" s="153" t="s">
        <v>647</v>
      </c>
      <c r="S276" s="154" t="s">
        <v>647</v>
      </c>
      <c r="T276" s="120"/>
      <c r="U276" s="155" t="s">
        <v>592</v>
      </c>
      <c r="V276" s="120"/>
    </row>
    <row r="277" spans="10:22">
      <c r="J277" s="153" t="s">
        <v>647</v>
      </c>
      <c r="K277" s="120"/>
      <c r="L277" s="120"/>
      <c r="M277" s="120"/>
      <c r="N277" s="120"/>
      <c r="O277" s="120"/>
      <c r="P277" s="120"/>
      <c r="Q277" s="120"/>
      <c r="R277" s="153" t="s">
        <v>647</v>
      </c>
      <c r="S277" s="154" t="s">
        <v>647</v>
      </c>
      <c r="T277" s="120"/>
      <c r="U277" s="155" t="s">
        <v>592</v>
      </c>
      <c r="V277" s="120"/>
    </row>
    <row r="278" spans="10:22">
      <c r="J278" s="153" t="s">
        <v>647</v>
      </c>
      <c r="K278" s="120"/>
      <c r="L278" s="120"/>
      <c r="M278" s="120"/>
      <c r="N278" s="120"/>
      <c r="O278" s="120"/>
      <c r="P278" s="120"/>
      <c r="Q278" s="120"/>
      <c r="R278" s="153" t="s">
        <v>647</v>
      </c>
      <c r="S278" s="154" t="s">
        <v>647</v>
      </c>
      <c r="T278" s="120"/>
      <c r="U278" s="155" t="s">
        <v>592</v>
      </c>
      <c r="V278" s="120"/>
    </row>
    <row r="279" spans="10:22">
      <c r="J279" s="153" t="s">
        <v>647</v>
      </c>
      <c r="K279" s="120"/>
      <c r="L279" s="120"/>
      <c r="M279" s="120"/>
      <c r="N279" s="120"/>
      <c r="O279" s="120"/>
      <c r="P279" s="120"/>
      <c r="Q279" s="120"/>
      <c r="R279" s="153" t="s">
        <v>647</v>
      </c>
      <c r="S279" s="154" t="s">
        <v>647</v>
      </c>
      <c r="T279" s="120"/>
      <c r="U279" s="155" t="s">
        <v>592</v>
      </c>
      <c r="V279" s="120"/>
    </row>
    <row r="280" spans="10:22">
      <c r="J280" s="153" t="s">
        <v>647</v>
      </c>
      <c r="K280" s="120"/>
      <c r="L280" s="120"/>
      <c r="M280" s="120"/>
      <c r="N280" s="120"/>
      <c r="O280" s="120"/>
      <c r="P280" s="120"/>
      <c r="Q280" s="120"/>
      <c r="R280" s="153" t="s">
        <v>647</v>
      </c>
      <c r="S280" s="154" t="s">
        <v>647</v>
      </c>
      <c r="T280" s="120"/>
      <c r="U280" s="155" t="s">
        <v>592</v>
      </c>
      <c r="V280" s="120"/>
    </row>
    <row r="281" spans="10:22">
      <c r="J281" s="153" t="s">
        <v>647</v>
      </c>
      <c r="K281" s="120"/>
      <c r="L281" s="120"/>
      <c r="M281" s="120"/>
      <c r="N281" s="120"/>
      <c r="O281" s="120"/>
      <c r="P281" s="120"/>
      <c r="Q281" s="120"/>
      <c r="R281" s="153" t="s">
        <v>647</v>
      </c>
      <c r="S281" s="154" t="s">
        <v>647</v>
      </c>
      <c r="T281" s="120"/>
      <c r="U281" s="155" t="s">
        <v>592</v>
      </c>
      <c r="V281" s="120"/>
    </row>
    <row r="282" spans="10:22">
      <c r="J282" s="153" t="s">
        <v>647</v>
      </c>
      <c r="K282" s="120"/>
      <c r="L282" s="120"/>
      <c r="M282" s="120"/>
      <c r="N282" s="120"/>
      <c r="O282" s="120"/>
      <c r="P282" s="120"/>
      <c r="Q282" s="120"/>
      <c r="R282" s="153" t="s">
        <v>647</v>
      </c>
      <c r="S282" s="154" t="s">
        <v>647</v>
      </c>
      <c r="T282" s="120"/>
      <c r="U282" s="155" t="s">
        <v>592</v>
      </c>
      <c r="V282" s="120"/>
    </row>
    <row r="283" spans="10:22">
      <c r="J283" s="153" t="s">
        <v>647</v>
      </c>
      <c r="K283" s="120"/>
      <c r="L283" s="120"/>
      <c r="M283" s="120"/>
      <c r="N283" s="120"/>
      <c r="O283" s="120"/>
      <c r="P283" s="120"/>
      <c r="Q283" s="120"/>
      <c r="R283" s="153" t="s">
        <v>647</v>
      </c>
      <c r="S283" s="154" t="s">
        <v>647</v>
      </c>
      <c r="T283" s="120"/>
      <c r="U283" s="155" t="s">
        <v>592</v>
      </c>
      <c r="V283" s="120"/>
    </row>
    <row r="284" spans="10:22">
      <c r="J284" s="153" t="s">
        <v>647</v>
      </c>
      <c r="K284" s="120"/>
      <c r="L284" s="120"/>
      <c r="M284" s="120"/>
      <c r="N284" s="120"/>
      <c r="O284" s="120"/>
      <c r="P284" s="120"/>
      <c r="Q284" s="120"/>
      <c r="R284" s="153" t="s">
        <v>647</v>
      </c>
      <c r="S284" s="154" t="s">
        <v>647</v>
      </c>
      <c r="T284" s="120"/>
      <c r="U284" s="155" t="s">
        <v>592</v>
      </c>
      <c r="V284" s="120"/>
    </row>
    <row r="285" spans="10:22">
      <c r="J285" s="153" t="s">
        <v>647</v>
      </c>
      <c r="K285" s="120"/>
      <c r="L285" s="120"/>
      <c r="M285" s="120"/>
      <c r="N285" s="120"/>
      <c r="O285" s="120"/>
      <c r="P285" s="120"/>
      <c r="Q285" s="120"/>
      <c r="R285" s="153" t="s">
        <v>647</v>
      </c>
      <c r="S285" s="154" t="s">
        <v>647</v>
      </c>
      <c r="T285" s="120"/>
      <c r="U285" s="155" t="s">
        <v>592</v>
      </c>
      <c r="V285" s="120"/>
    </row>
    <row r="286" spans="10:22">
      <c r="J286" s="153" t="s">
        <v>647</v>
      </c>
      <c r="K286" s="120"/>
      <c r="L286" s="120"/>
      <c r="M286" s="120"/>
      <c r="N286" s="120"/>
      <c r="O286" s="120"/>
      <c r="P286" s="120"/>
      <c r="Q286" s="120"/>
      <c r="R286" s="153" t="s">
        <v>647</v>
      </c>
      <c r="S286" s="154" t="s">
        <v>647</v>
      </c>
      <c r="T286" s="120"/>
      <c r="U286" s="155" t="s">
        <v>592</v>
      </c>
      <c r="V286" s="120"/>
    </row>
    <row r="287" spans="10:22">
      <c r="J287" s="153" t="s">
        <v>647</v>
      </c>
      <c r="K287" s="120"/>
      <c r="L287" s="120"/>
      <c r="M287" s="120"/>
      <c r="N287" s="120"/>
      <c r="O287" s="120"/>
      <c r="P287" s="120"/>
      <c r="Q287" s="120"/>
      <c r="R287" s="153" t="s">
        <v>647</v>
      </c>
      <c r="S287" s="154" t="s">
        <v>647</v>
      </c>
      <c r="T287" s="120"/>
      <c r="U287" s="155" t="s">
        <v>592</v>
      </c>
      <c r="V287" s="120"/>
    </row>
    <row r="288" spans="10:22">
      <c r="J288" s="153" t="s">
        <v>647</v>
      </c>
      <c r="K288" s="120"/>
      <c r="L288" s="120"/>
      <c r="M288" s="120"/>
      <c r="N288" s="120"/>
      <c r="O288" s="120"/>
      <c r="P288" s="120"/>
      <c r="Q288" s="120"/>
      <c r="R288" s="153" t="s">
        <v>647</v>
      </c>
      <c r="S288" s="154" t="s">
        <v>647</v>
      </c>
      <c r="T288" s="120"/>
      <c r="U288" s="155" t="s">
        <v>592</v>
      </c>
      <c r="V288" s="120"/>
    </row>
    <row r="289" spans="10:22">
      <c r="J289" s="153" t="s">
        <v>647</v>
      </c>
      <c r="K289" s="120"/>
      <c r="L289" s="120"/>
      <c r="M289" s="120"/>
      <c r="N289" s="120"/>
      <c r="O289" s="120"/>
      <c r="P289" s="120"/>
      <c r="Q289" s="120"/>
      <c r="R289" s="153" t="s">
        <v>647</v>
      </c>
      <c r="S289" s="154" t="s">
        <v>647</v>
      </c>
      <c r="T289" s="120"/>
      <c r="U289" s="155" t="s">
        <v>592</v>
      </c>
      <c r="V289" s="120"/>
    </row>
    <row r="290" spans="10:22">
      <c r="J290" s="153" t="s">
        <v>647</v>
      </c>
      <c r="K290" s="120"/>
      <c r="L290" s="120"/>
      <c r="M290" s="120"/>
      <c r="N290" s="120"/>
      <c r="O290" s="120"/>
      <c r="P290" s="120"/>
      <c r="Q290" s="120"/>
      <c r="R290" s="153" t="s">
        <v>647</v>
      </c>
      <c r="S290" s="154" t="s">
        <v>647</v>
      </c>
      <c r="T290" s="120"/>
      <c r="U290" s="155" t="s">
        <v>592</v>
      </c>
      <c r="V290" s="120"/>
    </row>
    <row r="291" spans="10:22">
      <c r="J291" s="153" t="s">
        <v>647</v>
      </c>
      <c r="K291" s="120"/>
      <c r="L291" s="120"/>
      <c r="M291" s="120"/>
      <c r="N291" s="120"/>
      <c r="O291" s="120"/>
      <c r="P291" s="120"/>
      <c r="Q291" s="120"/>
      <c r="R291" s="153" t="s">
        <v>647</v>
      </c>
      <c r="S291" s="154" t="s">
        <v>647</v>
      </c>
      <c r="T291" s="120"/>
      <c r="U291" s="155" t="s">
        <v>592</v>
      </c>
      <c r="V291" s="120"/>
    </row>
    <row r="292" spans="10:22">
      <c r="J292" s="153" t="s">
        <v>647</v>
      </c>
      <c r="K292" s="120"/>
      <c r="L292" s="120"/>
      <c r="M292" s="120"/>
      <c r="N292" s="120"/>
      <c r="O292" s="120"/>
      <c r="P292" s="120"/>
      <c r="Q292" s="120"/>
      <c r="R292" s="153" t="s">
        <v>647</v>
      </c>
      <c r="S292" s="154" t="s">
        <v>647</v>
      </c>
      <c r="T292" s="120"/>
      <c r="U292" s="155" t="s">
        <v>592</v>
      </c>
      <c r="V292" s="120"/>
    </row>
    <row r="293" spans="10:22">
      <c r="J293" s="153" t="s">
        <v>647</v>
      </c>
      <c r="K293" s="120"/>
      <c r="L293" s="120"/>
      <c r="M293" s="120"/>
      <c r="N293" s="120"/>
      <c r="O293" s="120"/>
      <c r="P293" s="120"/>
      <c r="Q293" s="120"/>
      <c r="R293" s="153" t="s">
        <v>647</v>
      </c>
      <c r="S293" s="154" t="s">
        <v>647</v>
      </c>
      <c r="T293" s="120"/>
      <c r="U293" s="155" t="s">
        <v>592</v>
      </c>
      <c r="V293" s="120"/>
    </row>
    <row r="294" spans="10:22">
      <c r="J294" s="153" t="s">
        <v>647</v>
      </c>
      <c r="K294" s="120"/>
      <c r="L294" s="120"/>
      <c r="M294" s="120"/>
      <c r="N294" s="120"/>
      <c r="O294" s="120"/>
      <c r="P294" s="120"/>
      <c r="Q294" s="120"/>
      <c r="R294" s="153" t="s">
        <v>647</v>
      </c>
      <c r="S294" s="154" t="s">
        <v>647</v>
      </c>
      <c r="T294" s="120"/>
      <c r="U294" s="155" t="s">
        <v>592</v>
      </c>
      <c r="V294" s="120"/>
    </row>
    <row r="295" spans="10:22">
      <c r="J295" s="153" t="s">
        <v>647</v>
      </c>
      <c r="K295" s="120"/>
      <c r="L295" s="120"/>
      <c r="M295" s="120"/>
      <c r="N295" s="120"/>
      <c r="O295" s="120"/>
      <c r="P295" s="120"/>
      <c r="Q295" s="120"/>
      <c r="R295" s="153" t="s">
        <v>647</v>
      </c>
      <c r="S295" s="154" t="s">
        <v>647</v>
      </c>
      <c r="T295" s="120"/>
      <c r="U295" s="155" t="s">
        <v>592</v>
      </c>
      <c r="V295" s="120"/>
    </row>
    <row r="296" spans="10:22">
      <c r="J296" s="153" t="s">
        <v>647</v>
      </c>
      <c r="K296" s="120"/>
      <c r="L296" s="120"/>
      <c r="M296" s="120"/>
      <c r="N296" s="120"/>
      <c r="O296" s="120"/>
      <c r="P296" s="120"/>
      <c r="Q296" s="120"/>
      <c r="R296" s="153" t="s">
        <v>647</v>
      </c>
      <c r="S296" s="154" t="s">
        <v>647</v>
      </c>
      <c r="T296" s="120"/>
      <c r="U296" s="155" t="s">
        <v>592</v>
      </c>
      <c r="V296" s="120"/>
    </row>
    <row r="297" spans="10:22">
      <c r="J297" s="153" t="s">
        <v>647</v>
      </c>
      <c r="K297" s="120"/>
      <c r="L297" s="120"/>
      <c r="M297" s="120"/>
      <c r="N297" s="120"/>
      <c r="O297" s="120"/>
      <c r="P297" s="120"/>
      <c r="Q297" s="120"/>
      <c r="R297" s="153" t="s">
        <v>647</v>
      </c>
      <c r="S297" s="154" t="s">
        <v>647</v>
      </c>
      <c r="T297" s="120"/>
      <c r="U297" s="155" t="s">
        <v>592</v>
      </c>
      <c r="V297" s="120"/>
    </row>
    <row r="298" spans="10:22">
      <c r="J298" s="153" t="s">
        <v>647</v>
      </c>
      <c r="K298" s="120"/>
      <c r="L298" s="120"/>
      <c r="M298" s="120"/>
      <c r="N298" s="120"/>
      <c r="O298" s="120"/>
      <c r="P298" s="120"/>
      <c r="Q298" s="120"/>
      <c r="R298" s="153" t="s">
        <v>647</v>
      </c>
      <c r="S298" s="154" t="s">
        <v>647</v>
      </c>
      <c r="T298" s="120"/>
      <c r="U298" s="155" t="s">
        <v>592</v>
      </c>
      <c r="V298" s="120"/>
    </row>
    <row r="299" spans="10:22">
      <c r="J299" s="153" t="s">
        <v>647</v>
      </c>
      <c r="K299" s="120"/>
      <c r="L299" s="120"/>
      <c r="M299" s="120"/>
      <c r="N299" s="120"/>
      <c r="O299" s="120"/>
      <c r="P299" s="120"/>
      <c r="Q299" s="120"/>
      <c r="R299" s="153" t="s">
        <v>647</v>
      </c>
      <c r="S299" s="154" t="s">
        <v>647</v>
      </c>
      <c r="T299" s="120"/>
      <c r="U299" s="155" t="s">
        <v>592</v>
      </c>
      <c r="V299" s="120"/>
    </row>
    <row r="300" spans="10:22">
      <c r="J300" s="153" t="s">
        <v>647</v>
      </c>
      <c r="K300" s="120"/>
      <c r="L300" s="120"/>
      <c r="M300" s="120"/>
      <c r="N300" s="120"/>
      <c r="O300" s="120"/>
      <c r="P300" s="120"/>
      <c r="Q300" s="120"/>
      <c r="R300" s="153" t="s">
        <v>647</v>
      </c>
      <c r="S300" s="154" t="s">
        <v>647</v>
      </c>
      <c r="T300" s="120"/>
      <c r="U300" s="155" t="s">
        <v>592</v>
      </c>
      <c r="V300" s="120"/>
    </row>
    <row r="301" spans="10:22">
      <c r="J301" s="153" t="s">
        <v>647</v>
      </c>
      <c r="K301" s="120"/>
      <c r="L301" s="120"/>
      <c r="M301" s="120"/>
      <c r="N301" s="120"/>
      <c r="O301" s="120"/>
      <c r="P301" s="120"/>
      <c r="Q301" s="120"/>
      <c r="R301" s="153" t="s">
        <v>647</v>
      </c>
      <c r="S301" s="154" t="s">
        <v>647</v>
      </c>
      <c r="T301" s="120"/>
      <c r="U301" s="155" t="s">
        <v>592</v>
      </c>
      <c r="V301" s="120"/>
    </row>
    <row r="302" spans="10:22">
      <c r="J302" s="153" t="s">
        <v>647</v>
      </c>
      <c r="K302" s="120"/>
      <c r="L302" s="120"/>
      <c r="M302" s="120"/>
      <c r="N302" s="120"/>
      <c r="O302" s="120"/>
      <c r="P302" s="120"/>
      <c r="Q302" s="120"/>
      <c r="R302" s="153" t="s">
        <v>647</v>
      </c>
      <c r="S302" s="154" t="s">
        <v>647</v>
      </c>
      <c r="T302" s="120"/>
      <c r="U302" s="155" t="s">
        <v>592</v>
      </c>
      <c r="V302" s="120"/>
    </row>
    <row r="303" spans="10:22">
      <c r="J303" s="153" t="s">
        <v>647</v>
      </c>
      <c r="K303" s="120"/>
      <c r="L303" s="120"/>
      <c r="M303" s="120"/>
      <c r="N303" s="120"/>
      <c r="O303" s="120"/>
      <c r="P303" s="120"/>
      <c r="Q303" s="120"/>
      <c r="R303" s="153" t="s">
        <v>647</v>
      </c>
      <c r="S303" s="154" t="s">
        <v>647</v>
      </c>
      <c r="T303" s="120"/>
      <c r="U303" s="155" t="s">
        <v>592</v>
      </c>
      <c r="V303" s="120"/>
    </row>
    <row r="304" spans="10:22">
      <c r="J304" s="153" t="s">
        <v>647</v>
      </c>
      <c r="K304" s="120"/>
      <c r="L304" s="120"/>
      <c r="M304" s="120"/>
      <c r="N304" s="120"/>
      <c r="O304" s="120"/>
      <c r="P304" s="120"/>
      <c r="Q304" s="120"/>
      <c r="R304" s="153" t="s">
        <v>647</v>
      </c>
      <c r="S304" s="154" t="s">
        <v>647</v>
      </c>
      <c r="T304" s="120"/>
      <c r="U304" s="155" t="s">
        <v>592</v>
      </c>
      <c r="V304" s="120"/>
    </row>
    <row r="305" spans="10:22">
      <c r="J305" s="153" t="s">
        <v>647</v>
      </c>
      <c r="K305" s="120"/>
      <c r="L305" s="120"/>
      <c r="M305" s="120"/>
      <c r="N305" s="120"/>
      <c r="O305" s="120"/>
      <c r="P305" s="120"/>
      <c r="Q305" s="120"/>
      <c r="R305" s="153" t="s">
        <v>647</v>
      </c>
      <c r="S305" s="154" t="s">
        <v>647</v>
      </c>
      <c r="T305" s="120"/>
      <c r="U305" s="155" t="s">
        <v>592</v>
      </c>
      <c r="V305" s="120"/>
    </row>
    <row r="306" spans="10:22">
      <c r="J306" s="153" t="s">
        <v>647</v>
      </c>
      <c r="K306" s="120"/>
      <c r="L306" s="120"/>
      <c r="M306" s="120"/>
      <c r="N306" s="120"/>
      <c r="O306" s="120"/>
      <c r="P306" s="120"/>
      <c r="Q306" s="120"/>
      <c r="R306" s="153" t="s">
        <v>647</v>
      </c>
      <c r="S306" s="154" t="s">
        <v>647</v>
      </c>
      <c r="T306" s="120"/>
      <c r="U306" s="155" t="s">
        <v>592</v>
      </c>
      <c r="V306" s="120"/>
    </row>
    <row r="307" spans="10:22">
      <c r="J307" s="153" t="s">
        <v>647</v>
      </c>
      <c r="K307" s="120"/>
      <c r="L307" s="120"/>
      <c r="M307" s="120"/>
      <c r="N307" s="120"/>
      <c r="O307" s="120"/>
      <c r="P307" s="120"/>
      <c r="Q307" s="120"/>
      <c r="R307" s="153" t="s">
        <v>647</v>
      </c>
      <c r="S307" s="154" t="s">
        <v>647</v>
      </c>
      <c r="T307" s="120"/>
      <c r="U307" s="155" t="s">
        <v>592</v>
      </c>
      <c r="V307" s="120"/>
    </row>
    <row r="308" spans="10:22">
      <c r="J308" s="153" t="s">
        <v>647</v>
      </c>
      <c r="K308" s="120"/>
      <c r="L308" s="120"/>
      <c r="M308" s="120"/>
      <c r="N308" s="120"/>
      <c r="O308" s="120"/>
      <c r="P308" s="120"/>
      <c r="Q308" s="120"/>
      <c r="R308" s="153" t="s">
        <v>647</v>
      </c>
      <c r="S308" s="154" t="s">
        <v>647</v>
      </c>
      <c r="T308" s="120"/>
      <c r="U308" s="155" t="s">
        <v>592</v>
      </c>
      <c r="V308" s="120"/>
    </row>
    <row r="309" spans="10:22">
      <c r="J309" s="153" t="s">
        <v>647</v>
      </c>
      <c r="K309" s="120"/>
      <c r="L309" s="120"/>
      <c r="M309" s="120"/>
      <c r="N309" s="120"/>
      <c r="O309" s="120"/>
      <c r="P309" s="120"/>
      <c r="Q309" s="120"/>
      <c r="R309" s="153" t="s">
        <v>647</v>
      </c>
      <c r="S309" s="154" t="s">
        <v>647</v>
      </c>
      <c r="T309" s="120"/>
      <c r="U309" s="155" t="s">
        <v>592</v>
      </c>
      <c r="V309" s="120"/>
    </row>
    <row r="310" spans="10:22">
      <c r="J310" s="153" t="s">
        <v>647</v>
      </c>
      <c r="K310" s="120"/>
      <c r="L310" s="120"/>
      <c r="M310" s="120"/>
      <c r="N310" s="120"/>
      <c r="O310" s="120"/>
      <c r="P310" s="120"/>
      <c r="Q310" s="120"/>
      <c r="R310" s="153" t="s">
        <v>647</v>
      </c>
      <c r="S310" s="154" t="s">
        <v>647</v>
      </c>
      <c r="T310" s="120"/>
      <c r="U310" s="155" t="s">
        <v>592</v>
      </c>
      <c r="V310" s="120"/>
    </row>
    <row r="311" spans="10:22">
      <c r="J311" s="153" t="s">
        <v>647</v>
      </c>
      <c r="K311" s="120"/>
      <c r="L311" s="120"/>
      <c r="M311" s="120"/>
      <c r="N311" s="120"/>
      <c r="O311" s="120"/>
      <c r="P311" s="120"/>
      <c r="Q311" s="120"/>
      <c r="R311" s="153" t="s">
        <v>647</v>
      </c>
      <c r="S311" s="154" t="s">
        <v>647</v>
      </c>
      <c r="T311" s="120"/>
      <c r="U311" s="155" t="s">
        <v>592</v>
      </c>
      <c r="V311" s="120"/>
    </row>
    <row r="312" spans="10:22">
      <c r="J312" s="153" t="s">
        <v>647</v>
      </c>
      <c r="K312" s="120"/>
      <c r="L312" s="120"/>
      <c r="M312" s="120"/>
      <c r="N312" s="120"/>
      <c r="O312" s="120"/>
      <c r="P312" s="120"/>
      <c r="Q312" s="120"/>
      <c r="R312" s="153" t="s">
        <v>647</v>
      </c>
      <c r="S312" s="154" t="s">
        <v>647</v>
      </c>
      <c r="T312" s="120"/>
      <c r="U312" s="155" t="s">
        <v>592</v>
      </c>
      <c r="V312" s="120"/>
    </row>
    <row r="313" spans="10:22">
      <c r="J313" s="153" t="s">
        <v>647</v>
      </c>
      <c r="K313" s="120"/>
      <c r="L313" s="120"/>
      <c r="M313" s="120"/>
      <c r="N313" s="120"/>
      <c r="O313" s="120"/>
      <c r="P313" s="120"/>
      <c r="Q313" s="120"/>
      <c r="R313" s="153" t="s">
        <v>647</v>
      </c>
      <c r="S313" s="154" t="s">
        <v>647</v>
      </c>
      <c r="T313" s="120"/>
      <c r="U313" s="155" t="s">
        <v>592</v>
      </c>
      <c r="V313" s="120"/>
    </row>
    <row r="314" spans="10:22">
      <c r="J314" s="153" t="s">
        <v>647</v>
      </c>
      <c r="K314" s="120"/>
      <c r="L314" s="120"/>
      <c r="M314" s="120"/>
      <c r="N314" s="120"/>
      <c r="O314" s="120"/>
      <c r="P314" s="120"/>
      <c r="Q314" s="120"/>
      <c r="R314" s="153" t="s">
        <v>647</v>
      </c>
      <c r="S314" s="154" t="s">
        <v>647</v>
      </c>
      <c r="T314" s="120"/>
      <c r="U314" s="155" t="s">
        <v>592</v>
      </c>
      <c r="V314" s="120"/>
    </row>
    <row r="315" spans="10:22">
      <c r="J315" s="153" t="s">
        <v>647</v>
      </c>
      <c r="K315" s="120"/>
      <c r="L315" s="120"/>
      <c r="M315" s="120"/>
      <c r="N315" s="120"/>
      <c r="O315" s="120"/>
      <c r="P315" s="120"/>
      <c r="Q315" s="120"/>
      <c r="R315" s="153" t="s">
        <v>647</v>
      </c>
      <c r="S315" s="154" t="s">
        <v>647</v>
      </c>
      <c r="T315" s="120"/>
      <c r="U315" s="155" t="s">
        <v>592</v>
      </c>
      <c r="V315" s="120"/>
    </row>
    <row r="316" spans="10:22">
      <c r="J316" s="153" t="s">
        <v>647</v>
      </c>
      <c r="K316" s="120"/>
      <c r="L316" s="120"/>
      <c r="M316" s="120"/>
      <c r="N316" s="120"/>
      <c r="O316" s="120"/>
      <c r="P316" s="120"/>
      <c r="Q316" s="120"/>
      <c r="R316" s="153" t="s">
        <v>647</v>
      </c>
      <c r="S316" s="154" t="s">
        <v>647</v>
      </c>
      <c r="T316" s="120"/>
      <c r="U316" s="155" t="s">
        <v>592</v>
      </c>
      <c r="V316" s="120"/>
    </row>
    <row r="317" spans="10:22">
      <c r="J317" s="153" t="s">
        <v>647</v>
      </c>
      <c r="K317" s="120"/>
      <c r="L317" s="120"/>
      <c r="M317" s="120"/>
      <c r="N317" s="120"/>
      <c r="O317" s="120"/>
      <c r="P317" s="120"/>
      <c r="Q317" s="120"/>
      <c r="R317" s="153" t="s">
        <v>647</v>
      </c>
      <c r="S317" s="154" t="s">
        <v>647</v>
      </c>
      <c r="T317" s="120"/>
      <c r="U317" s="155" t="s">
        <v>592</v>
      </c>
      <c r="V317" s="120"/>
    </row>
    <row r="318" spans="10:22">
      <c r="J318" s="153" t="s">
        <v>647</v>
      </c>
      <c r="K318" s="120"/>
      <c r="L318" s="120"/>
      <c r="M318" s="120"/>
      <c r="N318" s="120"/>
      <c r="O318" s="120"/>
      <c r="P318" s="120"/>
      <c r="Q318" s="120"/>
      <c r="R318" s="153" t="s">
        <v>647</v>
      </c>
      <c r="S318" s="154" t="s">
        <v>647</v>
      </c>
      <c r="T318" s="120"/>
      <c r="U318" s="155" t="s">
        <v>592</v>
      </c>
      <c r="V318" s="120"/>
    </row>
    <row r="319" spans="10:22">
      <c r="J319" s="153" t="s">
        <v>647</v>
      </c>
      <c r="K319" s="120"/>
      <c r="L319" s="120"/>
      <c r="M319" s="120"/>
      <c r="N319" s="120"/>
      <c r="O319" s="120"/>
      <c r="P319" s="120"/>
      <c r="Q319" s="120"/>
      <c r="R319" s="153" t="s">
        <v>647</v>
      </c>
      <c r="S319" s="154" t="s">
        <v>647</v>
      </c>
      <c r="T319" s="120"/>
      <c r="U319" s="155" t="s">
        <v>592</v>
      </c>
      <c r="V319" s="120"/>
    </row>
    <row r="320" spans="10:22">
      <c r="J320" s="153" t="s">
        <v>647</v>
      </c>
      <c r="K320" s="120"/>
      <c r="L320" s="120"/>
      <c r="M320" s="120"/>
      <c r="N320" s="120"/>
      <c r="O320" s="120"/>
      <c r="P320" s="120"/>
      <c r="Q320" s="120"/>
      <c r="R320" s="153" t="s">
        <v>647</v>
      </c>
      <c r="S320" s="154" t="s">
        <v>647</v>
      </c>
      <c r="T320" s="120"/>
      <c r="U320" s="155" t="s">
        <v>592</v>
      </c>
      <c r="V320" s="120"/>
    </row>
    <row r="321" spans="10:22">
      <c r="J321" s="153" t="s">
        <v>647</v>
      </c>
      <c r="K321" s="120"/>
      <c r="L321" s="120"/>
      <c r="M321" s="120"/>
      <c r="N321" s="120"/>
      <c r="O321" s="120"/>
      <c r="P321" s="120"/>
      <c r="Q321" s="120"/>
      <c r="R321" s="153" t="s">
        <v>647</v>
      </c>
      <c r="S321" s="154" t="s">
        <v>647</v>
      </c>
      <c r="T321" s="120"/>
      <c r="U321" s="155" t="s">
        <v>592</v>
      </c>
      <c r="V321" s="120"/>
    </row>
    <row r="322" spans="10:22">
      <c r="J322" s="153" t="s">
        <v>647</v>
      </c>
      <c r="K322" s="120"/>
      <c r="L322" s="120"/>
      <c r="M322" s="120"/>
      <c r="N322" s="120"/>
      <c r="O322" s="120"/>
      <c r="P322" s="120"/>
      <c r="Q322" s="120"/>
      <c r="R322" s="153" t="s">
        <v>647</v>
      </c>
      <c r="S322" s="154" t="s">
        <v>647</v>
      </c>
      <c r="T322" s="120"/>
      <c r="U322" s="155" t="s">
        <v>592</v>
      </c>
      <c r="V322" s="120"/>
    </row>
    <row r="323" spans="10:22">
      <c r="J323" s="153" t="s">
        <v>647</v>
      </c>
      <c r="K323" s="120"/>
      <c r="L323" s="120"/>
      <c r="M323" s="120"/>
      <c r="N323" s="120"/>
      <c r="O323" s="120"/>
      <c r="P323" s="120"/>
      <c r="Q323" s="120"/>
      <c r="R323" s="153" t="s">
        <v>647</v>
      </c>
      <c r="S323" s="154" t="s">
        <v>647</v>
      </c>
      <c r="T323" s="120"/>
      <c r="U323" s="155" t="s">
        <v>592</v>
      </c>
      <c r="V323" s="120"/>
    </row>
    <row r="324" spans="10:22">
      <c r="J324" s="153" t="s">
        <v>647</v>
      </c>
      <c r="K324" s="120"/>
      <c r="L324" s="120"/>
      <c r="M324" s="120"/>
      <c r="N324" s="120"/>
      <c r="O324" s="120"/>
      <c r="P324" s="120"/>
      <c r="Q324" s="120"/>
      <c r="R324" s="153" t="s">
        <v>647</v>
      </c>
      <c r="S324" s="154" t="s">
        <v>647</v>
      </c>
      <c r="T324" s="120"/>
      <c r="U324" s="155" t="s">
        <v>592</v>
      </c>
      <c r="V324" s="120"/>
    </row>
    <row r="325" spans="10:22">
      <c r="J325" s="153" t="s">
        <v>647</v>
      </c>
      <c r="K325" s="120"/>
      <c r="L325" s="120"/>
      <c r="M325" s="120"/>
      <c r="N325" s="120"/>
      <c r="O325" s="120"/>
      <c r="P325" s="120"/>
      <c r="Q325" s="120"/>
      <c r="R325" s="153" t="s">
        <v>647</v>
      </c>
      <c r="S325" s="154" t="s">
        <v>647</v>
      </c>
      <c r="T325" s="120"/>
      <c r="U325" s="155" t="s">
        <v>592</v>
      </c>
      <c r="V325" s="120"/>
    </row>
    <row r="326" spans="10:22">
      <c r="J326" s="153" t="s">
        <v>647</v>
      </c>
      <c r="K326" s="120"/>
      <c r="L326" s="120"/>
      <c r="M326" s="120"/>
      <c r="N326" s="120"/>
      <c r="O326" s="120"/>
      <c r="P326" s="120"/>
      <c r="Q326" s="120"/>
      <c r="R326" s="153" t="s">
        <v>647</v>
      </c>
      <c r="S326" s="154" t="s">
        <v>647</v>
      </c>
      <c r="T326" s="120"/>
      <c r="U326" s="155" t="s">
        <v>592</v>
      </c>
      <c r="V326" s="120"/>
    </row>
    <row r="327" spans="10:22">
      <c r="J327" s="153" t="s">
        <v>647</v>
      </c>
      <c r="K327" s="120"/>
      <c r="L327" s="120"/>
      <c r="M327" s="120"/>
      <c r="N327" s="120"/>
      <c r="O327" s="120"/>
      <c r="P327" s="120"/>
      <c r="Q327" s="120"/>
      <c r="R327" s="153" t="s">
        <v>647</v>
      </c>
      <c r="S327" s="154" t="s">
        <v>647</v>
      </c>
      <c r="T327" s="120"/>
      <c r="U327" s="155" t="s">
        <v>592</v>
      </c>
      <c r="V327" s="120"/>
    </row>
    <row r="328" spans="10:22">
      <c r="J328" s="153" t="s">
        <v>647</v>
      </c>
      <c r="K328" s="120"/>
      <c r="L328" s="120"/>
      <c r="M328" s="120"/>
      <c r="N328" s="120"/>
      <c r="O328" s="120"/>
      <c r="P328" s="120"/>
      <c r="Q328" s="120"/>
      <c r="R328" s="153" t="s">
        <v>647</v>
      </c>
      <c r="S328" s="154" t="s">
        <v>647</v>
      </c>
      <c r="T328" s="120"/>
      <c r="U328" s="155" t="s">
        <v>592</v>
      </c>
      <c r="V328" s="120"/>
    </row>
    <row r="329" spans="10:22">
      <c r="J329" s="153" t="s">
        <v>647</v>
      </c>
      <c r="K329" s="120"/>
      <c r="L329" s="120"/>
      <c r="M329" s="120"/>
      <c r="N329" s="120"/>
      <c r="O329" s="120"/>
      <c r="P329" s="120"/>
      <c r="Q329" s="120"/>
      <c r="R329" s="153" t="s">
        <v>647</v>
      </c>
      <c r="S329" s="154" t="s">
        <v>647</v>
      </c>
      <c r="T329" s="120"/>
      <c r="U329" s="155" t="s">
        <v>592</v>
      </c>
      <c r="V329" s="120"/>
    </row>
    <row r="330" spans="10:22">
      <c r="J330" s="153" t="s">
        <v>647</v>
      </c>
      <c r="K330" s="120"/>
      <c r="L330" s="120"/>
      <c r="M330" s="120"/>
      <c r="N330" s="120"/>
      <c r="O330" s="120"/>
      <c r="P330" s="120"/>
      <c r="Q330" s="120"/>
      <c r="R330" s="153" t="s">
        <v>647</v>
      </c>
      <c r="S330" s="154" t="s">
        <v>647</v>
      </c>
      <c r="T330" s="120"/>
      <c r="U330" s="155" t="s">
        <v>592</v>
      </c>
      <c r="V330" s="120"/>
    </row>
    <row r="331" spans="10:22">
      <c r="J331" s="153" t="s">
        <v>647</v>
      </c>
      <c r="K331" s="120"/>
      <c r="L331" s="120"/>
      <c r="M331" s="120"/>
      <c r="N331" s="120"/>
      <c r="O331" s="120"/>
      <c r="P331" s="120"/>
      <c r="Q331" s="120"/>
      <c r="R331" s="153" t="s">
        <v>647</v>
      </c>
      <c r="S331" s="154" t="s">
        <v>647</v>
      </c>
      <c r="T331" s="120"/>
      <c r="U331" s="155" t="s">
        <v>592</v>
      </c>
      <c r="V331" s="120"/>
    </row>
    <row r="332" spans="10:22">
      <c r="J332" s="153" t="s">
        <v>647</v>
      </c>
      <c r="K332" s="120"/>
      <c r="L332" s="120"/>
      <c r="M332" s="120"/>
      <c r="N332" s="120"/>
      <c r="O332" s="120"/>
      <c r="P332" s="120"/>
      <c r="Q332" s="120"/>
      <c r="R332" s="153" t="s">
        <v>647</v>
      </c>
      <c r="S332" s="154" t="s">
        <v>647</v>
      </c>
      <c r="T332" s="120"/>
      <c r="U332" s="155" t="s">
        <v>592</v>
      </c>
      <c r="V332" s="120"/>
    </row>
    <row r="333" spans="10:22">
      <c r="J333" s="153" t="s">
        <v>647</v>
      </c>
      <c r="K333" s="120"/>
      <c r="L333" s="120"/>
      <c r="M333" s="120"/>
      <c r="N333" s="120"/>
      <c r="O333" s="120"/>
      <c r="P333" s="120"/>
      <c r="Q333" s="120"/>
      <c r="R333" s="153" t="s">
        <v>647</v>
      </c>
      <c r="S333" s="154" t="s">
        <v>647</v>
      </c>
      <c r="T333" s="120"/>
      <c r="U333" s="155" t="s">
        <v>592</v>
      </c>
      <c r="V333" s="120"/>
    </row>
    <row r="334" spans="10:22">
      <c r="J334" s="153" t="s">
        <v>647</v>
      </c>
      <c r="K334" s="120"/>
      <c r="L334" s="120"/>
      <c r="M334" s="120"/>
      <c r="N334" s="120"/>
      <c r="O334" s="120"/>
      <c r="P334" s="120"/>
      <c r="Q334" s="120"/>
      <c r="R334" s="153" t="s">
        <v>647</v>
      </c>
      <c r="S334" s="154" t="s">
        <v>647</v>
      </c>
      <c r="T334" s="120"/>
      <c r="U334" s="155" t="s">
        <v>592</v>
      </c>
      <c r="V334" s="120"/>
    </row>
    <row r="335" spans="10:22">
      <c r="J335" s="153" t="s">
        <v>647</v>
      </c>
      <c r="K335" s="120"/>
      <c r="L335" s="120"/>
      <c r="M335" s="120"/>
      <c r="N335" s="120"/>
      <c r="O335" s="120"/>
      <c r="P335" s="120"/>
      <c r="Q335" s="120"/>
      <c r="R335" s="153" t="s">
        <v>647</v>
      </c>
      <c r="S335" s="154" t="s">
        <v>647</v>
      </c>
      <c r="T335" s="120"/>
      <c r="U335" s="155" t="s">
        <v>592</v>
      </c>
      <c r="V335" s="120"/>
    </row>
    <row r="336" spans="10:22">
      <c r="J336" s="153" t="s">
        <v>647</v>
      </c>
      <c r="K336" s="120"/>
      <c r="L336" s="120"/>
      <c r="M336" s="120"/>
      <c r="N336" s="120"/>
      <c r="O336" s="120"/>
      <c r="P336" s="120"/>
      <c r="Q336" s="120"/>
      <c r="R336" s="153" t="s">
        <v>647</v>
      </c>
      <c r="S336" s="154" t="s">
        <v>647</v>
      </c>
      <c r="T336" s="120"/>
      <c r="U336" s="155" t="s">
        <v>592</v>
      </c>
      <c r="V336" s="120"/>
    </row>
    <row r="337" spans="10:22">
      <c r="J337" s="153" t="s">
        <v>647</v>
      </c>
      <c r="K337" s="120"/>
      <c r="L337" s="120"/>
      <c r="M337" s="120"/>
      <c r="N337" s="120"/>
      <c r="O337" s="120"/>
      <c r="P337" s="120"/>
      <c r="Q337" s="120"/>
      <c r="R337" s="153" t="s">
        <v>647</v>
      </c>
      <c r="S337" s="154" t="s">
        <v>647</v>
      </c>
      <c r="T337" s="120"/>
      <c r="U337" s="155" t="s">
        <v>592</v>
      </c>
      <c r="V337" s="120"/>
    </row>
    <row r="338" spans="10:22">
      <c r="J338" s="153" t="s">
        <v>647</v>
      </c>
      <c r="K338" s="120"/>
      <c r="L338" s="120"/>
      <c r="M338" s="120"/>
      <c r="N338" s="120"/>
      <c r="O338" s="120"/>
      <c r="P338" s="120"/>
      <c r="Q338" s="120"/>
      <c r="R338" s="153" t="s">
        <v>647</v>
      </c>
      <c r="S338" s="154" t="s">
        <v>647</v>
      </c>
      <c r="T338" s="120"/>
      <c r="U338" s="155" t="s">
        <v>592</v>
      </c>
      <c r="V338" s="120"/>
    </row>
    <row r="339" spans="10:22">
      <c r="J339" s="153" t="s">
        <v>647</v>
      </c>
      <c r="K339" s="120"/>
      <c r="L339" s="120"/>
      <c r="M339" s="120"/>
      <c r="N339" s="120"/>
      <c r="O339" s="120"/>
      <c r="P339" s="120"/>
      <c r="Q339" s="120"/>
      <c r="R339" s="153" t="s">
        <v>647</v>
      </c>
      <c r="S339" s="154" t="s">
        <v>647</v>
      </c>
      <c r="T339" s="120"/>
      <c r="U339" s="155" t="s">
        <v>592</v>
      </c>
      <c r="V339" s="120"/>
    </row>
    <row r="340" spans="10:22">
      <c r="J340" s="153" t="s">
        <v>647</v>
      </c>
      <c r="K340" s="120"/>
      <c r="L340" s="120"/>
      <c r="M340" s="120"/>
      <c r="N340" s="120"/>
      <c r="O340" s="120"/>
      <c r="P340" s="120"/>
      <c r="Q340" s="120"/>
      <c r="R340" s="153" t="s">
        <v>647</v>
      </c>
      <c r="S340" s="154" t="s">
        <v>647</v>
      </c>
      <c r="T340" s="120"/>
      <c r="U340" s="155" t="s">
        <v>592</v>
      </c>
      <c r="V340" s="120"/>
    </row>
    <row r="341" spans="10:22">
      <c r="J341" s="153" t="s">
        <v>647</v>
      </c>
      <c r="K341" s="120"/>
      <c r="L341" s="120"/>
      <c r="M341" s="120"/>
      <c r="N341" s="120"/>
      <c r="O341" s="120"/>
      <c r="P341" s="120"/>
      <c r="Q341" s="120"/>
      <c r="R341" s="153" t="s">
        <v>647</v>
      </c>
      <c r="S341" s="154" t="s">
        <v>647</v>
      </c>
      <c r="T341" s="120"/>
      <c r="U341" s="155" t="s">
        <v>592</v>
      </c>
      <c r="V341" s="120"/>
    </row>
    <row r="342" spans="10:22">
      <c r="J342" s="153" t="s">
        <v>647</v>
      </c>
      <c r="K342" s="120"/>
      <c r="L342" s="120"/>
      <c r="M342" s="120"/>
      <c r="N342" s="120"/>
      <c r="O342" s="120"/>
      <c r="P342" s="120"/>
      <c r="Q342" s="120"/>
      <c r="R342" s="153" t="s">
        <v>647</v>
      </c>
      <c r="S342" s="154" t="s">
        <v>647</v>
      </c>
      <c r="T342" s="120"/>
      <c r="U342" s="155" t="s">
        <v>592</v>
      </c>
      <c r="V342" s="120"/>
    </row>
    <row r="343" spans="10:22">
      <c r="J343" s="153" t="s">
        <v>647</v>
      </c>
      <c r="K343" s="120"/>
      <c r="L343" s="120"/>
      <c r="M343" s="120"/>
      <c r="N343" s="120"/>
      <c r="O343" s="120"/>
      <c r="P343" s="120"/>
      <c r="Q343" s="120"/>
      <c r="R343" s="153" t="s">
        <v>647</v>
      </c>
      <c r="S343" s="154" t="s">
        <v>647</v>
      </c>
      <c r="T343" s="120"/>
      <c r="U343" s="155" t="s">
        <v>592</v>
      </c>
      <c r="V343" s="120"/>
    </row>
    <row r="344" spans="10:22">
      <c r="J344" s="153" t="s">
        <v>647</v>
      </c>
      <c r="K344" s="120"/>
      <c r="L344" s="120"/>
      <c r="M344" s="120"/>
      <c r="N344" s="120"/>
      <c r="O344" s="120"/>
      <c r="P344" s="120"/>
      <c r="Q344" s="120"/>
      <c r="R344" s="153" t="s">
        <v>647</v>
      </c>
      <c r="S344" s="154" t="s">
        <v>647</v>
      </c>
      <c r="T344" s="120"/>
      <c r="U344" s="155" t="s">
        <v>592</v>
      </c>
      <c r="V344" s="120"/>
    </row>
    <row r="345" spans="10:22">
      <c r="J345" s="153" t="s">
        <v>647</v>
      </c>
      <c r="K345" s="120"/>
      <c r="L345" s="120"/>
      <c r="M345" s="120"/>
      <c r="N345" s="120"/>
      <c r="O345" s="120"/>
      <c r="P345" s="120"/>
      <c r="Q345" s="120"/>
      <c r="R345" s="153" t="s">
        <v>647</v>
      </c>
      <c r="S345" s="154" t="s">
        <v>647</v>
      </c>
      <c r="T345" s="120"/>
      <c r="U345" s="155" t="s">
        <v>592</v>
      </c>
      <c r="V345" s="120"/>
    </row>
    <row r="346" spans="10:22">
      <c r="J346" s="153" t="s">
        <v>647</v>
      </c>
      <c r="K346" s="120"/>
      <c r="L346" s="120"/>
      <c r="M346" s="120"/>
      <c r="N346" s="120"/>
      <c r="O346" s="120"/>
      <c r="P346" s="120"/>
      <c r="Q346" s="120"/>
      <c r="R346" s="153" t="s">
        <v>647</v>
      </c>
      <c r="S346" s="154" t="s">
        <v>647</v>
      </c>
      <c r="T346" s="120"/>
      <c r="U346" s="155" t="s">
        <v>592</v>
      </c>
      <c r="V346" s="120"/>
    </row>
    <row r="347" spans="10:22">
      <c r="J347" s="153" t="s">
        <v>647</v>
      </c>
      <c r="K347" s="120"/>
      <c r="L347" s="120"/>
      <c r="M347" s="120"/>
      <c r="N347" s="120"/>
      <c r="O347" s="120"/>
      <c r="P347" s="120"/>
      <c r="Q347" s="120"/>
      <c r="R347" s="153" t="s">
        <v>647</v>
      </c>
      <c r="S347" s="154" t="s">
        <v>647</v>
      </c>
      <c r="T347" s="120"/>
      <c r="U347" s="155" t="s">
        <v>592</v>
      </c>
      <c r="V347" s="120"/>
    </row>
    <row r="348" spans="10:22">
      <c r="J348" s="153" t="s">
        <v>647</v>
      </c>
      <c r="K348" s="120"/>
      <c r="L348" s="120"/>
      <c r="M348" s="120"/>
      <c r="N348" s="120"/>
      <c r="O348" s="120"/>
      <c r="P348" s="120"/>
      <c r="Q348" s="120"/>
      <c r="R348" s="153" t="s">
        <v>647</v>
      </c>
      <c r="S348" s="154" t="s">
        <v>647</v>
      </c>
      <c r="T348" s="120"/>
      <c r="U348" s="155" t="s">
        <v>592</v>
      </c>
      <c r="V348" s="120"/>
    </row>
    <row r="349" spans="10:22">
      <c r="J349" s="153" t="s">
        <v>647</v>
      </c>
      <c r="K349" s="120"/>
      <c r="L349" s="120"/>
      <c r="M349" s="120"/>
      <c r="N349" s="120"/>
      <c r="O349" s="120"/>
      <c r="P349" s="120"/>
      <c r="Q349" s="120"/>
      <c r="R349" s="153" t="s">
        <v>647</v>
      </c>
      <c r="S349" s="154" t="s">
        <v>647</v>
      </c>
      <c r="T349" s="120"/>
      <c r="U349" s="155" t="s">
        <v>592</v>
      </c>
      <c r="V349" s="120"/>
    </row>
    <row r="350" spans="10:22">
      <c r="J350" s="153" t="s">
        <v>647</v>
      </c>
      <c r="K350" s="120"/>
      <c r="L350" s="120"/>
      <c r="M350" s="120"/>
      <c r="N350" s="120"/>
      <c r="O350" s="120"/>
      <c r="P350" s="120"/>
      <c r="Q350" s="120"/>
      <c r="R350" s="153" t="s">
        <v>647</v>
      </c>
      <c r="S350" s="154" t="s">
        <v>647</v>
      </c>
      <c r="T350" s="120"/>
      <c r="U350" s="155" t="s">
        <v>592</v>
      </c>
      <c r="V350" s="120"/>
    </row>
    <row r="351" spans="10:22">
      <c r="J351" s="153" t="s">
        <v>647</v>
      </c>
      <c r="K351" s="120"/>
      <c r="L351" s="120"/>
      <c r="M351" s="120"/>
      <c r="N351" s="120"/>
      <c r="O351" s="120"/>
      <c r="P351" s="120"/>
      <c r="Q351" s="120"/>
      <c r="R351" s="153" t="s">
        <v>647</v>
      </c>
      <c r="S351" s="154" t="s">
        <v>647</v>
      </c>
      <c r="T351" s="120"/>
      <c r="U351" s="155" t="s">
        <v>592</v>
      </c>
      <c r="V351" s="120"/>
    </row>
    <row r="352" spans="10:22">
      <c r="J352" s="153" t="s">
        <v>647</v>
      </c>
      <c r="K352" s="120"/>
      <c r="L352" s="120"/>
      <c r="M352" s="120"/>
      <c r="N352" s="120"/>
      <c r="O352" s="120"/>
      <c r="P352" s="120"/>
      <c r="Q352" s="120"/>
      <c r="R352" s="153" t="s">
        <v>647</v>
      </c>
      <c r="S352" s="154" t="s">
        <v>647</v>
      </c>
      <c r="T352" s="120"/>
      <c r="U352" s="155" t="s">
        <v>592</v>
      </c>
      <c r="V352" s="120"/>
    </row>
    <row r="353" spans="10:22">
      <c r="J353" s="153" t="s">
        <v>647</v>
      </c>
      <c r="K353" s="120"/>
      <c r="L353" s="120"/>
      <c r="M353" s="120"/>
      <c r="N353" s="120"/>
      <c r="O353" s="120"/>
      <c r="P353" s="120"/>
      <c r="Q353" s="120"/>
      <c r="R353" s="153" t="s">
        <v>647</v>
      </c>
      <c r="S353" s="154" t="s">
        <v>647</v>
      </c>
      <c r="T353" s="120"/>
      <c r="U353" s="155" t="s">
        <v>592</v>
      </c>
      <c r="V353" s="120"/>
    </row>
    <row r="354" spans="10:22">
      <c r="J354" s="153" t="s">
        <v>647</v>
      </c>
      <c r="K354" s="120"/>
      <c r="L354" s="120"/>
      <c r="M354" s="120"/>
      <c r="N354" s="120"/>
      <c r="O354" s="120"/>
      <c r="P354" s="120"/>
      <c r="Q354" s="120"/>
      <c r="R354" s="153" t="s">
        <v>647</v>
      </c>
      <c r="S354" s="154" t="s">
        <v>647</v>
      </c>
      <c r="T354" s="120"/>
      <c r="U354" s="155" t="s">
        <v>592</v>
      </c>
      <c r="V354" s="120"/>
    </row>
    <row r="355" spans="10:22">
      <c r="J355" s="153" t="s">
        <v>647</v>
      </c>
      <c r="K355" s="120"/>
      <c r="L355" s="120"/>
      <c r="M355" s="120"/>
      <c r="N355" s="120"/>
      <c r="O355" s="120"/>
      <c r="P355" s="120"/>
      <c r="Q355" s="120"/>
      <c r="R355" s="153" t="s">
        <v>647</v>
      </c>
      <c r="S355" s="154" t="s">
        <v>647</v>
      </c>
      <c r="T355" s="120"/>
      <c r="U355" s="155" t="s">
        <v>592</v>
      </c>
      <c r="V355" s="120"/>
    </row>
    <row r="356" spans="10:22">
      <c r="J356" s="153" t="s">
        <v>647</v>
      </c>
      <c r="K356" s="120"/>
      <c r="L356" s="120"/>
      <c r="M356" s="120"/>
      <c r="N356" s="120"/>
      <c r="O356" s="120"/>
      <c r="P356" s="120"/>
      <c r="Q356" s="120"/>
      <c r="R356" s="153" t="s">
        <v>647</v>
      </c>
      <c r="S356" s="154" t="s">
        <v>647</v>
      </c>
      <c r="T356" s="120"/>
      <c r="U356" s="155" t="s">
        <v>592</v>
      </c>
      <c r="V356" s="120"/>
    </row>
    <row r="357" spans="10:22">
      <c r="J357" s="153" t="s">
        <v>647</v>
      </c>
      <c r="K357" s="120"/>
      <c r="L357" s="120"/>
      <c r="M357" s="120"/>
      <c r="N357" s="120"/>
      <c r="O357" s="120"/>
      <c r="P357" s="120"/>
      <c r="Q357" s="120"/>
      <c r="R357" s="153" t="s">
        <v>647</v>
      </c>
      <c r="S357" s="154" t="s">
        <v>647</v>
      </c>
      <c r="T357" s="120"/>
      <c r="U357" s="155" t="s">
        <v>592</v>
      </c>
      <c r="V357" s="120"/>
    </row>
    <row r="358" spans="10:22">
      <c r="J358" s="153" t="s">
        <v>647</v>
      </c>
      <c r="K358" s="120"/>
      <c r="L358" s="120"/>
      <c r="M358" s="120"/>
      <c r="N358" s="120"/>
      <c r="O358" s="120"/>
      <c r="P358" s="120"/>
      <c r="Q358" s="120"/>
      <c r="R358" s="153" t="s">
        <v>647</v>
      </c>
      <c r="S358" s="154" t="s">
        <v>647</v>
      </c>
      <c r="T358" s="120"/>
      <c r="U358" s="155" t="s">
        <v>592</v>
      </c>
      <c r="V358" s="120"/>
    </row>
    <row r="359" spans="10:22">
      <c r="J359" s="153" t="s">
        <v>647</v>
      </c>
      <c r="K359" s="120"/>
      <c r="L359" s="120"/>
      <c r="M359" s="120"/>
      <c r="N359" s="120"/>
      <c r="O359" s="120"/>
      <c r="P359" s="120"/>
      <c r="Q359" s="120"/>
      <c r="R359" s="153" t="s">
        <v>647</v>
      </c>
      <c r="S359" s="154" t="s">
        <v>647</v>
      </c>
      <c r="T359" s="120"/>
      <c r="U359" s="155" t="s">
        <v>592</v>
      </c>
      <c r="V359" s="120"/>
    </row>
    <row r="360" spans="10:22">
      <c r="J360" s="153" t="s">
        <v>647</v>
      </c>
      <c r="K360" s="120"/>
      <c r="L360" s="120"/>
      <c r="M360" s="120"/>
      <c r="N360" s="120"/>
      <c r="O360" s="120"/>
      <c r="P360" s="120"/>
      <c r="Q360" s="120"/>
      <c r="R360" s="153" t="s">
        <v>647</v>
      </c>
      <c r="S360" s="154" t="s">
        <v>647</v>
      </c>
      <c r="T360" s="120"/>
      <c r="U360" s="155" t="s">
        <v>592</v>
      </c>
      <c r="V360" s="120"/>
    </row>
    <row r="361" spans="10:22">
      <c r="J361" s="153" t="s">
        <v>647</v>
      </c>
      <c r="K361" s="120"/>
      <c r="L361" s="120"/>
      <c r="M361" s="120"/>
      <c r="N361" s="120"/>
      <c r="O361" s="120"/>
      <c r="P361" s="120"/>
      <c r="Q361" s="120"/>
      <c r="R361" s="153" t="s">
        <v>647</v>
      </c>
      <c r="S361" s="154" t="s">
        <v>647</v>
      </c>
      <c r="T361" s="120"/>
      <c r="U361" s="155" t="s">
        <v>592</v>
      </c>
      <c r="V361" s="120"/>
    </row>
    <row r="362" spans="10:22">
      <c r="J362" s="153" t="s">
        <v>647</v>
      </c>
      <c r="K362" s="120"/>
      <c r="L362" s="120"/>
      <c r="M362" s="120"/>
      <c r="N362" s="120"/>
      <c r="O362" s="120"/>
      <c r="P362" s="120"/>
      <c r="Q362" s="120"/>
      <c r="R362" s="153" t="s">
        <v>647</v>
      </c>
      <c r="S362" s="154" t="s">
        <v>647</v>
      </c>
      <c r="T362" s="120"/>
      <c r="U362" s="155" t="s">
        <v>592</v>
      </c>
      <c r="V362" s="120"/>
    </row>
    <row r="363" spans="10:22">
      <c r="J363" s="153" t="s">
        <v>647</v>
      </c>
      <c r="K363" s="120"/>
      <c r="L363" s="120"/>
      <c r="M363" s="120"/>
      <c r="N363" s="120"/>
      <c r="O363" s="120"/>
      <c r="P363" s="120"/>
      <c r="Q363" s="120"/>
      <c r="R363" s="153" t="s">
        <v>647</v>
      </c>
      <c r="S363" s="154" t="s">
        <v>647</v>
      </c>
      <c r="T363" s="120"/>
      <c r="U363" s="155" t="s">
        <v>592</v>
      </c>
      <c r="V363" s="120"/>
    </row>
    <row r="364" spans="10:22">
      <c r="J364" s="153" t="s">
        <v>647</v>
      </c>
      <c r="K364" s="120"/>
      <c r="L364" s="120"/>
      <c r="M364" s="120"/>
      <c r="N364" s="120"/>
      <c r="O364" s="120"/>
      <c r="P364" s="120"/>
      <c r="Q364" s="120"/>
      <c r="R364" s="153" t="s">
        <v>647</v>
      </c>
      <c r="S364" s="154" t="s">
        <v>647</v>
      </c>
      <c r="T364" s="120"/>
      <c r="U364" s="155" t="s">
        <v>592</v>
      </c>
      <c r="V364" s="120"/>
    </row>
    <row r="365" spans="10:22">
      <c r="J365" s="153" t="s">
        <v>647</v>
      </c>
      <c r="K365" s="120"/>
      <c r="L365" s="120"/>
      <c r="M365" s="120"/>
      <c r="N365" s="120"/>
      <c r="O365" s="120"/>
      <c r="P365" s="120"/>
      <c r="Q365" s="120"/>
      <c r="R365" s="153" t="s">
        <v>647</v>
      </c>
      <c r="S365" s="154" t="s">
        <v>647</v>
      </c>
      <c r="T365" s="120"/>
      <c r="U365" s="155" t="s">
        <v>592</v>
      </c>
      <c r="V365" s="120"/>
    </row>
    <row r="366" spans="10:22">
      <c r="J366" s="153" t="s">
        <v>647</v>
      </c>
      <c r="K366" s="120"/>
      <c r="L366" s="120"/>
      <c r="M366" s="120"/>
      <c r="N366" s="120"/>
      <c r="O366" s="120"/>
      <c r="P366" s="120"/>
      <c r="Q366" s="120"/>
      <c r="R366" s="153" t="s">
        <v>647</v>
      </c>
      <c r="S366" s="154" t="s">
        <v>647</v>
      </c>
      <c r="T366" s="120"/>
      <c r="U366" s="155" t="s">
        <v>592</v>
      </c>
      <c r="V366" s="120"/>
    </row>
    <row r="367" spans="10:22">
      <c r="J367" s="153" t="s">
        <v>647</v>
      </c>
      <c r="K367" s="120"/>
      <c r="L367" s="120"/>
      <c r="M367" s="120"/>
      <c r="N367" s="120"/>
      <c r="O367" s="120"/>
      <c r="P367" s="120"/>
      <c r="Q367" s="120"/>
      <c r="R367" s="153" t="s">
        <v>647</v>
      </c>
      <c r="S367" s="154" t="s">
        <v>647</v>
      </c>
      <c r="T367" s="120"/>
      <c r="U367" s="155" t="s">
        <v>592</v>
      </c>
      <c r="V367" s="120"/>
    </row>
    <row r="368" spans="10:22">
      <c r="J368" s="153" t="s">
        <v>647</v>
      </c>
      <c r="K368" s="120"/>
      <c r="L368" s="120"/>
      <c r="M368" s="120"/>
      <c r="N368" s="120"/>
      <c r="O368" s="120"/>
      <c r="P368" s="120"/>
      <c r="Q368" s="120"/>
      <c r="R368" s="153" t="s">
        <v>647</v>
      </c>
      <c r="S368" s="154" t="s">
        <v>647</v>
      </c>
      <c r="T368" s="120"/>
      <c r="U368" s="155" t="s">
        <v>592</v>
      </c>
      <c r="V368" s="120"/>
    </row>
    <row r="369" spans="10:22">
      <c r="J369" s="153" t="s">
        <v>647</v>
      </c>
      <c r="K369" s="120"/>
      <c r="L369" s="120"/>
      <c r="M369" s="120"/>
      <c r="N369" s="120"/>
      <c r="O369" s="120"/>
      <c r="P369" s="120"/>
      <c r="Q369" s="120"/>
      <c r="R369" s="153" t="s">
        <v>647</v>
      </c>
      <c r="S369" s="154" t="s">
        <v>647</v>
      </c>
      <c r="T369" s="120"/>
      <c r="U369" s="155" t="s">
        <v>592</v>
      </c>
      <c r="V369" s="120"/>
    </row>
    <row r="370" spans="10:22">
      <c r="J370" s="153" t="s">
        <v>647</v>
      </c>
      <c r="K370" s="120"/>
      <c r="L370" s="120"/>
      <c r="M370" s="120"/>
      <c r="N370" s="120"/>
      <c r="O370" s="120"/>
      <c r="P370" s="120"/>
      <c r="Q370" s="120"/>
      <c r="R370" s="153" t="s">
        <v>647</v>
      </c>
      <c r="S370" s="154" t="s">
        <v>647</v>
      </c>
      <c r="T370" s="120"/>
      <c r="U370" s="155" t="s">
        <v>592</v>
      </c>
      <c r="V370" s="120"/>
    </row>
    <row r="371" spans="10:22">
      <c r="J371" s="153" t="s">
        <v>647</v>
      </c>
      <c r="K371" s="120"/>
      <c r="L371" s="120"/>
      <c r="M371" s="120"/>
      <c r="N371" s="120"/>
      <c r="O371" s="120"/>
      <c r="P371" s="120"/>
      <c r="Q371" s="120"/>
      <c r="R371" s="153" t="s">
        <v>647</v>
      </c>
      <c r="S371" s="154" t="s">
        <v>647</v>
      </c>
      <c r="T371" s="120"/>
      <c r="U371" s="155" t="s">
        <v>592</v>
      </c>
      <c r="V371" s="120"/>
    </row>
    <row r="372" spans="10:22">
      <c r="J372" s="153" t="s">
        <v>647</v>
      </c>
      <c r="K372" s="120"/>
      <c r="L372" s="120"/>
      <c r="M372" s="120"/>
      <c r="N372" s="120"/>
      <c r="O372" s="120"/>
      <c r="P372" s="120"/>
      <c r="Q372" s="120"/>
      <c r="R372" s="153" t="s">
        <v>647</v>
      </c>
      <c r="S372" s="154" t="s">
        <v>647</v>
      </c>
      <c r="T372" s="120"/>
      <c r="U372" s="155" t="s">
        <v>592</v>
      </c>
      <c r="V372" s="120"/>
    </row>
    <row r="373" spans="10:22">
      <c r="J373" s="153" t="s">
        <v>647</v>
      </c>
      <c r="K373" s="120"/>
      <c r="L373" s="120"/>
      <c r="M373" s="120"/>
      <c r="N373" s="120"/>
      <c r="O373" s="120"/>
      <c r="P373" s="120"/>
      <c r="Q373" s="120"/>
      <c r="R373" s="153" t="s">
        <v>647</v>
      </c>
      <c r="S373" s="154" t="s">
        <v>647</v>
      </c>
      <c r="T373" s="120"/>
      <c r="U373" s="155" t="s">
        <v>592</v>
      </c>
      <c r="V373" s="120"/>
    </row>
    <row r="374" spans="10:22">
      <c r="J374" s="153" t="s">
        <v>647</v>
      </c>
      <c r="K374" s="120"/>
      <c r="L374" s="120"/>
      <c r="M374" s="120"/>
      <c r="N374" s="120"/>
      <c r="O374" s="120"/>
      <c r="P374" s="120"/>
      <c r="Q374" s="120"/>
      <c r="R374" s="153" t="s">
        <v>647</v>
      </c>
      <c r="S374" s="154" t="s">
        <v>647</v>
      </c>
      <c r="T374" s="120"/>
      <c r="U374" s="155" t="s">
        <v>592</v>
      </c>
      <c r="V374" s="120"/>
    </row>
    <row r="375" spans="10:22">
      <c r="J375" s="153" t="s">
        <v>647</v>
      </c>
      <c r="K375" s="120"/>
      <c r="L375" s="120"/>
      <c r="M375" s="120"/>
      <c r="N375" s="120"/>
      <c r="O375" s="120"/>
      <c r="P375" s="120"/>
      <c r="Q375" s="120"/>
      <c r="R375" s="153" t="s">
        <v>647</v>
      </c>
      <c r="S375" s="154" t="s">
        <v>647</v>
      </c>
      <c r="T375" s="120"/>
      <c r="U375" s="155" t="s">
        <v>592</v>
      </c>
      <c r="V375" s="120"/>
    </row>
    <row r="376" spans="10:22">
      <c r="J376" s="153" t="s">
        <v>647</v>
      </c>
      <c r="K376" s="120"/>
      <c r="L376" s="120"/>
      <c r="M376" s="120"/>
      <c r="N376" s="120"/>
      <c r="O376" s="120"/>
      <c r="P376" s="120"/>
      <c r="Q376" s="120"/>
      <c r="R376" s="153" t="s">
        <v>647</v>
      </c>
      <c r="S376" s="154" t="s">
        <v>647</v>
      </c>
      <c r="T376" s="120"/>
      <c r="U376" s="155" t="s">
        <v>592</v>
      </c>
      <c r="V376" s="120"/>
    </row>
    <row r="377" spans="10:22">
      <c r="J377" s="153" t="s">
        <v>647</v>
      </c>
      <c r="K377" s="120"/>
      <c r="L377" s="120"/>
      <c r="M377" s="120"/>
      <c r="N377" s="120"/>
      <c r="O377" s="120"/>
      <c r="P377" s="120"/>
      <c r="Q377" s="120"/>
      <c r="R377" s="153" t="s">
        <v>647</v>
      </c>
      <c r="S377" s="154" t="s">
        <v>647</v>
      </c>
      <c r="T377" s="120"/>
      <c r="U377" s="155" t="s">
        <v>592</v>
      </c>
      <c r="V377" s="120"/>
    </row>
    <row r="378" spans="10:22">
      <c r="J378" s="153" t="s">
        <v>647</v>
      </c>
      <c r="K378" s="120"/>
      <c r="L378" s="120"/>
      <c r="M378" s="120"/>
      <c r="N378" s="120"/>
      <c r="O378" s="120"/>
      <c r="P378" s="120"/>
      <c r="Q378" s="120"/>
      <c r="R378" s="153" t="s">
        <v>647</v>
      </c>
      <c r="S378" s="154" t="s">
        <v>647</v>
      </c>
      <c r="T378" s="120"/>
      <c r="U378" s="155" t="s">
        <v>592</v>
      </c>
      <c r="V378" s="120"/>
    </row>
    <row r="379" spans="10:22">
      <c r="J379" s="153" t="s">
        <v>647</v>
      </c>
      <c r="K379" s="120"/>
      <c r="L379" s="120"/>
      <c r="M379" s="120"/>
      <c r="N379" s="120"/>
      <c r="O379" s="120"/>
      <c r="P379" s="120"/>
      <c r="Q379" s="120"/>
      <c r="R379" s="153" t="s">
        <v>647</v>
      </c>
      <c r="S379" s="154" t="s">
        <v>647</v>
      </c>
      <c r="T379" s="120"/>
      <c r="U379" s="155" t="s">
        <v>592</v>
      </c>
      <c r="V379" s="120"/>
    </row>
    <row r="380" spans="10:22">
      <c r="J380" s="153" t="s">
        <v>647</v>
      </c>
      <c r="K380" s="120"/>
      <c r="L380" s="120"/>
      <c r="M380" s="120"/>
      <c r="N380" s="120"/>
      <c r="O380" s="120"/>
      <c r="P380" s="120"/>
      <c r="Q380" s="120"/>
      <c r="R380" s="153" t="s">
        <v>647</v>
      </c>
      <c r="S380" s="154" t="s">
        <v>647</v>
      </c>
      <c r="T380" s="120"/>
      <c r="U380" s="155" t="s">
        <v>592</v>
      </c>
      <c r="V380" s="120"/>
    </row>
    <row r="381" spans="10:22">
      <c r="J381" s="153" t="s">
        <v>647</v>
      </c>
      <c r="K381" s="120"/>
      <c r="L381" s="120"/>
      <c r="M381" s="120"/>
      <c r="N381" s="120"/>
      <c r="O381" s="120"/>
      <c r="P381" s="120"/>
      <c r="Q381" s="120"/>
      <c r="R381" s="153" t="s">
        <v>647</v>
      </c>
      <c r="S381" s="154" t="s">
        <v>647</v>
      </c>
      <c r="T381" s="120"/>
      <c r="U381" s="155" t="s">
        <v>592</v>
      </c>
      <c r="V381" s="120"/>
    </row>
    <row r="382" spans="10:22">
      <c r="J382" s="153" t="s">
        <v>647</v>
      </c>
      <c r="K382" s="120"/>
      <c r="L382" s="120"/>
      <c r="M382" s="120"/>
      <c r="N382" s="120"/>
      <c r="O382" s="120"/>
      <c r="P382" s="120"/>
      <c r="Q382" s="120"/>
      <c r="R382" s="153" t="s">
        <v>647</v>
      </c>
      <c r="S382" s="154" t="s">
        <v>647</v>
      </c>
      <c r="T382" s="120"/>
      <c r="U382" s="155" t="s">
        <v>592</v>
      </c>
      <c r="V382" s="120"/>
    </row>
    <row r="383" spans="10:22">
      <c r="J383" s="153" t="s">
        <v>647</v>
      </c>
      <c r="K383" s="120"/>
      <c r="L383" s="120"/>
      <c r="M383" s="120"/>
      <c r="N383" s="120"/>
      <c r="O383" s="120"/>
      <c r="P383" s="120"/>
      <c r="Q383" s="120"/>
      <c r="R383" s="153" t="s">
        <v>647</v>
      </c>
      <c r="S383" s="154" t="s">
        <v>647</v>
      </c>
      <c r="T383" s="120"/>
      <c r="U383" s="155" t="s">
        <v>592</v>
      </c>
      <c r="V383" s="120"/>
    </row>
    <row r="384" spans="10:22">
      <c r="J384" s="153" t="s">
        <v>647</v>
      </c>
      <c r="K384" s="120"/>
      <c r="L384" s="120"/>
      <c r="M384" s="120"/>
      <c r="N384" s="120"/>
      <c r="O384" s="120"/>
      <c r="P384" s="120"/>
      <c r="Q384" s="120"/>
      <c r="R384" s="153" t="s">
        <v>647</v>
      </c>
      <c r="S384" s="154" t="s">
        <v>647</v>
      </c>
      <c r="T384" s="120"/>
      <c r="U384" s="155" t="s">
        <v>592</v>
      </c>
      <c r="V384" s="120"/>
    </row>
    <row r="385" spans="10:22">
      <c r="J385" s="153" t="s">
        <v>647</v>
      </c>
      <c r="K385" s="120"/>
      <c r="L385" s="120"/>
      <c r="M385" s="120"/>
      <c r="N385" s="120"/>
      <c r="O385" s="120"/>
      <c r="P385" s="120"/>
      <c r="Q385" s="120"/>
      <c r="R385" s="153" t="s">
        <v>647</v>
      </c>
      <c r="S385" s="154" t="s">
        <v>647</v>
      </c>
      <c r="T385" s="120"/>
      <c r="U385" s="155" t="s">
        <v>592</v>
      </c>
      <c r="V385" s="120"/>
    </row>
    <row r="386" spans="10:22">
      <c r="J386" s="153" t="s">
        <v>647</v>
      </c>
      <c r="K386" s="120"/>
      <c r="L386" s="120"/>
      <c r="M386" s="120"/>
      <c r="N386" s="120"/>
      <c r="O386" s="120"/>
      <c r="P386" s="120"/>
      <c r="Q386" s="120"/>
      <c r="R386" s="153" t="s">
        <v>647</v>
      </c>
      <c r="S386" s="154" t="s">
        <v>647</v>
      </c>
      <c r="T386" s="120"/>
      <c r="U386" s="155" t="s">
        <v>592</v>
      </c>
      <c r="V386" s="120"/>
    </row>
    <row r="387" spans="10:22">
      <c r="J387" s="153" t="s">
        <v>647</v>
      </c>
      <c r="K387" s="120"/>
      <c r="L387" s="120"/>
      <c r="M387" s="120"/>
      <c r="N387" s="120"/>
      <c r="O387" s="120"/>
      <c r="P387" s="120"/>
      <c r="Q387" s="120"/>
      <c r="R387" s="153" t="s">
        <v>647</v>
      </c>
      <c r="S387" s="154" t="s">
        <v>647</v>
      </c>
      <c r="T387" s="120"/>
      <c r="U387" s="155" t="s">
        <v>592</v>
      </c>
      <c r="V387" s="120"/>
    </row>
    <row r="388" spans="10:22">
      <c r="J388" s="153" t="s">
        <v>647</v>
      </c>
      <c r="K388" s="120"/>
      <c r="L388" s="120"/>
      <c r="M388" s="120"/>
      <c r="N388" s="120"/>
      <c r="O388" s="120"/>
      <c r="P388" s="120"/>
      <c r="Q388" s="120"/>
      <c r="R388" s="153" t="s">
        <v>647</v>
      </c>
      <c r="S388" s="154" t="s">
        <v>647</v>
      </c>
      <c r="T388" s="120"/>
      <c r="U388" s="155" t="s">
        <v>592</v>
      </c>
      <c r="V388" s="120"/>
    </row>
    <row r="389" spans="10:22">
      <c r="J389" s="153" t="s">
        <v>647</v>
      </c>
      <c r="K389" s="120"/>
      <c r="L389" s="120"/>
      <c r="M389" s="120"/>
      <c r="N389" s="120"/>
      <c r="O389" s="120"/>
      <c r="P389" s="120"/>
      <c r="Q389" s="120"/>
      <c r="R389" s="153" t="s">
        <v>647</v>
      </c>
      <c r="S389" s="154" t="s">
        <v>647</v>
      </c>
      <c r="T389" s="120"/>
      <c r="U389" s="155" t="s">
        <v>592</v>
      </c>
      <c r="V389" s="120"/>
    </row>
    <row r="390" spans="10:22">
      <c r="J390" s="153" t="s">
        <v>647</v>
      </c>
      <c r="K390" s="120"/>
      <c r="L390" s="120"/>
      <c r="M390" s="120"/>
      <c r="N390" s="120"/>
      <c r="O390" s="120"/>
      <c r="P390" s="120"/>
      <c r="Q390" s="120"/>
      <c r="R390" s="153" t="s">
        <v>647</v>
      </c>
      <c r="S390" s="154" t="s">
        <v>647</v>
      </c>
      <c r="T390" s="120"/>
      <c r="U390" s="155" t="s">
        <v>592</v>
      </c>
      <c r="V390" s="120"/>
    </row>
    <row r="391" spans="10:22">
      <c r="J391" s="153" t="s">
        <v>647</v>
      </c>
      <c r="K391" s="120"/>
      <c r="L391" s="120"/>
      <c r="M391" s="120"/>
      <c r="N391" s="120"/>
      <c r="O391" s="120"/>
      <c r="P391" s="120"/>
      <c r="Q391" s="120"/>
      <c r="R391" s="153" t="s">
        <v>647</v>
      </c>
      <c r="S391" s="154" t="s">
        <v>647</v>
      </c>
      <c r="T391" s="120"/>
      <c r="U391" s="155" t="s">
        <v>592</v>
      </c>
      <c r="V391" s="120"/>
    </row>
    <row r="392" spans="10:22">
      <c r="J392" s="153" t="s">
        <v>647</v>
      </c>
      <c r="K392" s="120"/>
      <c r="L392" s="120"/>
      <c r="M392" s="120"/>
      <c r="N392" s="120"/>
      <c r="O392" s="120"/>
      <c r="P392" s="120"/>
      <c r="Q392" s="120"/>
      <c r="R392" s="153" t="s">
        <v>647</v>
      </c>
      <c r="S392" s="154" t="s">
        <v>647</v>
      </c>
      <c r="T392" s="120"/>
      <c r="U392" s="155" t="s">
        <v>592</v>
      </c>
      <c r="V392" s="120"/>
    </row>
    <row r="393" spans="10:22">
      <c r="J393" s="153" t="s">
        <v>647</v>
      </c>
      <c r="K393" s="120"/>
      <c r="L393" s="120"/>
      <c r="M393" s="120"/>
      <c r="N393" s="120"/>
      <c r="O393" s="120"/>
      <c r="P393" s="120"/>
      <c r="Q393" s="120"/>
      <c r="R393" s="153" t="s">
        <v>647</v>
      </c>
      <c r="S393" s="154" t="s">
        <v>647</v>
      </c>
      <c r="T393" s="120"/>
      <c r="U393" s="155" t="s">
        <v>592</v>
      </c>
      <c r="V393" s="120"/>
    </row>
    <row r="394" spans="10:22">
      <c r="J394" s="153" t="s">
        <v>647</v>
      </c>
      <c r="K394" s="120"/>
      <c r="L394" s="120"/>
      <c r="M394" s="120"/>
      <c r="N394" s="120"/>
      <c r="O394" s="120"/>
      <c r="P394" s="120"/>
      <c r="Q394" s="120"/>
      <c r="R394" s="153" t="s">
        <v>647</v>
      </c>
      <c r="S394" s="154" t="s">
        <v>647</v>
      </c>
      <c r="T394" s="120"/>
      <c r="U394" s="155" t="s">
        <v>592</v>
      </c>
      <c r="V394" s="120"/>
    </row>
    <row r="395" spans="10:22">
      <c r="J395" s="153" t="s">
        <v>647</v>
      </c>
      <c r="K395" s="120"/>
      <c r="L395" s="120"/>
      <c r="M395" s="120"/>
      <c r="N395" s="120"/>
      <c r="O395" s="120"/>
      <c r="P395" s="120"/>
      <c r="Q395" s="120"/>
      <c r="R395" s="153" t="s">
        <v>647</v>
      </c>
      <c r="S395" s="154" t="s">
        <v>647</v>
      </c>
      <c r="T395" s="120"/>
      <c r="U395" s="155" t="s">
        <v>592</v>
      </c>
      <c r="V395" s="120"/>
    </row>
    <row r="396" spans="10:22">
      <c r="J396" s="153" t="s">
        <v>647</v>
      </c>
      <c r="K396" s="120"/>
      <c r="L396" s="120"/>
      <c r="M396" s="120"/>
      <c r="N396" s="120"/>
      <c r="O396" s="120"/>
      <c r="P396" s="120"/>
      <c r="Q396" s="120"/>
      <c r="R396" s="153" t="s">
        <v>647</v>
      </c>
      <c r="S396" s="154" t="s">
        <v>647</v>
      </c>
      <c r="T396" s="120"/>
      <c r="U396" s="155" t="s">
        <v>592</v>
      </c>
      <c r="V396" s="120"/>
    </row>
    <row r="397" spans="10:22">
      <c r="J397" s="153" t="s">
        <v>647</v>
      </c>
      <c r="K397" s="120"/>
      <c r="L397" s="120"/>
      <c r="M397" s="120"/>
      <c r="N397" s="120"/>
      <c r="O397" s="120"/>
      <c r="P397" s="120"/>
      <c r="Q397" s="120"/>
      <c r="R397" s="153" t="s">
        <v>647</v>
      </c>
      <c r="S397" s="154" t="s">
        <v>647</v>
      </c>
      <c r="T397" s="120"/>
      <c r="U397" s="155" t="s">
        <v>592</v>
      </c>
      <c r="V397" s="120"/>
    </row>
    <row r="398" spans="10:22">
      <c r="J398" s="153" t="s">
        <v>647</v>
      </c>
      <c r="K398" s="120"/>
      <c r="L398" s="120"/>
      <c r="M398" s="120"/>
      <c r="N398" s="120"/>
      <c r="O398" s="120"/>
      <c r="P398" s="120"/>
      <c r="Q398" s="120"/>
      <c r="R398" s="153" t="s">
        <v>647</v>
      </c>
      <c r="S398" s="154" t="s">
        <v>647</v>
      </c>
      <c r="T398" s="120"/>
      <c r="U398" s="155" t="s">
        <v>592</v>
      </c>
      <c r="V398" s="120"/>
    </row>
    <row r="399" spans="10:22">
      <c r="J399" s="153" t="s">
        <v>647</v>
      </c>
      <c r="K399" s="120"/>
      <c r="L399" s="120"/>
      <c r="M399" s="120"/>
      <c r="N399" s="120"/>
      <c r="O399" s="120"/>
      <c r="P399" s="120"/>
      <c r="Q399" s="120"/>
      <c r="R399" s="153" t="s">
        <v>647</v>
      </c>
      <c r="S399" s="154" t="s">
        <v>647</v>
      </c>
      <c r="T399" s="120"/>
      <c r="U399" s="155" t="s">
        <v>592</v>
      </c>
      <c r="V399" s="120"/>
    </row>
    <row r="400" spans="10:22">
      <c r="J400" s="153" t="s">
        <v>647</v>
      </c>
      <c r="K400" s="120"/>
      <c r="L400" s="120"/>
      <c r="M400" s="120"/>
      <c r="N400" s="120"/>
      <c r="O400" s="120"/>
      <c r="P400" s="120"/>
      <c r="Q400" s="120"/>
      <c r="R400" s="153" t="s">
        <v>647</v>
      </c>
      <c r="S400" s="154" t="s">
        <v>647</v>
      </c>
      <c r="T400" s="120"/>
      <c r="U400" s="155" t="s">
        <v>592</v>
      </c>
      <c r="V400" s="120"/>
    </row>
    <row r="401" spans="10:22">
      <c r="J401" s="153" t="s">
        <v>647</v>
      </c>
      <c r="K401" s="120"/>
      <c r="L401" s="120"/>
      <c r="M401" s="120"/>
      <c r="N401" s="120"/>
      <c r="O401" s="120"/>
      <c r="P401" s="120"/>
      <c r="Q401" s="120"/>
      <c r="R401" s="153" t="s">
        <v>647</v>
      </c>
      <c r="S401" s="154" t="s">
        <v>647</v>
      </c>
      <c r="T401" s="120"/>
      <c r="U401" s="155" t="s">
        <v>592</v>
      </c>
      <c r="V401" s="120"/>
    </row>
    <row r="402" spans="10:22">
      <c r="J402" s="153" t="s">
        <v>647</v>
      </c>
      <c r="K402" s="120"/>
      <c r="L402" s="120"/>
      <c r="M402" s="120"/>
      <c r="N402" s="120"/>
      <c r="O402" s="120"/>
      <c r="P402" s="120"/>
      <c r="Q402" s="120"/>
      <c r="R402" s="153" t="s">
        <v>647</v>
      </c>
      <c r="S402" s="154" t="s">
        <v>647</v>
      </c>
      <c r="T402" s="120"/>
      <c r="U402" s="155" t="s">
        <v>592</v>
      </c>
      <c r="V402" s="120"/>
    </row>
    <row r="403" spans="10:22">
      <c r="J403" s="153" t="s">
        <v>647</v>
      </c>
      <c r="K403" s="120"/>
      <c r="L403" s="120"/>
      <c r="M403" s="120"/>
      <c r="N403" s="120"/>
      <c r="O403" s="120"/>
      <c r="P403" s="120"/>
      <c r="Q403" s="120"/>
      <c r="R403" s="153" t="s">
        <v>647</v>
      </c>
      <c r="S403" s="154" t="s">
        <v>647</v>
      </c>
      <c r="T403" s="120"/>
      <c r="U403" s="155" t="s">
        <v>592</v>
      </c>
      <c r="V403" s="120"/>
    </row>
    <row r="404" spans="10:22">
      <c r="J404" s="153" t="s">
        <v>647</v>
      </c>
      <c r="K404" s="120"/>
      <c r="L404" s="120"/>
      <c r="M404" s="120"/>
      <c r="N404" s="120"/>
      <c r="O404" s="120"/>
      <c r="P404" s="120"/>
      <c r="Q404" s="120"/>
      <c r="R404" s="153" t="s">
        <v>647</v>
      </c>
      <c r="S404" s="154" t="s">
        <v>647</v>
      </c>
      <c r="T404" s="120"/>
      <c r="U404" s="155" t="s">
        <v>592</v>
      </c>
      <c r="V404" s="120"/>
    </row>
    <row r="405" spans="10:22">
      <c r="J405" s="153" t="s">
        <v>647</v>
      </c>
      <c r="K405" s="120"/>
      <c r="L405" s="120"/>
      <c r="M405" s="120"/>
      <c r="N405" s="120"/>
      <c r="O405" s="120"/>
      <c r="P405" s="120"/>
      <c r="Q405" s="120"/>
      <c r="R405" s="153" t="s">
        <v>647</v>
      </c>
      <c r="S405" s="154" t="s">
        <v>647</v>
      </c>
      <c r="T405" s="120"/>
      <c r="U405" s="155" t="s">
        <v>592</v>
      </c>
      <c r="V405" s="120"/>
    </row>
    <row r="406" spans="10:22">
      <c r="J406" s="153" t="s">
        <v>647</v>
      </c>
      <c r="K406" s="120"/>
      <c r="L406" s="120"/>
      <c r="M406" s="120"/>
      <c r="N406" s="120"/>
      <c r="O406" s="120"/>
      <c r="P406" s="120"/>
      <c r="Q406" s="120"/>
      <c r="R406" s="153" t="s">
        <v>647</v>
      </c>
      <c r="S406" s="154" t="s">
        <v>647</v>
      </c>
      <c r="T406" s="120"/>
      <c r="U406" s="155" t="s">
        <v>592</v>
      </c>
      <c r="V406" s="120"/>
    </row>
    <row r="407" spans="10:22">
      <c r="J407" s="153" t="s">
        <v>647</v>
      </c>
      <c r="K407" s="120"/>
      <c r="L407" s="120"/>
      <c r="M407" s="120"/>
      <c r="N407" s="120"/>
      <c r="O407" s="120"/>
      <c r="P407" s="120"/>
      <c r="Q407" s="120"/>
      <c r="R407" s="153" t="s">
        <v>647</v>
      </c>
      <c r="S407" s="154" t="s">
        <v>647</v>
      </c>
      <c r="T407" s="120"/>
      <c r="U407" s="155" t="s">
        <v>592</v>
      </c>
      <c r="V407" s="120"/>
    </row>
    <row r="408" spans="10:22">
      <c r="J408" s="153" t="s">
        <v>647</v>
      </c>
      <c r="K408" s="120"/>
      <c r="L408" s="120"/>
      <c r="M408" s="120"/>
      <c r="N408" s="120"/>
      <c r="O408" s="120"/>
      <c r="P408" s="120"/>
      <c r="Q408" s="120"/>
      <c r="R408" s="153" t="s">
        <v>647</v>
      </c>
      <c r="S408" s="154" t="s">
        <v>647</v>
      </c>
      <c r="T408" s="120"/>
      <c r="U408" s="155" t="s">
        <v>592</v>
      </c>
      <c r="V408" s="120"/>
    </row>
    <row r="409" spans="10:22">
      <c r="J409" s="153" t="s">
        <v>647</v>
      </c>
      <c r="K409" s="120"/>
      <c r="L409" s="120"/>
      <c r="M409" s="120"/>
      <c r="N409" s="120"/>
      <c r="O409" s="120"/>
      <c r="P409" s="120"/>
      <c r="Q409" s="120"/>
      <c r="R409" s="153" t="s">
        <v>647</v>
      </c>
      <c r="S409" s="154" t="s">
        <v>647</v>
      </c>
      <c r="T409" s="120"/>
      <c r="U409" s="155" t="s">
        <v>592</v>
      </c>
      <c r="V409" s="120"/>
    </row>
    <row r="410" spans="10:22">
      <c r="J410" s="153" t="s">
        <v>647</v>
      </c>
      <c r="K410" s="120"/>
      <c r="L410" s="120"/>
      <c r="M410" s="120"/>
      <c r="N410" s="120"/>
      <c r="O410" s="120"/>
      <c r="P410" s="120"/>
      <c r="Q410" s="120"/>
      <c r="R410" s="153" t="s">
        <v>647</v>
      </c>
      <c r="S410" s="154" t="s">
        <v>647</v>
      </c>
      <c r="T410" s="120"/>
      <c r="U410" s="155" t="s">
        <v>592</v>
      </c>
      <c r="V410" s="120"/>
    </row>
    <row r="411" spans="10:22">
      <c r="J411" s="153" t="s">
        <v>647</v>
      </c>
      <c r="K411" s="120"/>
      <c r="L411" s="120"/>
      <c r="M411" s="120"/>
      <c r="N411" s="120"/>
      <c r="O411" s="120"/>
      <c r="P411" s="120"/>
      <c r="Q411" s="120"/>
      <c r="R411" s="153" t="s">
        <v>647</v>
      </c>
      <c r="S411" s="154" t="s">
        <v>647</v>
      </c>
      <c r="T411" s="120"/>
      <c r="U411" s="155" t="s">
        <v>592</v>
      </c>
      <c r="V411" s="120"/>
    </row>
    <row r="412" spans="10:22">
      <c r="J412" s="153" t="s">
        <v>647</v>
      </c>
      <c r="K412" s="120"/>
      <c r="L412" s="120"/>
      <c r="M412" s="120"/>
      <c r="N412" s="120"/>
      <c r="O412" s="120"/>
      <c r="P412" s="120"/>
      <c r="Q412" s="120"/>
      <c r="R412" s="153" t="s">
        <v>647</v>
      </c>
      <c r="S412" s="154" t="s">
        <v>647</v>
      </c>
      <c r="T412" s="120"/>
      <c r="U412" s="155" t="s">
        <v>592</v>
      </c>
      <c r="V412" s="120"/>
    </row>
    <row r="413" spans="10:22">
      <c r="J413" s="153" t="s">
        <v>647</v>
      </c>
      <c r="K413" s="120"/>
      <c r="L413" s="120"/>
      <c r="M413" s="120"/>
      <c r="N413" s="120"/>
      <c r="O413" s="120"/>
      <c r="P413" s="120"/>
      <c r="Q413" s="120"/>
      <c r="R413" s="153" t="s">
        <v>647</v>
      </c>
      <c r="S413" s="154" t="s">
        <v>647</v>
      </c>
      <c r="T413" s="120"/>
      <c r="U413" s="155" t="s">
        <v>592</v>
      </c>
      <c r="V413" s="120"/>
    </row>
    <row r="414" spans="10:22">
      <c r="J414" s="153" t="s">
        <v>647</v>
      </c>
      <c r="K414" s="120"/>
      <c r="L414" s="120"/>
      <c r="M414" s="120"/>
      <c r="N414" s="120"/>
      <c r="O414" s="120"/>
      <c r="P414" s="120"/>
      <c r="Q414" s="120"/>
      <c r="R414" s="153" t="s">
        <v>647</v>
      </c>
      <c r="S414" s="154" t="s">
        <v>647</v>
      </c>
      <c r="T414" s="120"/>
      <c r="U414" s="155" t="s">
        <v>592</v>
      </c>
      <c r="V414" s="120"/>
    </row>
    <row r="415" spans="10:22">
      <c r="J415" s="153" t="s">
        <v>647</v>
      </c>
      <c r="K415" s="120"/>
      <c r="L415" s="120"/>
      <c r="M415" s="120"/>
      <c r="N415" s="120"/>
      <c r="O415" s="120"/>
      <c r="P415" s="120"/>
      <c r="Q415" s="120"/>
      <c r="R415" s="153" t="s">
        <v>647</v>
      </c>
      <c r="S415" s="154" t="s">
        <v>647</v>
      </c>
      <c r="T415" s="120"/>
      <c r="U415" s="155" t="s">
        <v>592</v>
      </c>
      <c r="V415" s="120"/>
    </row>
    <row r="416" spans="10:22">
      <c r="J416" s="153" t="s">
        <v>647</v>
      </c>
      <c r="K416" s="120"/>
      <c r="L416" s="120"/>
      <c r="M416" s="120"/>
      <c r="N416" s="120"/>
      <c r="O416" s="120"/>
      <c r="P416" s="120"/>
      <c r="Q416" s="120"/>
      <c r="R416" s="153" t="s">
        <v>647</v>
      </c>
      <c r="S416" s="154" t="s">
        <v>647</v>
      </c>
      <c r="T416" s="120"/>
      <c r="U416" s="155" t="s">
        <v>592</v>
      </c>
      <c r="V416" s="120"/>
    </row>
    <row r="417" spans="10:22">
      <c r="J417" s="153" t="s">
        <v>647</v>
      </c>
      <c r="K417" s="120"/>
      <c r="L417" s="120"/>
      <c r="M417" s="120"/>
      <c r="N417" s="120"/>
      <c r="O417" s="120"/>
      <c r="P417" s="120"/>
      <c r="Q417" s="120"/>
      <c r="R417" s="153" t="s">
        <v>647</v>
      </c>
      <c r="S417" s="154" t="s">
        <v>647</v>
      </c>
      <c r="T417" s="120"/>
      <c r="U417" s="155" t="s">
        <v>592</v>
      </c>
      <c r="V417" s="120"/>
    </row>
    <row r="418" spans="10:22">
      <c r="J418" s="153" t="s">
        <v>647</v>
      </c>
      <c r="K418" s="120"/>
      <c r="L418" s="120"/>
      <c r="M418" s="120"/>
      <c r="N418" s="120"/>
      <c r="O418" s="120"/>
      <c r="P418" s="120"/>
      <c r="Q418" s="120"/>
      <c r="R418" s="153" t="s">
        <v>647</v>
      </c>
      <c r="S418" s="154" t="s">
        <v>647</v>
      </c>
      <c r="T418" s="120"/>
      <c r="U418" s="155" t="s">
        <v>592</v>
      </c>
      <c r="V418" s="120"/>
    </row>
    <row r="419" spans="10:22">
      <c r="J419" s="153" t="s">
        <v>647</v>
      </c>
      <c r="K419" s="120"/>
      <c r="L419" s="120"/>
      <c r="M419" s="120"/>
      <c r="N419" s="120"/>
      <c r="O419" s="120"/>
      <c r="P419" s="120"/>
      <c r="Q419" s="120"/>
      <c r="R419" s="153" t="s">
        <v>647</v>
      </c>
      <c r="S419" s="154" t="s">
        <v>647</v>
      </c>
      <c r="T419" s="120"/>
      <c r="U419" s="155" t="s">
        <v>592</v>
      </c>
      <c r="V419" s="120"/>
    </row>
    <row r="420" spans="10:22">
      <c r="J420" s="153" t="s">
        <v>647</v>
      </c>
      <c r="K420" s="120"/>
      <c r="L420" s="120"/>
      <c r="M420" s="120"/>
      <c r="N420" s="120"/>
      <c r="O420" s="120"/>
      <c r="P420" s="120"/>
      <c r="Q420" s="120"/>
      <c r="R420" s="153" t="s">
        <v>647</v>
      </c>
      <c r="S420" s="154" t="s">
        <v>647</v>
      </c>
      <c r="T420" s="120"/>
      <c r="U420" s="155" t="s">
        <v>592</v>
      </c>
      <c r="V420" s="120"/>
    </row>
    <row r="421" spans="10:22">
      <c r="J421" s="153" t="s">
        <v>647</v>
      </c>
      <c r="K421" s="120"/>
      <c r="L421" s="120"/>
      <c r="M421" s="120"/>
      <c r="N421" s="120"/>
      <c r="O421" s="120"/>
      <c r="P421" s="120"/>
      <c r="Q421" s="120"/>
      <c r="R421" s="153" t="s">
        <v>647</v>
      </c>
      <c r="S421" s="154" t="s">
        <v>647</v>
      </c>
      <c r="T421" s="120"/>
      <c r="U421" s="155" t="s">
        <v>592</v>
      </c>
      <c r="V421" s="120"/>
    </row>
    <row r="422" spans="10:22">
      <c r="J422" s="153" t="s">
        <v>647</v>
      </c>
      <c r="K422" s="120"/>
      <c r="L422" s="120"/>
      <c r="M422" s="120"/>
      <c r="N422" s="120"/>
      <c r="O422" s="120"/>
      <c r="P422" s="120"/>
      <c r="Q422" s="120"/>
      <c r="R422" s="153" t="s">
        <v>647</v>
      </c>
      <c r="S422" s="154" t="s">
        <v>647</v>
      </c>
      <c r="T422" s="120"/>
      <c r="U422" s="155" t="s">
        <v>592</v>
      </c>
      <c r="V422" s="120"/>
    </row>
    <row r="423" spans="10:22">
      <c r="J423" s="153" t="s">
        <v>647</v>
      </c>
      <c r="K423" s="120"/>
      <c r="L423" s="120"/>
      <c r="M423" s="120"/>
      <c r="N423" s="120"/>
      <c r="O423" s="120"/>
      <c r="P423" s="120"/>
      <c r="Q423" s="120"/>
      <c r="R423" s="153" t="s">
        <v>647</v>
      </c>
      <c r="S423" s="154" t="s">
        <v>647</v>
      </c>
      <c r="T423" s="120"/>
      <c r="U423" s="155" t="s">
        <v>592</v>
      </c>
      <c r="V423" s="120"/>
    </row>
    <row r="424" spans="10:22">
      <c r="J424" s="153" t="s">
        <v>647</v>
      </c>
      <c r="K424" s="120"/>
      <c r="L424" s="120"/>
      <c r="M424" s="120"/>
      <c r="N424" s="120"/>
      <c r="O424" s="120"/>
      <c r="P424" s="120"/>
      <c r="Q424" s="120"/>
      <c r="R424" s="153" t="s">
        <v>647</v>
      </c>
      <c r="S424" s="154" t="s">
        <v>647</v>
      </c>
      <c r="T424" s="120"/>
      <c r="U424" s="155" t="s">
        <v>592</v>
      </c>
      <c r="V424" s="120"/>
    </row>
    <row r="425" spans="10:22">
      <c r="J425" s="153" t="s">
        <v>647</v>
      </c>
      <c r="K425" s="120"/>
      <c r="L425" s="120"/>
      <c r="M425" s="120"/>
      <c r="N425" s="120"/>
      <c r="O425" s="120"/>
      <c r="P425" s="120"/>
      <c r="Q425" s="120"/>
      <c r="R425" s="153" t="s">
        <v>647</v>
      </c>
      <c r="S425" s="154" t="s">
        <v>647</v>
      </c>
      <c r="T425" s="120"/>
      <c r="U425" s="155" t="s">
        <v>592</v>
      </c>
      <c r="V425" s="120"/>
    </row>
    <row r="426" spans="10:22">
      <c r="J426" s="153" t="s">
        <v>647</v>
      </c>
      <c r="K426" s="120"/>
      <c r="L426" s="120"/>
      <c r="M426" s="120"/>
      <c r="N426" s="120"/>
      <c r="O426" s="120"/>
      <c r="P426" s="120"/>
      <c r="Q426" s="120"/>
      <c r="R426" s="153" t="s">
        <v>647</v>
      </c>
      <c r="S426" s="154" t="s">
        <v>647</v>
      </c>
      <c r="T426" s="120"/>
      <c r="U426" s="155" t="s">
        <v>592</v>
      </c>
      <c r="V426" s="120"/>
    </row>
    <row r="427" spans="10:22">
      <c r="J427" s="153" t="s">
        <v>647</v>
      </c>
      <c r="K427" s="120"/>
      <c r="L427" s="120"/>
      <c r="M427" s="120"/>
      <c r="N427" s="120"/>
      <c r="O427" s="120"/>
      <c r="P427" s="120"/>
      <c r="Q427" s="120"/>
      <c r="R427" s="153" t="s">
        <v>647</v>
      </c>
      <c r="S427" s="154" t="s">
        <v>647</v>
      </c>
      <c r="T427" s="120"/>
      <c r="U427" s="155" t="s">
        <v>592</v>
      </c>
      <c r="V427" s="120"/>
    </row>
    <row r="428" spans="10:22">
      <c r="J428" s="153" t="s">
        <v>647</v>
      </c>
      <c r="K428" s="120"/>
      <c r="L428" s="120"/>
      <c r="M428" s="120"/>
      <c r="N428" s="120"/>
      <c r="O428" s="120"/>
      <c r="P428" s="120"/>
      <c r="Q428" s="120"/>
      <c r="R428" s="153" t="s">
        <v>647</v>
      </c>
      <c r="S428" s="154" t="s">
        <v>647</v>
      </c>
      <c r="T428" s="120"/>
      <c r="U428" s="155" t="s">
        <v>592</v>
      </c>
      <c r="V428" s="120"/>
    </row>
    <row r="429" spans="10:22">
      <c r="J429" s="153" t="s">
        <v>647</v>
      </c>
      <c r="K429" s="120"/>
      <c r="L429" s="120"/>
      <c r="M429" s="120"/>
      <c r="N429" s="120"/>
      <c r="O429" s="120"/>
      <c r="P429" s="120"/>
      <c r="Q429" s="120"/>
      <c r="R429" s="153" t="s">
        <v>647</v>
      </c>
      <c r="S429" s="154" t="s">
        <v>647</v>
      </c>
      <c r="T429" s="120"/>
      <c r="U429" s="155" t="s">
        <v>592</v>
      </c>
      <c r="V429" s="120"/>
    </row>
    <row r="430" spans="10:22">
      <c r="J430" s="153" t="s">
        <v>647</v>
      </c>
      <c r="K430" s="120"/>
      <c r="L430" s="120"/>
      <c r="M430" s="120"/>
      <c r="N430" s="120"/>
      <c r="O430" s="120"/>
      <c r="P430" s="120"/>
      <c r="Q430" s="120"/>
      <c r="R430" s="153" t="s">
        <v>647</v>
      </c>
      <c r="S430" s="154" t="s">
        <v>647</v>
      </c>
      <c r="T430" s="120"/>
      <c r="U430" s="155" t="s">
        <v>592</v>
      </c>
      <c r="V430" s="120"/>
    </row>
    <row r="431" spans="10:22">
      <c r="J431" s="153" t="s">
        <v>647</v>
      </c>
      <c r="K431" s="120"/>
      <c r="L431" s="120"/>
      <c r="M431" s="120"/>
      <c r="N431" s="120"/>
      <c r="O431" s="120"/>
      <c r="P431" s="120"/>
      <c r="Q431" s="120"/>
      <c r="R431" s="153" t="s">
        <v>647</v>
      </c>
      <c r="S431" s="154" t="s">
        <v>647</v>
      </c>
      <c r="T431" s="120"/>
      <c r="U431" s="155" t="s">
        <v>592</v>
      </c>
      <c r="V431" s="120"/>
    </row>
    <row r="432" spans="10:22">
      <c r="J432" s="153" t="s">
        <v>647</v>
      </c>
      <c r="K432" s="120"/>
      <c r="L432" s="120"/>
      <c r="M432" s="120"/>
      <c r="N432" s="120"/>
      <c r="O432" s="120"/>
      <c r="P432" s="120"/>
      <c r="Q432" s="120"/>
      <c r="R432" s="153" t="s">
        <v>647</v>
      </c>
      <c r="S432" s="154" t="s">
        <v>647</v>
      </c>
      <c r="T432" s="120"/>
      <c r="U432" s="155" t="s">
        <v>592</v>
      </c>
      <c r="V432" s="120"/>
    </row>
    <row r="433" spans="10:22">
      <c r="J433" s="153" t="s">
        <v>647</v>
      </c>
      <c r="K433" s="120"/>
      <c r="L433" s="120"/>
      <c r="M433" s="120"/>
      <c r="N433" s="120"/>
      <c r="O433" s="120"/>
      <c r="P433" s="120"/>
      <c r="Q433" s="120"/>
      <c r="R433" s="153" t="s">
        <v>647</v>
      </c>
      <c r="S433" s="154" t="s">
        <v>647</v>
      </c>
      <c r="T433" s="120"/>
      <c r="U433" s="155" t="s">
        <v>592</v>
      </c>
      <c r="V433" s="120"/>
    </row>
    <row r="434" spans="10:22">
      <c r="J434" s="153" t="s">
        <v>647</v>
      </c>
      <c r="K434" s="120"/>
      <c r="L434" s="120"/>
      <c r="M434" s="120"/>
      <c r="N434" s="120"/>
      <c r="O434" s="120"/>
      <c r="P434" s="120"/>
      <c r="Q434" s="120"/>
      <c r="R434" s="153" t="s">
        <v>647</v>
      </c>
      <c r="S434" s="154" t="s">
        <v>647</v>
      </c>
      <c r="T434" s="120"/>
      <c r="U434" s="155" t="s">
        <v>592</v>
      </c>
      <c r="V434" s="120"/>
    </row>
    <row r="435" spans="10:22">
      <c r="J435" s="153" t="s">
        <v>647</v>
      </c>
      <c r="K435" s="120"/>
      <c r="L435" s="120"/>
      <c r="M435" s="120"/>
      <c r="N435" s="120"/>
      <c r="O435" s="120"/>
      <c r="P435" s="120"/>
      <c r="Q435" s="120"/>
      <c r="R435" s="153" t="s">
        <v>647</v>
      </c>
      <c r="S435" s="154" t="s">
        <v>647</v>
      </c>
      <c r="T435" s="120"/>
      <c r="U435" s="155" t="s">
        <v>592</v>
      </c>
      <c r="V435" s="120"/>
    </row>
    <row r="436" spans="10:22">
      <c r="J436" s="153" t="s">
        <v>647</v>
      </c>
      <c r="K436" s="120"/>
      <c r="L436" s="120"/>
      <c r="M436" s="120"/>
      <c r="N436" s="120"/>
      <c r="O436" s="120"/>
      <c r="P436" s="120"/>
      <c r="Q436" s="120"/>
      <c r="R436" s="153" t="s">
        <v>647</v>
      </c>
      <c r="S436" s="154" t="s">
        <v>647</v>
      </c>
      <c r="T436" s="120"/>
      <c r="U436" s="155" t="s">
        <v>592</v>
      </c>
      <c r="V436" s="120"/>
    </row>
    <row r="437" spans="10:22">
      <c r="J437" s="153" t="s">
        <v>647</v>
      </c>
      <c r="K437" s="120"/>
      <c r="L437" s="120"/>
      <c r="M437" s="120"/>
      <c r="N437" s="120"/>
      <c r="O437" s="120"/>
      <c r="P437" s="120"/>
      <c r="Q437" s="120"/>
      <c r="R437" s="153" t="s">
        <v>647</v>
      </c>
      <c r="S437" s="154" t="s">
        <v>647</v>
      </c>
      <c r="T437" s="120"/>
      <c r="U437" s="155" t="s">
        <v>592</v>
      </c>
      <c r="V437" s="120"/>
    </row>
    <row r="438" spans="10:22">
      <c r="J438" s="153" t="s">
        <v>647</v>
      </c>
      <c r="K438" s="120"/>
      <c r="L438" s="120"/>
      <c r="M438" s="120"/>
      <c r="N438" s="120"/>
      <c r="O438" s="120"/>
      <c r="P438" s="120"/>
      <c r="Q438" s="120"/>
      <c r="R438" s="153" t="s">
        <v>647</v>
      </c>
      <c r="S438" s="154" t="s">
        <v>647</v>
      </c>
      <c r="T438" s="120"/>
      <c r="U438" s="155" t="s">
        <v>592</v>
      </c>
      <c r="V438" s="120"/>
    </row>
    <row r="439" spans="10:22">
      <c r="J439" s="153" t="s">
        <v>647</v>
      </c>
      <c r="K439" s="120"/>
      <c r="L439" s="120"/>
      <c r="M439" s="120"/>
      <c r="N439" s="120"/>
      <c r="O439" s="120"/>
      <c r="P439" s="120"/>
      <c r="Q439" s="120"/>
      <c r="R439" s="153" t="s">
        <v>647</v>
      </c>
      <c r="S439" s="154" t="s">
        <v>647</v>
      </c>
      <c r="T439" s="120"/>
      <c r="U439" s="155" t="s">
        <v>592</v>
      </c>
      <c r="V439" s="120"/>
    </row>
    <row r="440" spans="10:22">
      <c r="J440" s="153" t="s">
        <v>647</v>
      </c>
      <c r="K440" s="120"/>
      <c r="L440" s="120"/>
      <c r="M440" s="120"/>
      <c r="N440" s="120"/>
      <c r="O440" s="120"/>
      <c r="P440" s="120"/>
      <c r="Q440" s="120"/>
      <c r="R440" s="153" t="s">
        <v>647</v>
      </c>
      <c r="S440" s="154" t="s">
        <v>647</v>
      </c>
      <c r="T440" s="120"/>
      <c r="U440" s="155" t="s">
        <v>592</v>
      </c>
      <c r="V440" s="120"/>
    </row>
    <row r="441" spans="10:22">
      <c r="J441" s="153" t="s">
        <v>647</v>
      </c>
      <c r="K441" s="120"/>
      <c r="L441" s="120"/>
      <c r="M441" s="120"/>
      <c r="N441" s="120"/>
      <c r="O441" s="120"/>
      <c r="P441" s="120"/>
      <c r="Q441" s="120"/>
      <c r="R441" s="153" t="s">
        <v>647</v>
      </c>
      <c r="S441" s="154" t="s">
        <v>647</v>
      </c>
      <c r="T441" s="120"/>
      <c r="U441" s="155" t="s">
        <v>592</v>
      </c>
      <c r="V441" s="120"/>
    </row>
    <row r="442" spans="10:22">
      <c r="J442" s="153" t="s">
        <v>647</v>
      </c>
      <c r="K442" s="120"/>
      <c r="L442" s="120"/>
      <c r="M442" s="120"/>
      <c r="N442" s="120"/>
      <c r="O442" s="120"/>
      <c r="P442" s="120"/>
      <c r="Q442" s="120"/>
      <c r="R442" s="153" t="s">
        <v>647</v>
      </c>
      <c r="S442" s="154" t="s">
        <v>647</v>
      </c>
      <c r="T442" s="120"/>
      <c r="U442" s="155" t="s">
        <v>592</v>
      </c>
      <c r="V442" s="120"/>
    </row>
    <row r="443" spans="10:22">
      <c r="J443" s="153" t="s">
        <v>647</v>
      </c>
      <c r="K443" s="120"/>
      <c r="L443" s="120"/>
      <c r="M443" s="120"/>
      <c r="N443" s="120"/>
      <c r="O443" s="120"/>
      <c r="P443" s="120"/>
      <c r="Q443" s="120"/>
      <c r="R443" s="153" t="s">
        <v>647</v>
      </c>
      <c r="S443" s="154" t="s">
        <v>647</v>
      </c>
      <c r="T443" s="120"/>
      <c r="U443" s="155" t="s">
        <v>592</v>
      </c>
      <c r="V443" s="120"/>
    </row>
    <row r="444" spans="10:22">
      <c r="J444" s="153" t="s">
        <v>647</v>
      </c>
      <c r="K444" s="120"/>
      <c r="L444" s="120"/>
      <c r="M444" s="120"/>
      <c r="N444" s="120"/>
      <c r="O444" s="120"/>
      <c r="P444" s="120"/>
      <c r="Q444" s="120"/>
      <c r="R444" s="153" t="s">
        <v>647</v>
      </c>
      <c r="S444" s="154" t="s">
        <v>647</v>
      </c>
      <c r="T444" s="120"/>
      <c r="U444" s="155" t="s">
        <v>592</v>
      </c>
      <c r="V444" s="120"/>
    </row>
    <row r="445" spans="10:22">
      <c r="J445" s="153" t="s">
        <v>647</v>
      </c>
      <c r="K445" s="120"/>
      <c r="L445" s="120"/>
      <c r="M445" s="120"/>
      <c r="N445" s="120"/>
      <c r="O445" s="120"/>
      <c r="P445" s="120"/>
      <c r="Q445" s="120"/>
      <c r="R445" s="153" t="s">
        <v>647</v>
      </c>
      <c r="S445" s="154" t="s">
        <v>647</v>
      </c>
      <c r="T445" s="120"/>
      <c r="U445" s="155" t="s">
        <v>592</v>
      </c>
      <c r="V445" s="120"/>
    </row>
    <row r="446" spans="10:22">
      <c r="J446" s="153" t="s">
        <v>647</v>
      </c>
      <c r="K446" s="120"/>
      <c r="L446" s="120"/>
      <c r="M446" s="120"/>
      <c r="N446" s="120"/>
      <c r="O446" s="120"/>
      <c r="P446" s="120"/>
      <c r="Q446" s="120"/>
      <c r="R446" s="153" t="s">
        <v>647</v>
      </c>
      <c r="S446" s="154" t="s">
        <v>647</v>
      </c>
      <c r="T446" s="120"/>
      <c r="U446" s="155" t="s">
        <v>592</v>
      </c>
      <c r="V446" s="120"/>
    </row>
    <row r="447" spans="10:22">
      <c r="J447" s="153" t="s">
        <v>647</v>
      </c>
      <c r="K447" s="120"/>
      <c r="L447" s="120"/>
      <c r="M447" s="120"/>
      <c r="N447" s="120"/>
      <c r="O447" s="120"/>
      <c r="P447" s="120"/>
      <c r="Q447" s="120"/>
      <c r="R447" s="153" t="s">
        <v>647</v>
      </c>
      <c r="S447" s="154" t="s">
        <v>647</v>
      </c>
      <c r="T447" s="120"/>
      <c r="U447" s="155" t="s">
        <v>592</v>
      </c>
      <c r="V447" s="120"/>
    </row>
    <row r="448" spans="10:22">
      <c r="J448" s="153" t="s">
        <v>647</v>
      </c>
      <c r="K448" s="120"/>
      <c r="L448" s="120"/>
      <c r="M448" s="120"/>
      <c r="N448" s="120"/>
      <c r="O448" s="120"/>
      <c r="P448" s="120"/>
      <c r="Q448" s="120"/>
      <c r="R448" s="153" t="s">
        <v>647</v>
      </c>
      <c r="S448" s="154" t="s">
        <v>647</v>
      </c>
      <c r="T448" s="120"/>
      <c r="U448" s="155" t="s">
        <v>592</v>
      </c>
      <c r="V448" s="120"/>
    </row>
    <row r="449" spans="10:22">
      <c r="J449" s="153" t="s">
        <v>647</v>
      </c>
      <c r="K449" s="120"/>
      <c r="L449" s="120"/>
      <c r="M449" s="120"/>
      <c r="N449" s="120"/>
      <c r="O449" s="120"/>
      <c r="P449" s="120"/>
      <c r="Q449" s="120"/>
      <c r="R449" s="153" t="s">
        <v>647</v>
      </c>
      <c r="S449" s="154" t="s">
        <v>647</v>
      </c>
      <c r="T449" s="120"/>
      <c r="U449" s="155" t="s">
        <v>592</v>
      </c>
      <c r="V449" s="120"/>
    </row>
    <row r="450" spans="10:22">
      <c r="J450" s="153" t="s">
        <v>647</v>
      </c>
      <c r="K450" s="120"/>
      <c r="L450" s="120"/>
      <c r="M450" s="120"/>
      <c r="N450" s="120"/>
      <c r="O450" s="120"/>
      <c r="P450" s="120"/>
      <c r="Q450" s="120"/>
      <c r="R450" s="153" t="s">
        <v>647</v>
      </c>
      <c r="S450" s="154" t="s">
        <v>647</v>
      </c>
      <c r="T450" s="120"/>
      <c r="U450" s="155" t="s">
        <v>592</v>
      </c>
      <c r="V450" s="120"/>
    </row>
    <row r="451" spans="10:22">
      <c r="J451" s="153" t="s">
        <v>647</v>
      </c>
      <c r="K451" s="120"/>
      <c r="L451" s="120"/>
      <c r="M451" s="120"/>
      <c r="N451" s="120"/>
      <c r="O451" s="120"/>
      <c r="P451" s="120"/>
      <c r="Q451" s="120"/>
      <c r="R451" s="153" t="s">
        <v>647</v>
      </c>
      <c r="S451" s="154" t="s">
        <v>647</v>
      </c>
      <c r="T451" s="120"/>
      <c r="U451" s="155" t="s">
        <v>592</v>
      </c>
      <c r="V451" s="120"/>
    </row>
    <row r="452" spans="10:22">
      <c r="J452" s="153" t="s">
        <v>647</v>
      </c>
      <c r="K452" s="120"/>
      <c r="L452" s="120"/>
      <c r="M452" s="120"/>
      <c r="N452" s="120"/>
      <c r="O452" s="120"/>
      <c r="P452" s="120"/>
      <c r="Q452" s="120"/>
      <c r="R452" s="153" t="s">
        <v>647</v>
      </c>
      <c r="S452" s="154" t="s">
        <v>647</v>
      </c>
      <c r="T452" s="120"/>
      <c r="U452" s="155" t="s">
        <v>592</v>
      </c>
      <c r="V452" s="120"/>
    </row>
    <row r="453" spans="10:22">
      <c r="J453" s="153" t="s">
        <v>647</v>
      </c>
      <c r="K453" s="120"/>
      <c r="L453" s="120"/>
      <c r="M453" s="120"/>
      <c r="N453" s="120"/>
      <c r="O453" s="120"/>
      <c r="P453" s="120"/>
      <c r="Q453" s="120"/>
      <c r="R453" s="153" t="s">
        <v>647</v>
      </c>
      <c r="S453" s="154" t="s">
        <v>647</v>
      </c>
      <c r="T453" s="120"/>
      <c r="U453" s="155" t="s">
        <v>592</v>
      </c>
      <c r="V453" s="120"/>
    </row>
    <row r="454" spans="10:22">
      <c r="J454" s="153" t="s">
        <v>647</v>
      </c>
      <c r="K454" s="120"/>
      <c r="L454" s="120"/>
      <c r="M454" s="120"/>
      <c r="N454" s="120"/>
      <c r="O454" s="120"/>
      <c r="P454" s="120"/>
      <c r="Q454" s="120"/>
      <c r="R454" s="153" t="s">
        <v>647</v>
      </c>
      <c r="S454" s="154" t="s">
        <v>647</v>
      </c>
      <c r="T454" s="120"/>
      <c r="U454" s="155" t="s">
        <v>592</v>
      </c>
      <c r="V454" s="120"/>
    </row>
    <row r="455" spans="10:22">
      <c r="J455" s="153" t="s">
        <v>647</v>
      </c>
      <c r="K455" s="120"/>
      <c r="L455" s="120"/>
      <c r="M455" s="120"/>
      <c r="N455" s="120"/>
      <c r="O455" s="120"/>
      <c r="P455" s="120"/>
      <c r="Q455" s="120"/>
      <c r="R455" s="153" t="s">
        <v>647</v>
      </c>
      <c r="S455" s="154" t="s">
        <v>647</v>
      </c>
      <c r="T455" s="120"/>
      <c r="U455" s="155" t="s">
        <v>592</v>
      </c>
      <c r="V455" s="120"/>
    </row>
    <row r="456" spans="10:22">
      <c r="J456" s="153" t="s">
        <v>647</v>
      </c>
      <c r="K456" s="120"/>
      <c r="L456" s="120"/>
      <c r="M456" s="120"/>
      <c r="N456" s="120"/>
      <c r="O456" s="120"/>
      <c r="P456" s="120"/>
      <c r="Q456" s="120"/>
      <c r="R456" s="153" t="s">
        <v>647</v>
      </c>
      <c r="S456" s="154" t="s">
        <v>647</v>
      </c>
      <c r="T456" s="120"/>
      <c r="U456" s="155" t="s">
        <v>592</v>
      </c>
      <c r="V456" s="120"/>
    </row>
    <row r="457" spans="10:22">
      <c r="J457" s="153" t="s">
        <v>647</v>
      </c>
      <c r="K457" s="120"/>
      <c r="L457" s="120"/>
      <c r="M457" s="120"/>
      <c r="N457" s="120"/>
      <c r="O457" s="120"/>
      <c r="P457" s="120"/>
      <c r="Q457" s="120"/>
      <c r="R457" s="153" t="s">
        <v>647</v>
      </c>
      <c r="S457" s="154" t="s">
        <v>647</v>
      </c>
      <c r="T457" s="120"/>
      <c r="U457" s="155" t="s">
        <v>592</v>
      </c>
      <c r="V457" s="120"/>
    </row>
    <row r="458" spans="10:22">
      <c r="J458" s="153" t="s">
        <v>647</v>
      </c>
      <c r="K458" s="120"/>
      <c r="L458" s="120"/>
      <c r="M458" s="120"/>
      <c r="N458" s="120"/>
      <c r="O458" s="120"/>
      <c r="P458" s="120"/>
      <c r="Q458" s="120"/>
      <c r="R458" s="153" t="s">
        <v>647</v>
      </c>
      <c r="S458" s="154" t="s">
        <v>647</v>
      </c>
      <c r="T458" s="120"/>
      <c r="U458" s="155" t="s">
        <v>592</v>
      </c>
      <c r="V458" s="120"/>
    </row>
    <row r="459" spans="10:22">
      <c r="J459" s="153" t="s">
        <v>647</v>
      </c>
      <c r="K459" s="120"/>
      <c r="L459" s="120"/>
      <c r="M459" s="120"/>
      <c r="N459" s="120"/>
      <c r="O459" s="120"/>
      <c r="P459" s="120"/>
      <c r="Q459" s="120"/>
      <c r="R459" s="153" t="s">
        <v>647</v>
      </c>
      <c r="S459" s="154" t="s">
        <v>647</v>
      </c>
      <c r="T459" s="120"/>
      <c r="U459" s="155" t="s">
        <v>592</v>
      </c>
      <c r="V459" s="120"/>
    </row>
    <row r="460" spans="10:22">
      <c r="J460" s="153" t="s">
        <v>647</v>
      </c>
      <c r="K460" s="120"/>
      <c r="L460" s="120"/>
      <c r="M460" s="120"/>
      <c r="N460" s="120"/>
      <c r="O460" s="120"/>
      <c r="P460" s="120"/>
      <c r="Q460" s="120"/>
      <c r="R460" s="153" t="s">
        <v>647</v>
      </c>
      <c r="S460" s="154" t="s">
        <v>647</v>
      </c>
      <c r="T460" s="120"/>
      <c r="U460" s="155" t="s">
        <v>592</v>
      </c>
      <c r="V460" s="120"/>
    </row>
    <row r="461" spans="10:22">
      <c r="J461" s="153" t="s">
        <v>647</v>
      </c>
      <c r="K461" s="120"/>
      <c r="L461" s="120"/>
      <c r="M461" s="120"/>
      <c r="N461" s="120"/>
      <c r="O461" s="120"/>
      <c r="P461" s="120"/>
      <c r="Q461" s="120"/>
      <c r="R461" s="153" t="s">
        <v>647</v>
      </c>
      <c r="S461" s="154" t="s">
        <v>647</v>
      </c>
      <c r="T461" s="120"/>
      <c r="U461" s="155" t="s">
        <v>592</v>
      </c>
      <c r="V461" s="120"/>
    </row>
    <row r="462" spans="10:22">
      <c r="J462" s="153" t="s">
        <v>647</v>
      </c>
      <c r="K462" s="120"/>
      <c r="L462" s="120"/>
      <c r="M462" s="120"/>
      <c r="N462" s="120"/>
      <c r="O462" s="120"/>
      <c r="P462" s="120"/>
      <c r="Q462" s="120"/>
      <c r="R462" s="153" t="s">
        <v>647</v>
      </c>
      <c r="S462" s="154" t="s">
        <v>647</v>
      </c>
      <c r="T462" s="120"/>
      <c r="U462" s="148" t="s">
        <v>592</v>
      </c>
      <c r="V462" s="120"/>
    </row>
    <row r="463" spans="10:22">
      <c r="J463" s="153" t="s">
        <v>647</v>
      </c>
      <c r="K463" s="120"/>
      <c r="L463" s="120"/>
      <c r="M463" s="120"/>
      <c r="N463" s="120"/>
      <c r="O463" s="120"/>
      <c r="P463" s="120"/>
      <c r="Q463" s="120"/>
      <c r="R463" s="153" t="s">
        <v>647</v>
      </c>
      <c r="S463" s="154" t="s">
        <v>647</v>
      </c>
      <c r="T463" s="120"/>
      <c r="U463" s="148" t="s">
        <v>592</v>
      </c>
      <c r="V463" s="120"/>
    </row>
    <row r="464" spans="10:22">
      <c r="J464" s="153" t="s">
        <v>647</v>
      </c>
      <c r="K464" s="120"/>
      <c r="L464" s="120"/>
      <c r="M464" s="120"/>
      <c r="N464" s="120"/>
      <c r="O464" s="120"/>
      <c r="P464" s="120"/>
      <c r="Q464" s="120"/>
      <c r="R464" s="153" t="s">
        <v>647</v>
      </c>
      <c r="S464" s="154" t="s">
        <v>647</v>
      </c>
      <c r="T464" s="120"/>
      <c r="U464" s="148" t="s">
        <v>592</v>
      </c>
      <c r="V464" s="120"/>
    </row>
    <row r="465" spans="10:22">
      <c r="J465" s="153" t="s">
        <v>647</v>
      </c>
      <c r="K465" s="120"/>
      <c r="L465" s="120"/>
      <c r="M465" s="120"/>
      <c r="N465" s="120"/>
      <c r="O465" s="120"/>
      <c r="P465" s="120"/>
      <c r="Q465" s="120"/>
      <c r="R465" s="153" t="s">
        <v>647</v>
      </c>
      <c r="S465" s="154" t="s">
        <v>647</v>
      </c>
      <c r="T465" s="120"/>
      <c r="U465" s="148" t="s">
        <v>592</v>
      </c>
      <c r="V465" s="120"/>
    </row>
    <row r="466" spans="10:22">
      <c r="J466" s="153" t="s">
        <v>647</v>
      </c>
      <c r="K466" s="120"/>
      <c r="L466" s="120"/>
      <c r="M466" s="120"/>
      <c r="N466" s="120"/>
      <c r="O466" s="120"/>
      <c r="P466" s="120"/>
      <c r="Q466" s="120"/>
      <c r="R466" s="153" t="s">
        <v>647</v>
      </c>
      <c r="S466" s="154" t="s">
        <v>647</v>
      </c>
      <c r="T466" s="120"/>
      <c r="U466" s="148" t="s">
        <v>592</v>
      </c>
      <c r="V466" s="120"/>
    </row>
    <row r="467" spans="10:22">
      <c r="J467" s="153" t="s">
        <v>647</v>
      </c>
      <c r="K467" s="120"/>
      <c r="L467" s="120"/>
      <c r="M467" s="120"/>
      <c r="N467" s="120"/>
      <c r="O467" s="120"/>
      <c r="P467" s="120"/>
      <c r="Q467" s="120"/>
      <c r="R467" s="153" t="s">
        <v>647</v>
      </c>
      <c r="S467" s="154" t="s">
        <v>647</v>
      </c>
      <c r="T467" s="120"/>
      <c r="U467" s="148" t="s">
        <v>592</v>
      </c>
      <c r="V467" s="120"/>
    </row>
    <row r="468" spans="10:22">
      <c r="J468" s="153" t="s">
        <v>647</v>
      </c>
      <c r="K468" s="120"/>
      <c r="L468" s="120"/>
      <c r="M468" s="120"/>
      <c r="N468" s="120"/>
      <c r="O468" s="120"/>
      <c r="P468" s="120"/>
      <c r="Q468" s="120"/>
      <c r="R468" s="153" t="s">
        <v>647</v>
      </c>
      <c r="S468" s="154" t="s">
        <v>647</v>
      </c>
      <c r="T468" s="120"/>
      <c r="U468" s="148" t="s">
        <v>592</v>
      </c>
      <c r="V468" s="120"/>
    </row>
    <row r="469" spans="10:22">
      <c r="J469" s="153" t="s">
        <v>647</v>
      </c>
      <c r="K469" s="120"/>
      <c r="L469" s="120"/>
      <c r="M469" s="120"/>
      <c r="N469" s="120"/>
      <c r="O469" s="120"/>
      <c r="P469" s="120"/>
      <c r="Q469" s="120"/>
      <c r="R469" s="153" t="s">
        <v>647</v>
      </c>
      <c r="S469" s="154" t="s">
        <v>647</v>
      </c>
      <c r="T469" s="120"/>
      <c r="U469" s="148" t="s">
        <v>592</v>
      </c>
      <c r="V469" s="120"/>
    </row>
    <row r="470" spans="10:22">
      <c r="J470" s="153" t="s">
        <v>647</v>
      </c>
      <c r="K470" s="120"/>
      <c r="L470" s="120"/>
      <c r="M470" s="120"/>
      <c r="N470" s="120"/>
      <c r="O470" s="120"/>
      <c r="P470" s="120"/>
      <c r="Q470" s="120"/>
      <c r="R470" s="153" t="s">
        <v>647</v>
      </c>
      <c r="S470" s="154" t="s">
        <v>647</v>
      </c>
      <c r="T470" s="120"/>
      <c r="U470" s="148" t="s">
        <v>592</v>
      </c>
      <c r="V470" s="120"/>
    </row>
    <row r="471" spans="10:22">
      <c r="J471" s="153" t="s">
        <v>647</v>
      </c>
      <c r="K471" s="120"/>
      <c r="L471" s="120"/>
      <c r="M471" s="120"/>
      <c r="N471" s="120"/>
      <c r="O471" s="120"/>
      <c r="P471" s="120"/>
      <c r="Q471" s="120"/>
      <c r="R471" s="153" t="s">
        <v>647</v>
      </c>
      <c r="S471" s="154" t="s">
        <v>647</v>
      </c>
      <c r="T471" s="120"/>
      <c r="U471" s="148" t="s">
        <v>592</v>
      </c>
      <c r="V471" s="120"/>
    </row>
    <row r="472" spans="10:22">
      <c r="J472" s="151" t="s">
        <v>647</v>
      </c>
      <c r="K472" s="120"/>
      <c r="L472" s="120"/>
      <c r="M472" s="120"/>
      <c r="N472" s="120"/>
      <c r="O472" s="120"/>
      <c r="P472" s="120"/>
      <c r="Q472" s="120"/>
      <c r="R472" s="153" t="s">
        <v>647</v>
      </c>
      <c r="S472" s="154" t="s">
        <v>647</v>
      </c>
      <c r="T472" s="120"/>
      <c r="U472" s="148" t="s">
        <v>592</v>
      </c>
      <c r="V472" s="120"/>
    </row>
    <row r="473" spans="10:22">
      <c r="J473" s="151" t="s">
        <v>647</v>
      </c>
      <c r="K473" s="120"/>
      <c r="L473" s="120"/>
      <c r="M473" s="120"/>
      <c r="N473" s="120"/>
      <c r="O473" s="120"/>
      <c r="P473" s="120"/>
      <c r="Q473" s="120"/>
      <c r="R473" s="153" t="s">
        <v>647</v>
      </c>
      <c r="S473" s="154" t="s">
        <v>647</v>
      </c>
      <c r="T473" s="120"/>
      <c r="U473" s="148" t="s">
        <v>592</v>
      </c>
      <c r="V473" s="120"/>
    </row>
    <row r="474" spans="10:22">
      <c r="J474" s="151" t="s">
        <v>647</v>
      </c>
      <c r="K474" s="120"/>
      <c r="L474" s="120"/>
      <c r="M474" s="120"/>
      <c r="N474" s="120"/>
      <c r="O474" s="120"/>
      <c r="P474" s="120"/>
      <c r="Q474" s="120"/>
      <c r="R474" s="153" t="s">
        <v>647</v>
      </c>
      <c r="S474" s="154" t="s">
        <v>647</v>
      </c>
      <c r="T474" s="120"/>
      <c r="U474" s="148" t="s">
        <v>592</v>
      </c>
      <c r="V474" s="120"/>
    </row>
    <row r="475" spans="10:22">
      <c r="J475" s="151" t="s">
        <v>647</v>
      </c>
      <c r="K475" s="120"/>
      <c r="L475" s="120"/>
      <c r="M475" s="120"/>
      <c r="N475" s="120"/>
      <c r="O475" s="120"/>
      <c r="P475" s="120"/>
      <c r="Q475" s="120"/>
      <c r="R475" s="153" t="s">
        <v>647</v>
      </c>
      <c r="S475" s="154" t="s">
        <v>647</v>
      </c>
      <c r="T475" s="120"/>
      <c r="U475" s="148" t="s">
        <v>592</v>
      </c>
      <c r="V475" s="120"/>
    </row>
    <row r="476" spans="10:22">
      <c r="J476" s="151" t="s">
        <v>647</v>
      </c>
      <c r="K476" s="120"/>
      <c r="L476" s="120"/>
      <c r="M476" s="120"/>
      <c r="N476" s="120"/>
      <c r="O476" s="120"/>
      <c r="P476" s="120"/>
      <c r="Q476" s="120"/>
      <c r="R476" s="153" t="s">
        <v>647</v>
      </c>
      <c r="S476" s="154" t="s">
        <v>647</v>
      </c>
      <c r="T476" s="120"/>
      <c r="U476" s="148" t="s">
        <v>592</v>
      </c>
      <c r="V476" s="120"/>
    </row>
    <row r="477" spans="10:22">
      <c r="J477" s="151" t="s">
        <v>647</v>
      </c>
      <c r="K477" s="120"/>
      <c r="L477" s="120"/>
      <c r="M477" s="120"/>
      <c r="N477" s="120"/>
      <c r="O477" s="120"/>
      <c r="P477" s="120"/>
      <c r="Q477" s="120"/>
      <c r="R477" s="153" t="s">
        <v>647</v>
      </c>
      <c r="S477" s="154" t="s">
        <v>647</v>
      </c>
      <c r="T477" s="120"/>
      <c r="U477" s="148" t="s">
        <v>592</v>
      </c>
      <c r="V477" s="120"/>
    </row>
    <row r="478" spans="10:22">
      <c r="J478" s="151" t="s">
        <v>647</v>
      </c>
      <c r="K478" s="120"/>
      <c r="L478" s="120"/>
      <c r="M478" s="120"/>
      <c r="N478" s="120"/>
      <c r="O478" s="120"/>
      <c r="P478" s="120"/>
      <c r="Q478" s="120"/>
      <c r="R478" s="153" t="s">
        <v>647</v>
      </c>
      <c r="S478" s="154" t="s">
        <v>647</v>
      </c>
      <c r="T478" s="120"/>
      <c r="U478" s="148" t="s">
        <v>592</v>
      </c>
      <c r="V478" s="120"/>
    </row>
    <row r="479" spans="10:22">
      <c r="J479" s="151" t="s">
        <v>647</v>
      </c>
      <c r="K479" s="120"/>
      <c r="L479" s="120"/>
      <c r="M479" s="120"/>
      <c r="N479" s="120"/>
      <c r="O479" s="120"/>
      <c r="P479" s="120"/>
      <c r="Q479" s="120"/>
      <c r="R479" s="153" t="s">
        <v>647</v>
      </c>
      <c r="S479" s="154" t="s">
        <v>647</v>
      </c>
      <c r="T479" s="120"/>
      <c r="U479" s="148" t="s">
        <v>592</v>
      </c>
      <c r="V479" s="120"/>
    </row>
    <row r="480" spans="10:22">
      <c r="J480" s="151" t="s">
        <v>647</v>
      </c>
      <c r="K480" s="120"/>
      <c r="L480" s="120"/>
      <c r="M480" s="120"/>
      <c r="N480" s="120"/>
      <c r="O480" s="120"/>
      <c r="P480" s="120"/>
      <c r="Q480" s="120"/>
      <c r="R480" s="153" t="s">
        <v>647</v>
      </c>
      <c r="S480" s="154" t="s">
        <v>647</v>
      </c>
      <c r="T480" s="120"/>
      <c r="U480" s="148" t="s">
        <v>592</v>
      </c>
      <c r="V480" s="120"/>
    </row>
    <row r="481" spans="10:22">
      <c r="J481" s="151" t="s">
        <v>647</v>
      </c>
      <c r="K481" s="120"/>
      <c r="L481" s="120"/>
      <c r="M481" s="120"/>
      <c r="N481" s="120"/>
      <c r="O481" s="120"/>
      <c r="P481" s="120"/>
      <c r="Q481" s="120"/>
      <c r="R481" s="153" t="s">
        <v>647</v>
      </c>
      <c r="S481" s="154" t="s">
        <v>647</v>
      </c>
      <c r="T481" s="120"/>
      <c r="U481" s="148" t="s">
        <v>592</v>
      </c>
      <c r="V481" s="120"/>
    </row>
    <row r="482" spans="10:22">
      <c r="J482" s="151" t="s">
        <v>647</v>
      </c>
      <c r="K482" s="120"/>
      <c r="L482" s="120"/>
      <c r="M482" s="120"/>
      <c r="N482" s="120"/>
      <c r="O482" s="120"/>
      <c r="P482" s="120"/>
      <c r="Q482" s="120"/>
      <c r="R482" s="153" t="s">
        <v>647</v>
      </c>
      <c r="S482" s="154" t="s">
        <v>647</v>
      </c>
      <c r="T482" s="120"/>
      <c r="U482" s="148" t="s">
        <v>592</v>
      </c>
      <c r="V482" s="120"/>
    </row>
    <row r="483" spans="10:22">
      <c r="J483" s="151" t="s">
        <v>647</v>
      </c>
      <c r="K483" s="120"/>
      <c r="L483" s="120"/>
      <c r="M483" s="120"/>
      <c r="N483" s="120"/>
      <c r="O483" s="120"/>
      <c r="P483" s="120"/>
      <c r="Q483" s="120"/>
      <c r="R483" s="153" t="s">
        <v>647</v>
      </c>
      <c r="S483" s="154" t="s">
        <v>647</v>
      </c>
      <c r="T483" s="120"/>
      <c r="U483" s="148" t="s">
        <v>592</v>
      </c>
      <c r="V483" s="120"/>
    </row>
    <row r="484" spans="10:22">
      <c r="J484" s="151" t="s">
        <v>647</v>
      </c>
      <c r="K484" s="120"/>
      <c r="L484" s="120"/>
      <c r="M484" s="120"/>
      <c r="N484" s="120"/>
      <c r="O484" s="120"/>
      <c r="P484" s="120"/>
      <c r="Q484" s="120"/>
      <c r="R484" s="153" t="s">
        <v>647</v>
      </c>
      <c r="S484" s="154" t="s">
        <v>647</v>
      </c>
      <c r="T484" s="120"/>
      <c r="U484" s="148" t="s">
        <v>592</v>
      </c>
      <c r="V484" s="120"/>
    </row>
    <row r="485" spans="10:22">
      <c r="J485" s="151" t="s">
        <v>647</v>
      </c>
      <c r="K485" s="120"/>
      <c r="L485" s="120"/>
      <c r="M485" s="120"/>
      <c r="N485" s="120"/>
      <c r="O485" s="120"/>
      <c r="P485" s="120"/>
      <c r="Q485" s="120"/>
      <c r="R485" s="153" t="s">
        <v>647</v>
      </c>
      <c r="S485" s="154" t="s">
        <v>647</v>
      </c>
      <c r="T485" s="120"/>
      <c r="U485" s="148" t="s">
        <v>592</v>
      </c>
      <c r="V485" s="120"/>
    </row>
    <row r="486" spans="10:22">
      <c r="J486" s="151" t="s">
        <v>647</v>
      </c>
      <c r="K486" s="120"/>
      <c r="L486" s="120"/>
      <c r="M486" s="120"/>
      <c r="N486" s="120"/>
      <c r="O486" s="120"/>
      <c r="P486" s="120"/>
      <c r="Q486" s="120"/>
      <c r="R486" s="153" t="s">
        <v>647</v>
      </c>
      <c r="S486" s="154" t="s">
        <v>647</v>
      </c>
      <c r="T486" s="120"/>
      <c r="U486" s="148" t="s">
        <v>592</v>
      </c>
      <c r="V486" s="120"/>
    </row>
    <row r="487" spans="10:22">
      <c r="J487" s="151" t="s">
        <v>647</v>
      </c>
      <c r="K487" s="120"/>
      <c r="L487" s="120"/>
      <c r="M487" s="120"/>
      <c r="N487" s="120"/>
      <c r="O487" s="120"/>
      <c r="P487" s="120"/>
      <c r="Q487" s="120"/>
      <c r="R487" s="153" t="s">
        <v>647</v>
      </c>
      <c r="S487" s="154" t="s">
        <v>647</v>
      </c>
      <c r="T487" s="120"/>
      <c r="U487" s="148" t="s">
        <v>592</v>
      </c>
      <c r="V487" s="120"/>
    </row>
    <row r="488" spans="10:22">
      <c r="J488" s="151" t="s">
        <v>647</v>
      </c>
      <c r="K488" s="120"/>
      <c r="L488" s="120"/>
      <c r="M488" s="120"/>
      <c r="N488" s="120"/>
      <c r="O488" s="120"/>
      <c r="P488" s="120"/>
      <c r="Q488" s="120"/>
      <c r="R488" s="153" t="s">
        <v>647</v>
      </c>
      <c r="S488" s="154" t="s">
        <v>647</v>
      </c>
      <c r="T488" s="120"/>
      <c r="U488" s="148" t="s">
        <v>592</v>
      </c>
      <c r="V488" s="120"/>
    </row>
    <row r="489" spans="10:22">
      <c r="J489" s="151" t="s">
        <v>647</v>
      </c>
      <c r="K489" s="120"/>
      <c r="L489" s="120"/>
      <c r="M489" s="120"/>
      <c r="N489" s="120"/>
      <c r="O489" s="120"/>
      <c r="P489" s="120"/>
      <c r="Q489" s="120"/>
      <c r="R489" s="153" t="s">
        <v>647</v>
      </c>
      <c r="S489" s="154" t="s">
        <v>647</v>
      </c>
      <c r="T489" s="120"/>
      <c r="U489" s="148" t="s">
        <v>592</v>
      </c>
      <c r="V489" s="120"/>
    </row>
    <row r="490" spans="10:22">
      <c r="J490" s="151" t="s">
        <v>647</v>
      </c>
      <c r="K490" s="120"/>
      <c r="L490" s="120"/>
      <c r="M490" s="120"/>
      <c r="N490" s="120"/>
      <c r="O490" s="120"/>
      <c r="P490" s="120"/>
      <c r="Q490" s="120"/>
      <c r="R490" s="153" t="s">
        <v>647</v>
      </c>
      <c r="S490" s="154" t="s">
        <v>647</v>
      </c>
      <c r="T490" s="120"/>
      <c r="U490" s="148" t="s">
        <v>592</v>
      </c>
      <c r="V490" s="120"/>
    </row>
    <row r="491" spans="10:22">
      <c r="J491" s="151" t="s">
        <v>647</v>
      </c>
      <c r="K491" s="120"/>
      <c r="L491" s="120"/>
      <c r="M491" s="120"/>
      <c r="N491" s="120"/>
      <c r="O491" s="120"/>
      <c r="P491" s="120"/>
      <c r="Q491" s="120"/>
      <c r="R491" s="153" t="s">
        <v>647</v>
      </c>
      <c r="S491" s="154" t="s">
        <v>647</v>
      </c>
      <c r="T491" s="120"/>
      <c r="U491" s="148" t="s">
        <v>592</v>
      </c>
      <c r="V491" s="120"/>
    </row>
    <row r="492" spans="10:22">
      <c r="J492" s="151" t="s">
        <v>647</v>
      </c>
      <c r="K492" s="120"/>
      <c r="L492" s="120"/>
      <c r="M492" s="120"/>
      <c r="N492" s="120"/>
      <c r="O492" s="120"/>
      <c r="P492" s="120"/>
      <c r="Q492" s="120"/>
      <c r="R492" s="153" t="s">
        <v>647</v>
      </c>
      <c r="S492" s="154" t="s">
        <v>647</v>
      </c>
      <c r="T492" s="120"/>
      <c r="U492" s="148" t="s">
        <v>592</v>
      </c>
      <c r="V492" s="120"/>
    </row>
    <row r="493" spans="10:22">
      <c r="J493" s="151" t="s">
        <v>647</v>
      </c>
      <c r="K493" s="120"/>
      <c r="L493" s="120"/>
      <c r="M493" s="120"/>
      <c r="N493" s="120"/>
      <c r="O493" s="120"/>
      <c r="P493" s="120"/>
      <c r="Q493" s="120"/>
      <c r="R493" s="153" t="s">
        <v>647</v>
      </c>
      <c r="S493" s="154" t="s">
        <v>647</v>
      </c>
      <c r="T493" s="120"/>
      <c r="U493" s="148" t="s">
        <v>592</v>
      </c>
      <c r="V493" s="120"/>
    </row>
    <row r="494" spans="10:22">
      <c r="J494" s="151" t="s">
        <v>647</v>
      </c>
      <c r="K494" s="120"/>
      <c r="L494" s="120"/>
      <c r="M494" s="120"/>
      <c r="N494" s="120"/>
      <c r="O494" s="120"/>
      <c r="P494" s="120"/>
      <c r="Q494" s="120"/>
      <c r="R494" s="153" t="s">
        <v>647</v>
      </c>
      <c r="S494" s="154" t="s">
        <v>647</v>
      </c>
      <c r="T494" s="120"/>
      <c r="U494" s="148" t="s">
        <v>592</v>
      </c>
      <c r="V494" s="120"/>
    </row>
    <row r="495" spans="10:22">
      <c r="J495" s="151" t="s">
        <v>647</v>
      </c>
      <c r="K495" s="120"/>
      <c r="L495" s="120"/>
      <c r="M495" s="120"/>
      <c r="N495" s="120"/>
      <c r="O495" s="120"/>
      <c r="P495" s="120"/>
      <c r="Q495" s="120"/>
      <c r="R495" s="153" t="s">
        <v>647</v>
      </c>
      <c r="S495" s="154" t="s">
        <v>647</v>
      </c>
      <c r="T495" s="120"/>
      <c r="U495" s="148" t="s">
        <v>592</v>
      </c>
      <c r="V495" s="120"/>
    </row>
    <row r="496" spans="10:22">
      <c r="J496" s="151" t="s">
        <v>647</v>
      </c>
      <c r="K496" s="120"/>
      <c r="L496" s="120"/>
      <c r="M496" s="120"/>
      <c r="N496" s="120"/>
      <c r="O496" s="120"/>
      <c r="P496" s="120"/>
      <c r="Q496" s="120"/>
      <c r="R496" s="153" t="s">
        <v>647</v>
      </c>
      <c r="S496" s="154" t="s">
        <v>647</v>
      </c>
      <c r="T496" s="120"/>
      <c r="U496" s="148" t="s">
        <v>592</v>
      </c>
      <c r="V496" s="120"/>
    </row>
    <row r="497" spans="10:22">
      <c r="J497" s="151" t="s">
        <v>647</v>
      </c>
      <c r="K497" s="120"/>
      <c r="L497" s="120"/>
      <c r="M497" s="120"/>
      <c r="N497" s="120"/>
      <c r="O497" s="120"/>
      <c r="P497" s="120"/>
      <c r="Q497" s="120"/>
      <c r="R497" s="153" t="s">
        <v>647</v>
      </c>
      <c r="S497" s="154" t="s">
        <v>647</v>
      </c>
      <c r="T497" s="120"/>
      <c r="U497" s="148" t="s">
        <v>592</v>
      </c>
      <c r="V497" s="120"/>
    </row>
    <row r="498" spans="10:22">
      <c r="J498" s="151" t="s">
        <v>647</v>
      </c>
      <c r="K498" s="120"/>
      <c r="L498" s="120"/>
      <c r="M498" s="120"/>
      <c r="N498" s="120"/>
      <c r="O498" s="120"/>
      <c r="P498" s="120"/>
      <c r="Q498" s="120"/>
      <c r="R498" s="153" t="s">
        <v>647</v>
      </c>
      <c r="S498" s="154" t="s">
        <v>647</v>
      </c>
      <c r="T498" s="120"/>
      <c r="U498" s="148" t="s">
        <v>592</v>
      </c>
      <c r="V498" s="120"/>
    </row>
    <row r="499" spans="10:22">
      <c r="J499" s="151" t="s">
        <v>647</v>
      </c>
      <c r="K499" s="120"/>
      <c r="L499" s="120"/>
      <c r="M499" s="120"/>
      <c r="N499" s="120"/>
      <c r="O499" s="120"/>
      <c r="P499" s="120"/>
      <c r="Q499" s="120"/>
      <c r="R499" s="153" t="s">
        <v>647</v>
      </c>
      <c r="S499" s="154" t="s">
        <v>647</v>
      </c>
      <c r="T499" s="120"/>
      <c r="U499" s="148" t="s">
        <v>592</v>
      </c>
      <c r="V499" s="120"/>
    </row>
    <row r="500" spans="10:22">
      <c r="J500" s="151" t="s">
        <v>647</v>
      </c>
      <c r="K500" s="120"/>
      <c r="L500" s="120"/>
      <c r="M500" s="120"/>
      <c r="N500" s="120"/>
      <c r="O500" s="120"/>
      <c r="P500" s="120"/>
      <c r="Q500" s="120"/>
      <c r="R500" s="153" t="s">
        <v>647</v>
      </c>
      <c r="S500" s="154" t="s">
        <v>647</v>
      </c>
      <c r="T500" s="120"/>
      <c r="U500" s="148" t="s">
        <v>592</v>
      </c>
      <c r="V500" s="120"/>
    </row>
    <row r="501" spans="10:22">
      <c r="J501" s="151" t="s">
        <v>647</v>
      </c>
      <c r="K501" s="120"/>
      <c r="L501" s="120"/>
      <c r="M501" s="120"/>
      <c r="N501" s="120"/>
      <c r="O501" s="120"/>
      <c r="P501" s="120"/>
      <c r="Q501" s="120"/>
      <c r="R501" s="153" t="s">
        <v>647</v>
      </c>
      <c r="S501" s="154" t="s">
        <v>647</v>
      </c>
      <c r="T501" s="120"/>
      <c r="U501" s="148" t="s">
        <v>592</v>
      </c>
      <c r="V501" s="120"/>
    </row>
    <row r="502" spans="10:22">
      <c r="J502" s="151" t="s">
        <v>647</v>
      </c>
      <c r="K502" s="120"/>
      <c r="L502" s="120"/>
      <c r="M502" s="120"/>
      <c r="N502" s="120"/>
      <c r="O502" s="120"/>
      <c r="P502" s="120"/>
      <c r="Q502" s="120"/>
      <c r="R502" s="153" t="s">
        <v>647</v>
      </c>
      <c r="S502" s="154" t="s">
        <v>647</v>
      </c>
      <c r="T502" s="120"/>
      <c r="U502" s="148" t="s">
        <v>592</v>
      </c>
      <c r="V502" s="120"/>
    </row>
    <row r="503" spans="10:22">
      <c r="J503" s="151" t="s">
        <v>647</v>
      </c>
      <c r="K503" s="120"/>
      <c r="L503" s="120"/>
      <c r="M503" s="120"/>
      <c r="N503" s="120"/>
      <c r="O503" s="120"/>
      <c r="P503" s="120"/>
      <c r="Q503" s="120"/>
      <c r="R503" s="153" t="s">
        <v>647</v>
      </c>
      <c r="S503" s="154" t="s">
        <v>647</v>
      </c>
      <c r="T503" s="120"/>
      <c r="U503" s="148" t="s">
        <v>592</v>
      </c>
      <c r="V503" s="120"/>
    </row>
    <row r="504" spans="10:22">
      <c r="J504" s="151" t="s">
        <v>647</v>
      </c>
      <c r="K504" s="120"/>
      <c r="L504" s="120"/>
      <c r="M504" s="120"/>
      <c r="N504" s="120"/>
      <c r="O504" s="120"/>
      <c r="P504" s="120"/>
      <c r="Q504" s="120"/>
      <c r="R504" s="153" t="s">
        <v>647</v>
      </c>
      <c r="S504" s="154" t="s">
        <v>647</v>
      </c>
      <c r="T504" s="120"/>
      <c r="U504" s="148" t="s">
        <v>592</v>
      </c>
      <c r="V504" s="120"/>
    </row>
    <row r="505" spans="10:22">
      <c r="J505" s="151" t="s">
        <v>647</v>
      </c>
      <c r="K505" s="120"/>
      <c r="L505" s="120"/>
      <c r="M505" s="120"/>
      <c r="N505" s="120"/>
      <c r="O505" s="120"/>
      <c r="P505" s="120"/>
      <c r="Q505" s="120"/>
      <c r="R505" s="153" t="s">
        <v>647</v>
      </c>
      <c r="S505" s="154" t="s">
        <v>647</v>
      </c>
      <c r="T505" s="120"/>
      <c r="U505" s="148" t="s">
        <v>592</v>
      </c>
      <c r="V505" s="120"/>
    </row>
    <row r="506" spans="10:22">
      <c r="J506" s="151" t="s">
        <v>647</v>
      </c>
      <c r="K506" s="120"/>
      <c r="L506" s="120"/>
      <c r="M506" s="120"/>
      <c r="N506" s="120"/>
      <c r="O506" s="120"/>
      <c r="P506" s="120"/>
      <c r="Q506" s="120"/>
      <c r="R506" s="153" t="s">
        <v>647</v>
      </c>
      <c r="S506" s="154" t="s">
        <v>647</v>
      </c>
      <c r="T506" s="120"/>
      <c r="U506" s="148" t="s">
        <v>592</v>
      </c>
      <c r="V506" s="120"/>
    </row>
    <row r="507" spans="10:22">
      <c r="J507" s="151" t="s">
        <v>647</v>
      </c>
      <c r="K507" s="120"/>
      <c r="L507" s="120"/>
      <c r="M507" s="120"/>
      <c r="N507" s="120"/>
      <c r="O507" s="120"/>
      <c r="P507" s="120"/>
      <c r="Q507" s="120"/>
      <c r="R507" s="153" t="s">
        <v>647</v>
      </c>
      <c r="S507" s="154" t="s">
        <v>647</v>
      </c>
      <c r="T507" s="120"/>
      <c r="U507" s="148" t="s">
        <v>592</v>
      </c>
      <c r="V507" s="120"/>
    </row>
    <row r="508" spans="10:22">
      <c r="J508" s="151" t="s">
        <v>647</v>
      </c>
      <c r="K508" s="120"/>
      <c r="L508" s="120"/>
      <c r="M508" s="120"/>
      <c r="N508" s="120"/>
      <c r="O508" s="120"/>
      <c r="P508" s="120"/>
      <c r="Q508" s="120"/>
      <c r="R508" s="153" t="s">
        <v>647</v>
      </c>
      <c r="S508" s="154" t="s">
        <v>647</v>
      </c>
      <c r="T508" s="120"/>
      <c r="U508" s="148" t="s">
        <v>592</v>
      </c>
      <c r="V508" s="120"/>
    </row>
    <row r="509" spans="10:22">
      <c r="J509" s="151" t="s">
        <v>647</v>
      </c>
      <c r="K509" s="120"/>
      <c r="L509" s="120"/>
      <c r="M509" s="120"/>
      <c r="N509" s="120"/>
      <c r="O509" s="120"/>
      <c r="P509" s="120"/>
      <c r="Q509" s="120"/>
      <c r="R509" s="153" t="s">
        <v>647</v>
      </c>
      <c r="S509" s="154" t="s">
        <v>647</v>
      </c>
      <c r="T509" s="120"/>
      <c r="U509" s="148" t="s">
        <v>592</v>
      </c>
      <c r="V509" s="120"/>
    </row>
    <row r="510" spans="10:22">
      <c r="J510" s="151" t="s">
        <v>647</v>
      </c>
      <c r="K510" s="120"/>
      <c r="L510" s="120"/>
      <c r="M510" s="120"/>
      <c r="N510" s="120"/>
      <c r="O510" s="120"/>
      <c r="P510" s="120"/>
      <c r="Q510" s="120"/>
      <c r="R510" s="153" t="s">
        <v>647</v>
      </c>
      <c r="S510" s="154" t="s">
        <v>647</v>
      </c>
      <c r="T510" s="120"/>
      <c r="U510" s="148" t="s">
        <v>592</v>
      </c>
      <c r="V510" s="120"/>
    </row>
    <row r="511" spans="10:22">
      <c r="J511" s="151" t="s">
        <v>647</v>
      </c>
      <c r="K511" s="120"/>
      <c r="L511" s="120"/>
      <c r="M511" s="120"/>
      <c r="N511" s="120"/>
      <c r="O511" s="120"/>
      <c r="P511" s="120"/>
      <c r="Q511" s="120"/>
      <c r="R511" s="153" t="s">
        <v>647</v>
      </c>
      <c r="S511" s="154" t="s">
        <v>647</v>
      </c>
      <c r="T511" s="120"/>
      <c r="U511" s="148" t="s">
        <v>592</v>
      </c>
      <c r="V511" s="120"/>
    </row>
    <row r="512" spans="10:22">
      <c r="J512" s="151" t="s">
        <v>647</v>
      </c>
      <c r="K512" s="120"/>
      <c r="L512" s="120"/>
      <c r="M512" s="120"/>
      <c r="N512" s="120"/>
      <c r="O512" s="120"/>
      <c r="P512" s="120"/>
      <c r="Q512" s="120"/>
      <c r="R512" s="151" t="s">
        <v>647</v>
      </c>
      <c r="S512" s="152" t="s">
        <v>647</v>
      </c>
      <c r="T512" s="120"/>
      <c r="U512" s="148" t="s">
        <v>592</v>
      </c>
      <c r="V512" s="120"/>
    </row>
    <row r="513" spans="10:22">
      <c r="J513" s="151" t="s">
        <v>647</v>
      </c>
      <c r="K513" s="120"/>
      <c r="L513" s="120"/>
      <c r="M513" s="120"/>
      <c r="N513" s="120"/>
      <c r="O513" s="120"/>
      <c r="P513" s="120"/>
      <c r="Q513" s="120"/>
      <c r="R513" s="151" t="s">
        <v>647</v>
      </c>
      <c r="S513" s="152" t="s">
        <v>647</v>
      </c>
      <c r="T513" s="120"/>
      <c r="U513" s="148" t="s">
        <v>592</v>
      </c>
      <c r="V513" s="120"/>
    </row>
    <row r="514" spans="10:22">
      <c r="J514" s="151" t="s">
        <v>647</v>
      </c>
      <c r="K514" s="120"/>
      <c r="L514" s="120"/>
      <c r="M514" s="120"/>
      <c r="N514" s="120"/>
      <c r="O514" s="120"/>
      <c r="P514" s="120"/>
      <c r="Q514" s="120"/>
      <c r="R514" s="151" t="s">
        <v>647</v>
      </c>
      <c r="S514" s="152" t="s">
        <v>647</v>
      </c>
      <c r="T514" s="120"/>
      <c r="U514" s="148" t="s">
        <v>592</v>
      </c>
      <c r="V514" s="120"/>
    </row>
    <row r="515" spans="10:22">
      <c r="J515" s="151" t="s">
        <v>647</v>
      </c>
      <c r="K515" s="120"/>
      <c r="L515" s="120"/>
      <c r="M515" s="120"/>
      <c r="N515" s="120"/>
      <c r="O515" s="120"/>
      <c r="P515" s="120"/>
      <c r="Q515" s="120"/>
      <c r="R515" s="151" t="s">
        <v>647</v>
      </c>
      <c r="S515" s="152" t="s">
        <v>647</v>
      </c>
      <c r="T515" s="120"/>
      <c r="U515" s="148" t="s">
        <v>592</v>
      </c>
      <c r="V515" s="120"/>
    </row>
    <row r="516" spans="10:22">
      <c r="J516" s="151" t="s">
        <v>647</v>
      </c>
      <c r="K516" s="120"/>
      <c r="L516" s="120"/>
      <c r="M516" s="120"/>
      <c r="N516" s="120"/>
      <c r="O516" s="120"/>
      <c r="P516" s="120"/>
      <c r="Q516" s="120"/>
      <c r="R516" s="151" t="s">
        <v>647</v>
      </c>
      <c r="S516" s="152" t="s">
        <v>647</v>
      </c>
      <c r="T516" s="120"/>
      <c r="U516" s="148" t="s">
        <v>592</v>
      </c>
      <c r="V516" s="120"/>
    </row>
    <row r="517" spans="10:22">
      <c r="J517" s="151" t="s">
        <v>647</v>
      </c>
      <c r="K517" s="120"/>
      <c r="L517" s="120"/>
      <c r="M517" s="120"/>
      <c r="N517" s="120"/>
      <c r="O517" s="120"/>
      <c r="P517" s="120"/>
      <c r="Q517" s="120"/>
      <c r="R517" s="151" t="s">
        <v>647</v>
      </c>
      <c r="S517" s="152" t="s">
        <v>647</v>
      </c>
      <c r="T517" s="120"/>
      <c r="U517" s="148" t="s">
        <v>592</v>
      </c>
      <c r="V517" s="120"/>
    </row>
    <row r="518" spans="10:22">
      <c r="J518" s="151" t="s">
        <v>647</v>
      </c>
      <c r="K518" s="120"/>
      <c r="L518" s="120"/>
      <c r="M518" s="120"/>
      <c r="N518" s="120"/>
      <c r="O518" s="120"/>
      <c r="P518" s="120"/>
      <c r="Q518" s="120"/>
      <c r="R518" s="151" t="s">
        <v>647</v>
      </c>
      <c r="S518" s="152" t="s">
        <v>647</v>
      </c>
      <c r="T518" s="120"/>
      <c r="U518" s="148" t="s">
        <v>592</v>
      </c>
      <c r="V518" s="120"/>
    </row>
    <row r="519" spans="10:22">
      <c r="J519" s="151" t="s">
        <v>647</v>
      </c>
      <c r="K519" s="120"/>
      <c r="L519" s="120"/>
      <c r="M519" s="120"/>
      <c r="N519" s="120"/>
      <c r="O519" s="120"/>
      <c r="P519" s="120"/>
      <c r="Q519" s="120"/>
      <c r="R519" s="151" t="s">
        <v>647</v>
      </c>
      <c r="S519" s="152" t="s">
        <v>647</v>
      </c>
      <c r="T519" s="120"/>
      <c r="U519" s="148" t="s">
        <v>592</v>
      </c>
      <c r="V519" s="120"/>
    </row>
    <row r="520" spans="10:22">
      <c r="J520" s="151" t="s">
        <v>647</v>
      </c>
      <c r="K520" s="120"/>
      <c r="L520" s="120"/>
      <c r="M520" s="120"/>
      <c r="N520" s="120"/>
      <c r="O520" s="120"/>
      <c r="P520" s="120"/>
      <c r="Q520" s="120"/>
      <c r="R520" s="151" t="s">
        <v>647</v>
      </c>
      <c r="S520" s="152" t="s">
        <v>647</v>
      </c>
      <c r="T520" s="120"/>
      <c r="U520" s="148" t="s">
        <v>592</v>
      </c>
      <c r="V520" s="120"/>
    </row>
    <row r="521" spans="10:22">
      <c r="J521" s="151" t="s">
        <v>647</v>
      </c>
      <c r="K521" s="120"/>
      <c r="L521" s="120"/>
      <c r="M521" s="120"/>
      <c r="N521" s="120"/>
      <c r="O521" s="120"/>
      <c r="P521" s="120"/>
      <c r="Q521" s="120"/>
      <c r="R521" s="151" t="s">
        <v>647</v>
      </c>
      <c r="S521" s="152" t="s">
        <v>647</v>
      </c>
      <c r="T521" s="120"/>
      <c r="U521" s="148" t="s">
        <v>592</v>
      </c>
      <c r="V521" s="120"/>
    </row>
    <row r="522" spans="10:22">
      <c r="J522" s="151" t="s">
        <v>647</v>
      </c>
      <c r="K522" s="120"/>
      <c r="L522" s="120"/>
      <c r="M522" s="120"/>
      <c r="N522" s="120"/>
      <c r="O522" s="120"/>
      <c r="P522" s="120"/>
      <c r="Q522" s="120"/>
      <c r="R522" s="151" t="s">
        <v>647</v>
      </c>
      <c r="S522" s="152" t="s">
        <v>647</v>
      </c>
      <c r="T522" s="120"/>
      <c r="U522" s="148" t="s">
        <v>592</v>
      </c>
      <c r="V522" s="120"/>
    </row>
    <row r="523" spans="10:22">
      <c r="J523" s="151" t="s">
        <v>647</v>
      </c>
      <c r="K523" s="120"/>
      <c r="L523" s="120"/>
      <c r="M523" s="120"/>
      <c r="N523" s="120"/>
      <c r="O523" s="120"/>
      <c r="P523" s="120"/>
      <c r="Q523" s="120"/>
      <c r="R523" s="151" t="s">
        <v>647</v>
      </c>
      <c r="S523" s="152" t="s">
        <v>647</v>
      </c>
      <c r="T523" s="120"/>
      <c r="U523" s="148" t="s">
        <v>592</v>
      </c>
      <c r="V523" s="120"/>
    </row>
    <row r="524" spans="10:22">
      <c r="J524" s="151" t="s">
        <v>647</v>
      </c>
      <c r="K524" s="120"/>
      <c r="L524" s="120"/>
      <c r="M524" s="120"/>
      <c r="N524" s="120"/>
      <c r="O524" s="120"/>
      <c r="P524" s="120"/>
      <c r="Q524" s="120"/>
      <c r="R524" s="151" t="s">
        <v>647</v>
      </c>
      <c r="S524" s="152" t="s">
        <v>647</v>
      </c>
      <c r="T524" s="120"/>
      <c r="U524" s="148" t="s">
        <v>592</v>
      </c>
      <c r="V524" s="120"/>
    </row>
    <row r="525" spans="10:22">
      <c r="J525" s="151" t="s">
        <v>647</v>
      </c>
      <c r="K525" s="120"/>
      <c r="L525" s="120"/>
      <c r="M525" s="120"/>
      <c r="N525" s="120"/>
      <c r="O525" s="120"/>
      <c r="P525" s="120"/>
      <c r="Q525" s="120"/>
      <c r="R525" s="151" t="s">
        <v>647</v>
      </c>
      <c r="S525" s="152" t="s">
        <v>647</v>
      </c>
      <c r="T525" s="120"/>
      <c r="U525" s="148" t="s">
        <v>592</v>
      </c>
      <c r="V525" s="120"/>
    </row>
    <row r="526" spans="10:22">
      <c r="J526" s="151" t="s">
        <v>647</v>
      </c>
      <c r="K526" s="120"/>
      <c r="L526" s="120"/>
      <c r="M526" s="120"/>
      <c r="N526" s="120"/>
      <c r="O526" s="120"/>
      <c r="P526" s="120"/>
      <c r="Q526" s="120"/>
      <c r="R526" s="151" t="s">
        <v>647</v>
      </c>
      <c r="S526" s="152" t="s">
        <v>647</v>
      </c>
      <c r="T526" s="120"/>
      <c r="U526" s="148" t="s">
        <v>592</v>
      </c>
      <c r="V526" s="120"/>
    </row>
    <row r="527" spans="10:22">
      <c r="J527" s="151" t="s">
        <v>647</v>
      </c>
      <c r="K527" s="120"/>
      <c r="L527" s="120"/>
      <c r="M527" s="120"/>
      <c r="N527" s="120"/>
      <c r="O527" s="120"/>
      <c r="P527" s="120"/>
      <c r="Q527" s="120"/>
      <c r="R527" s="151" t="s">
        <v>647</v>
      </c>
      <c r="S527" s="152" t="s">
        <v>647</v>
      </c>
      <c r="T527" s="120"/>
      <c r="U527" s="148" t="s">
        <v>592</v>
      </c>
      <c r="V527" s="120"/>
    </row>
    <row r="528" spans="10:22">
      <c r="J528" s="151" t="s">
        <v>647</v>
      </c>
      <c r="K528" s="120"/>
      <c r="L528" s="120"/>
      <c r="M528" s="120"/>
      <c r="N528" s="120"/>
      <c r="O528" s="120"/>
      <c r="P528" s="120"/>
      <c r="Q528" s="120"/>
      <c r="R528" s="151" t="s">
        <v>647</v>
      </c>
      <c r="S528" s="152" t="s">
        <v>647</v>
      </c>
      <c r="T528" s="120"/>
      <c r="U528" s="148" t="s">
        <v>592</v>
      </c>
      <c r="V528" s="120"/>
    </row>
    <row r="529" spans="10:22">
      <c r="J529" s="151" t="s">
        <v>647</v>
      </c>
      <c r="K529" s="120"/>
      <c r="L529" s="120"/>
      <c r="M529" s="120"/>
      <c r="N529" s="120"/>
      <c r="O529" s="120"/>
      <c r="P529" s="120"/>
      <c r="Q529" s="120"/>
      <c r="R529" s="151" t="s">
        <v>647</v>
      </c>
      <c r="S529" s="152" t="s">
        <v>647</v>
      </c>
      <c r="T529" s="120"/>
      <c r="U529" s="148" t="s">
        <v>592</v>
      </c>
      <c r="V529" s="120"/>
    </row>
    <row r="530" spans="10:22">
      <c r="J530" s="151" t="s">
        <v>647</v>
      </c>
      <c r="K530" s="120"/>
      <c r="L530" s="120"/>
      <c r="M530" s="120"/>
      <c r="N530" s="120"/>
      <c r="O530" s="120"/>
      <c r="P530" s="120"/>
      <c r="Q530" s="120"/>
      <c r="R530" s="151" t="s">
        <v>647</v>
      </c>
      <c r="S530" s="152" t="s">
        <v>647</v>
      </c>
      <c r="T530" s="120"/>
      <c r="U530" s="148" t="s">
        <v>592</v>
      </c>
      <c r="V530" s="120"/>
    </row>
    <row r="531" spans="10:22">
      <c r="J531" s="151" t="s">
        <v>647</v>
      </c>
      <c r="K531" s="120"/>
      <c r="L531" s="120"/>
      <c r="M531" s="120"/>
      <c r="N531" s="120"/>
      <c r="O531" s="120"/>
      <c r="P531" s="120"/>
      <c r="Q531" s="120"/>
      <c r="R531" s="151" t="s">
        <v>647</v>
      </c>
      <c r="S531" s="152" t="s">
        <v>647</v>
      </c>
      <c r="T531" s="120"/>
      <c r="U531" s="148" t="s">
        <v>592</v>
      </c>
      <c r="V531" s="120"/>
    </row>
    <row r="532" spans="10:22">
      <c r="J532" s="151" t="s">
        <v>647</v>
      </c>
      <c r="K532" s="120"/>
      <c r="L532" s="120"/>
      <c r="M532" s="120"/>
      <c r="N532" s="120"/>
      <c r="O532" s="120"/>
      <c r="P532" s="120"/>
      <c r="Q532" s="120"/>
      <c r="R532" s="151" t="s">
        <v>647</v>
      </c>
      <c r="S532" s="152" t="s">
        <v>647</v>
      </c>
      <c r="T532" s="120"/>
      <c r="U532" s="148" t="s">
        <v>592</v>
      </c>
      <c r="V532" s="120"/>
    </row>
    <row r="533" spans="10:22">
      <c r="J533" s="151" t="s">
        <v>647</v>
      </c>
      <c r="K533" s="120"/>
      <c r="L533" s="120"/>
      <c r="M533" s="120"/>
      <c r="N533" s="120"/>
      <c r="O533" s="120"/>
      <c r="P533" s="120"/>
      <c r="Q533" s="120"/>
      <c r="R533" s="151" t="s">
        <v>647</v>
      </c>
      <c r="S533" s="152" t="s">
        <v>647</v>
      </c>
      <c r="T533" s="120"/>
      <c r="U533" s="148" t="s">
        <v>592</v>
      </c>
      <c r="V533" s="120"/>
    </row>
    <row r="534" spans="10:22">
      <c r="J534" s="151" t="s">
        <v>647</v>
      </c>
      <c r="K534" s="120"/>
      <c r="L534" s="120"/>
      <c r="M534" s="120"/>
      <c r="N534" s="120"/>
      <c r="O534" s="120"/>
      <c r="P534" s="120"/>
      <c r="Q534" s="120"/>
      <c r="R534" s="151" t="s">
        <v>647</v>
      </c>
      <c r="S534" s="152" t="s">
        <v>647</v>
      </c>
      <c r="T534" s="120"/>
      <c r="U534" s="148" t="s">
        <v>592</v>
      </c>
      <c r="V534" s="120"/>
    </row>
    <row r="535" spans="10:22">
      <c r="J535" s="151" t="s">
        <v>647</v>
      </c>
      <c r="K535" s="120"/>
      <c r="L535" s="120"/>
      <c r="M535" s="120"/>
      <c r="N535" s="120"/>
      <c r="O535" s="120"/>
      <c r="P535" s="120"/>
      <c r="Q535" s="120"/>
      <c r="R535" s="151" t="s">
        <v>647</v>
      </c>
      <c r="S535" s="152" t="s">
        <v>647</v>
      </c>
      <c r="T535" s="120"/>
      <c r="U535" s="148" t="s">
        <v>592</v>
      </c>
      <c r="V535" s="120"/>
    </row>
    <row r="536" spans="10:22">
      <c r="J536" s="151" t="s">
        <v>647</v>
      </c>
      <c r="K536" s="120"/>
      <c r="L536" s="120"/>
      <c r="M536" s="120"/>
      <c r="N536" s="120"/>
      <c r="O536" s="120"/>
      <c r="P536" s="120"/>
      <c r="Q536" s="120"/>
      <c r="R536" s="151" t="s">
        <v>647</v>
      </c>
      <c r="S536" s="152" t="s">
        <v>647</v>
      </c>
      <c r="T536" s="120"/>
      <c r="U536" s="148" t="s">
        <v>592</v>
      </c>
      <c r="V536" s="120"/>
    </row>
    <row r="537" spans="10:22">
      <c r="J537" s="151" t="s">
        <v>647</v>
      </c>
      <c r="K537" s="120"/>
      <c r="L537" s="120"/>
      <c r="M537" s="120"/>
      <c r="N537" s="120"/>
      <c r="O537" s="120"/>
      <c r="P537" s="120"/>
      <c r="Q537" s="120"/>
      <c r="R537" s="151" t="s">
        <v>647</v>
      </c>
      <c r="S537" s="152" t="s">
        <v>647</v>
      </c>
      <c r="T537" s="120"/>
      <c r="U537" s="148" t="s">
        <v>592</v>
      </c>
      <c r="V537" s="120"/>
    </row>
    <row r="538" spans="10:22">
      <c r="J538" s="151" t="s">
        <v>647</v>
      </c>
      <c r="K538" s="120"/>
      <c r="L538" s="120"/>
      <c r="M538" s="120"/>
      <c r="N538" s="120"/>
      <c r="O538" s="120"/>
      <c r="P538" s="120"/>
      <c r="Q538" s="120"/>
      <c r="R538" s="151" t="s">
        <v>647</v>
      </c>
      <c r="S538" s="152" t="s">
        <v>647</v>
      </c>
      <c r="T538" s="120"/>
      <c r="U538" s="148" t="s">
        <v>592</v>
      </c>
      <c r="V538" s="120"/>
    </row>
    <row r="539" spans="10:22">
      <c r="J539" s="151" t="s">
        <v>647</v>
      </c>
      <c r="K539" s="120"/>
      <c r="L539" s="120"/>
      <c r="M539" s="120"/>
      <c r="N539" s="120"/>
      <c r="O539" s="120"/>
      <c r="P539" s="120"/>
      <c r="Q539" s="120"/>
      <c r="R539" s="151" t="s">
        <v>647</v>
      </c>
      <c r="S539" s="152" t="s">
        <v>647</v>
      </c>
      <c r="T539" s="120"/>
      <c r="U539" s="148" t="s">
        <v>592</v>
      </c>
      <c r="V539" s="120"/>
    </row>
    <row r="540" spans="10:22">
      <c r="J540" s="151" t="s">
        <v>647</v>
      </c>
      <c r="K540" s="120"/>
      <c r="L540" s="120"/>
      <c r="M540" s="120"/>
      <c r="N540" s="120"/>
      <c r="O540" s="120"/>
      <c r="P540" s="120"/>
      <c r="Q540" s="120"/>
      <c r="R540" s="151" t="s">
        <v>647</v>
      </c>
      <c r="S540" s="152" t="s">
        <v>647</v>
      </c>
      <c r="T540" s="120"/>
      <c r="U540" s="148" t="s">
        <v>592</v>
      </c>
      <c r="V540" s="120"/>
    </row>
    <row r="541" spans="10:22">
      <c r="J541" s="151" t="s">
        <v>647</v>
      </c>
      <c r="K541" s="120"/>
      <c r="L541" s="120"/>
      <c r="M541" s="120"/>
      <c r="N541" s="120"/>
      <c r="O541" s="120"/>
      <c r="P541" s="120"/>
      <c r="Q541" s="120"/>
      <c r="R541" s="151" t="s">
        <v>647</v>
      </c>
      <c r="S541" s="152" t="s">
        <v>647</v>
      </c>
      <c r="T541" s="120"/>
      <c r="U541" s="148" t="s">
        <v>592</v>
      </c>
      <c r="V541" s="120"/>
    </row>
    <row r="542" spans="10:22">
      <c r="J542" s="151" t="s">
        <v>647</v>
      </c>
      <c r="K542" s="120"/>
      <c r="L542" s="120"/>
      <c r="M542" s="120"/>
      <c r="N542" s="120"/>
      <c r="O542" s="120"/>
      <c r="P542" s="120"/>
      <c r="Q542" s="120"/>
      <c r="R542" s="151" t="s">
        <v>647</v>
      </c>
      <c r="S542" s="152" t="s">
        <v>647</v>
      </c>
      <c r="T542" s="120"/>
      <c r="U542" s="148" t="s">
        <v>592</v>
      </c>
      <c r="V542" s="120"/>
    </row>
    <row r="543" spans="10:22">
      <c r="J543" s="151" t="s">
        <v>647</v>
      </c>
      <c r="K543" s="120"/>
      <c r="L543" s="120"/>
      <c r="M543" s="120"/>
      <c r="N543" s="120"/>
      <c r="O543" s="120"/>
      <c r="P543" s="120"/>
      <c r="Q543" s="120"/>
      <c r="R543" s="151" t="s">
        <v>647</v>
      </c>
      <c r="S543" s="152" t="s">
        <v>647</v>
      </c>
      <c r="T543" s="120"/>
      <c r="U543" s="148" t="s">
        <v>592</v>
      </c>
      <c r="V543" s="120"/>
    </row>
    <row r="544" spans="10:22">
      <c r="J544" s="151" t="s">
        <v>647</v>
      </c>
      <c r="K544" s="120"/>
      <c r="L544" s="120"/>
      <c r="M544" s="120"/>
      <c r="N544" s="120"/>
      <c r="O544" s="120"/>
      <c r="P544" s="120"/>
      <c r="Q544" s="120"/>
      <c r="R544" s="151" t="s">
        <v>647</v>
      </c>
      <c r="S544" s="152" t="s">
        <v>647</v>
      </c>
      <c r="T544" s="120"/>
      <c r="U544" s="148" t="s">
        <v>592</v>
      </c>
      <c r="V544" s="120"/>
    </row>
    <row r="545" spans="10:22">
      <c r="J545" s="151" t="s">
        <v>647</v>
      </c>
      <c r="K545" s="120"/>
      <c r="L545" s="120"/>
      <c r="M545" s="120"/>
      <c r="N545" s="120"/>
      <c r="O545" s="120"/>
      <c r="P545" s="120"/>
      <c r="Q545" s="120"/>
      <c r="R545" s="151" t="s">
        <v>647</v>
      </c>
      <c r="S545" s="152" t="s">
        <v>647</v>
      </c>
      <c r="T545" s="120"/>
      <c r="U545" s="148" t="s">
        <v>592</v>
      </c>
      <c r="V545" s="120"/>
    </row>
    <row r="546" spans="10:22">
      <c r="J546" s="151" t="s">
        <v>647</v>
      </c>
      <c r="K546" s="120"/>
      <c r="L546" s="120"/>
      <c r="M546" s="120"/>
      <c r="N546" s="120"/>
      <c r="O546" s="120"/>
      <c r="P546" s="120"/>
      <c r="Q546" s="120"/>
      <c r="R546" s="151" t="s">
        <v>647</v>
      </c>
      <c r="S546" s="152" t="s">
        <v>647</v>
      </c>
      <c r="T546" s="120"/>
      <c r="U546" s="148" t="s">
        <v>592</v>
      </c>
      <c r="V546" s="120"/>
    </row>
    <row r="547" spans="10:22">
      <c r="J547" s="151" t="s">
        <v>647</v>
      </c>
      <c r="K547" s="120"/>
      <c r="L547" s="120"/>
      <c r="M547" s="120"/>
      <c r="N547" s="120"/>
      <c r="O547" s="120"/>
      <c r="P547" s="120"/>
      <c r="Q547" s="120"/>
      <c r="R547" s="151" t="s">
        <v>647</v>
      </c>
      <c r="S547" s="152" t="s">
        <v>647</v>
      </c>
      <c r="T547" s="120"/>
      <c r="U547" s="148" t="s">
        <v>592</v>
      </c>
      <c r="V547" s="120"/>
    </row>
    <row r="548" spans="10:22">
      <c r="J548" s="151" t="s">
        <v>647</v>
      </c>
      <c r="K548" s="120"/>
      <c r="L548" s="120"/>
      <c r="M548" s="120"/>
      <c r="N548" s="120"/>
      <c r="O548" s="120"/>
      <c r="P548" s="120"/>
      <c r="Q548" s="120"/>
      <c r="R548" s="151" t="s">
        <v>647</v>
      </c>
      <c r="S548" s="152" t="s">
        <v>647</v>
      </c>
      <c r="T548" s="120"/>
      <c r="U548" s="148" t="s">
        <v>592</v>
      </c>
      <c r="V548" s="120"/>
    </row>
    <row r="549" spans="10:22">
      <c r="J549" s="151" t="s">
        <v>647</v>
      </c>
      <c r="K549" s="120"/>
      <c r="L549" s="120"/>
      <c r="M549" s="120"/>
      <c r="N549" s="120"/>
      <c r="O549" s="120"/>
      <c r="P549" s="120"/>
      <c r="Q549" s="120"/>
      <c r="R549" s="151" t="s">
        <v>647</v>
      </c>
      <c r="S549" s="152" t="s">
        <v>647</v>
      </c>
      <c r="T549" s="120"/>
      <c r="U549" s="148" t="s">
        <v>592</v>
      </c>
      <c r="V549" s="120"/>
    </row>
    <row r="550" spans="10:22">
      <c r="J550" s="151" t="s">
        <v>647</v>
      </c>
      <c r="K550" s="120"/>
      <c r="L550" s="120"/>
      <c r="M550" s="120"/>
      <c r="N550" s="120"/>
      <c r="O550" s="120"/>
      <c r="P550" s="120"/>
      <c r="Q550" s="120"/>
      <c r="R550" s="151" t="s">
        <v>647</v>
      </c>
      <c r="S550" s="152" t="s">
        <v>647</v>
      </c>
      <c r="T550" s="120"/>
      <c r="U550" s="148" t="s">
        <v>592</v>
      </c>
      <c r="V550" s="120"/>
    </row>
    <row r="551" spans="10:22">
      <c r="J551" s="151" t="s">
        <v>647</v>
      </c>
      <c r="K551" s="120"/>
      <c r="L551" s="120"/>
      <c r="M551" s="120"/>
      <c r="N551" s="120"/>
      <c r="O551" s="120"/>
      <c r="P551" s="120"/>
      <c r="Q551" s="120"/>
      <c r="R551" s="151" t="s">
        <v>647</v>
      </c>
      <c r="S551" s="152" t="s">
        <v>647</v>
      </c>
      <c r="T551" s="120"/>
      <c r="U551" s="148" t="s">
        <v>592</v>
      </c>
      <c r="V551" s="120"/>
    </row>
    <row r="552" spans="10:22">
      <c r="J552" s="151" t="s">
        <v>647</v>
      </c>
      <c r="K552" s="120"/>
      <c r="L552" s="120"/>
      <c r="M552" s="120"/>
      <c r="N552" s="120"/>
      <c r="O552" s="120"/>
      <c r="P552" s="120"/>
      <c r="Q552" s="120"/>
      <c r="R552" s="151" t="s">
        <v>647</v>
      </c>
      <c r="S552" s="152" t="s">
        <v>647</v>
      </c>
      <c r="T552" s="120"/>
      <c r="U552" s="148" t="s">
        <v>592</v>
      </c>
      <c r="V552" s="120"/>
    </row>
    <row r="553" spans="10:22">
      <c r="J553" s="151" t="s">
        <v>647</v>
      </c>
      <c r="K553" s="120"/>
      <c r="L553" s="120"/>
      <c r="M553" s="120"/>
      <c r="N553" s="120"/>
      <c r="O553" s="120"/>
      <c r="P553" s="120"/>
      <c r="Q553" s="120"/>
      <c r="R553" s="151" t="s">
        <v>647</v>
      </c>
      <c r="S553" s="152" t="s">
        <v>647</v>
      </c>
      <c r="T553" s="120"/>
      <c r="U553" s="148" t="s">
        <v>592</v>
      </c>
      <c r="V553" s="120"/>
    </row>
    <row r="554" spans="10:22">
      <c r="J554" s="151" t="s">
        <v>647</v>
      </c>
      <c r="K554" s="120"/>
      <c r="L554" s="120"/>
      <c r="M554" s="120"/>
      <c r="N554" s="120"/>
      <c r="O554" s="120"/>
      <c r="P554" s="120"/>
      <c r="Q554" s="120"/>
      <c r="R554" s="151" t="s">
        <v>647</v>
      </c>
      <c r="S554" s="152" t="s">
        <v>647</v>
      </c>
      <c r="T554" s="120"/>
      <c r="U554" s="148" t="s">
        <v>592</v>
      </c>
      <c r="V554" s="120"/>
    </row>
    <row r="555" spans="10:22">
      <c r="J555" s="151" t="s">
        <v>647</v>
      </c>
      <c r="K555" s="120"/>
      <c r="L555" s="120"/>
      <c r="M555" s="120"/>
      <c r="N555" s="120"/>
      <c r="O555" s="120"/>
      <c r="P555" s="120"/>
      <c r="Q555" s="120"/>
      <c r="R555" s="151" t="s">
        <v>647</v>
      </c>
      <c r="S555" s="152" t="s">
        <v>647</v>
      </c>
      <c r="T555" s="120"/>
      <c r="U555" s="148" t="s">
        <v>592</v>
      </c>
      <c r="V555" s="120"/>
    </row>
    <row r="556" spans="10:22">
      <c r="J556" s="151" t="s">
        <v>647</v>
      </c>
      <c r="K556" s="120"/>
      <c r="L556" s="120"/>
      <c r="M556" s="120"/>
      <c r="N556" s="120"/>
      <c r="O556" s="120"/>
      <c r="P556" s="120"/>
      <c r="Q556" s="120"/>
      <c r="R556" s="151" t="s">
        <v>647</v>
      </c>
      <c r="S556" s="152" t="s">
        <v>647</v>
      </c>
      <c r="T556" s="120"/>
      <c r="U556" s="148" t="s">
        <v>592</v>
      </c>
      <c r="V556" s="120"/>
    </row>
    <row r="557" spans="10:22">
      <c r="J557" s="151" t="s">
        <v>647</v>
      </c>
      <c r="K557" s="120"/>
      <c r="L557" s="120"/>
      <c r="M557" s="120"/>
      <c r="N557" s="120"/>
      <c r="O557" s="120"/>
      <c r="P557" s="120"/>
      <c r="Q557" s="120"/>
      <c r="R557" s="151" t="s">
        <v>647</v>
      </c>
      <c r="S557" s="152" t="s">
        <v>647</v>
      </c>
      <c r="T557" s="120"/>
      <c r="U557" s="148" t="s">
        <v>592</v>
      </c>
      <c r="V557" s="120"/>
    </row>
    <row r="558" spans="10:22">
      <c r="J558" s="151" t="s">
        <v>647</v>
      </c>
      <c r="K558" s="120"/>
      <c r="L558" s="120"/>
      <c r="M558" s="120"/>
      <c r="N558" s="120"/>
      <c r="O558" s="120"/>
      <c r="P558" s="120"/>
      <c r="Q558" s="120"/>
      <c r="R558" s="151" t="s">
        <v>647</v>
      </c>
      <c r="S558" s="152" t="s">
        <v>647</v>
      </c>
      <c r="T558" s="120"/>
      <c r="U558" s="148" t="s">
        <v>592</v>
      </c>
      <c r="V558" s="120"/>
    </row>
    <row r="559" spans="10:22">
      <c r="J559" s="151" t="s">
        <v>647</v>
      </c>
      <c r="K559" s="120"/>
      <c r="L559" s="120"/>
      <c r="M559" s="120"/>
      <c r="N559" s="120"/>
      <c r="O559" s="120"/>
      <c r="P559" s="120"/>
      <c r="Q559" s="120"/>
      <c r="R559" s="151" t="s">
        <v>647</v>
      </c>
      <c r="S559" s="152" t="s">
        <v>647</v>
      </c>
      <c r="T559" s="120"/>
      <c r="U559" s="148" t="s">
        <v>592</v>
      </c>
      <c r="V559" s="120"/>
    </row>
    <row r="560" spans="10:22">
      <c r="J560" s="151" t="s">
        <v>647</v>
      </c>
      <c r="K560" s="120"/>
      <c r="L560" s="120"/>
      <c r="M560" s="120"/>
      <c r="N560" s="120"/>
      <c r="O560" s="120"/>
      <c r="P560" s="120"/>
      <c r="Q560" s="120"/>
      <c r="R560" s="151" t="s">
        <v>647</v>
      </c>
      <c r="S560" s="152" t="s">
        <v>647</v>
      </c>
      <c r="T560" s="120"/>
      <c r="U560" s="148" t="s">
        <v>592</v>
      </c>
      <c r="V560" s="120"/>
    </row>
    <row r="561" spans="10:22">
      <c r="J561" s="151" t="s">
        <v>647</v>
      </c>
      <c r="K561" s="120"/>
      <c r="L561" s="120"/>
      <c r="M561" s="120"/>
      <c r="N561" s="120"/>
      <c r="O561" s="120"/>
      <c r="P561" s="120"/>
      <c r="Q561" s="120"/>
      <c r="R561" s="151" t="s">
        <v>647</v>
      </c>
      <c r="S561" s="152" t="s">
        <v>647</v>
      </c>
      <c r="T561" s="120"/>
      <c r="U561" s="148" t="s">
        <v>592</v>
      </c>
      <c r="V561" s="120"/>
    </row>
    <row r="562" spans="10:22">
      <c r="J562" s="151" t="s">
        <v>647</v>
      </c>
      <c r="K562" s="120"/>
      <c r="L562" s="120"/>
      <c r="M562" s="120"/>
      <c r="N562" s="120"/>
      <c r="O562" s="120"/>
      <c r="P562" s="120"/>
      <c r="Q562" s="120"/>
      <c r="R562" s="151" t="s">
        <v>647</v>
      </c>
      <c r="S562" s="152" t="s">
        <v>647</v>
      </c>
      <c r="T562" s="120"/>
      <c r="U562" s="148" t="s">
        <v>592</v>
      </c>
      <c r="V562" s="120"/>
    </row>
    <row r="563" spans="10:22">
      <c r="J563" s="151" t="s">
        <v>647</v>
      </c>
      <c r="K563" s="120"/>
      <c r="L563" s="120"/>
      <c r="M563" s="120"/>
      <c r="N563" s="120"/>
      <c r="O563" s="120"/>
      <c r="P563" s="120"/>
      <c r="Q563" s="120"/>
      <c r="R563" s="151" t="s">
        <v>647</v>
      </c>
      <c r="S563" s="152" t="s">
        <v>647</v>
      </c>
      <c r="T563" s="120"/>
      <c r="U563" s="148" t="s">
        <v>592</v>
      </c>
      <c r="V563" s="120"/>
    </row>
    <row r="564" spans="10:22">
      <c r="J564" s="151" t="s">
        <v>647</v>
      </c>
      <c r="K564" s="120"/>
      <c r="L564" s="120"/>
      <c r="M564" s="120"/>
      <c r="N564" s="120"/>
      <c r="O564" s="120"/>
      <c r="P564" s="120"/>
      <c r="Q564" s="120"/>
      <c r="R564" s="151" t="s">
        <v>647</v>
      </c>
      <c r="S564" s="152" t="s">
        <v>647</v>
      </c>
      <c r="T564" s="120"/>
      <c r="U564" s="148" t="s">
        <v>592</v>
      </c>
      <c r="V564" s="120"/>
    </row>
    <row r="565" spans="10:22">
      <c r="J565" s="151" t="s">
        <v>647</v>
      </c>
      <c r="K565" s="120"/>
      <c r="L565" s="120"/>
      <c r="M565" s="120"/>
      <c r="N565" s="120"/>
      <c r="O565" s="120"/>
      <c r="P565" s="120"/>
      <c r="Q565" s="120"/>
      <c r="R565" s="151" t="s">
        <v>647</v>
      </c>
      <c r="S565" s="152" t="s">
        <v>647</v>
      </c>
      <c r="T565" s="120"/>
      <c r="U565" s="148" t="s">
        <v>592</v>
      </c>
      <c r="V565" s="120"/>
    </row>
    <row r="566" spans="10:22">
      <c r="J566" s="151" t="s">
        <v>647</v>
      </c>
      <c r="K566" s="120"/>
      <c r="L566" s="120"/>
      <c r="M566" s="120"/>
      <c r="N566" s="120"/>
      <c r="O566" s="120"/>
      <c r="P566" s="120"/>
      <c r="Q566" s="120"/>
      <c r="R566" s="151" t="s">
        <v>647</v>
      </c>
      <c r="S566" s="152" t="s">
        <v>647</v>
      </c>
      <c r="T566" s="120"/>
      <c r="U566" s="148" t="s">
        <v>592</v>
      </c>
      <c r="V566" s="120"/>
    </row>
    <row r="567" spans="10:22">
      <c r="J567" s="151" t="s">
        <v>647</v>
      </c>
      <c r="K567" s="120"/>
      <c r="L567" s="120"/>
      <c r="M567" s="120"/>
      <c r="N567" s="120"/>
      <c r="O567" s="120"/>
      <c r="P567" s="120"/>
      <c r="Q567" s="120"/>
      <c r="R567" s="151" t="s">
        <v>647</v>
      </c>
      <c r="S567" s="152" t="s">
        <v>647</v>
      </c>
      <c r="T567" s="120"/>
      <c r="U567" s="148" t="s">
        <v>592</v>
      </c>
      <c r="V567" s="120"/>
    </row>
    <row r="568" spans="10:22">
      <c r="J568" s="151" t="s">
        <v>647</v>
      </c>
      <c r="K568" s="120"/>
      <c r="L568" s="120"/>
      <c r="M568" s="120"/>
      <c r="N568" s="120"/>
      <c r="O568" s="120"/>
      <c r="P568" s="120"/>
      <c r="Q568" s="120"/>
      <c r="R568" s="151" t="s">
        <v>647</v>
      </c>
      <c r="S568" s="152" t="s">
        <v>647</v>
      </c>
      <c r="T568" s="120"/>
      <c r="U568" s="148" t="s">
        <v>592</v>
      </c>
      <c r="V568" s="120"/>
    </row>
    <row r="569" spans="10:22">
      <c r="J569" s="151" t="s">
        <v>647</v>
      </c>
      <c r="K569" s="120"/>
      <c r="L569" s="120"/>
      <c r="M569" s="120"/>
      <c r="N569" s="120"/>
      <c r="O569" s="120"/>
      <c r="P569" s="120"/>
      <c r="Q569" s="120"/>
      <c r="R569" s="151" t="s">
        <v>647</v>
      </c>
      <c r="S569" s="152" t="s">
        <v>647</v>
      </c>
      <c r="T569" s="120"/>
      <c r="U569" s="148" t="s">
        <v>592</v>
      </c>
      <c r="V569" s="120"/>
    </row>
    <row r="570" spans="10:22">
      <c r="J570" s="151" t="s">
        <v>647</v>
      </c>
      <c r="K570" s="120"/>
      <c r="L570" s="120"/>
      <c r="M570" s="120"/>
      <c r="N570" s="120"/>
      <c r="O570" s="120"/>
      <c r="P570" s="120"/>
      <c r="Q570" s="120"/>
      <c r="R570" s="151" t="s">
        <v>647</v>
      </c>
      <c r="S570" s="152" t="s">
        <v>647</v>
      </c>
      <c r="T570" s="120"/>
      <c r="U570" s="148" t="s">
        <v>592</v>
      </c>
      <c r="V570" s="120"/>
    </row>
    <row r="571" spans="10:22">
      <c r="J571" s="151" t="s">
        <v>647</v>
      </c>
      <c r="K571" s="120"/>
      <c r="L571" s="120"/>
      <c r="M571" s="120"/>
      <c r="N571" s="120"/>
      <c r="O571" s="120"/>
      <c r="P571" s="120"/>
      <c r="Q571" s="120"/>
      <c r="R571" s="151" t="s">
        <v>647</v>
      </c>
      <c r="S571" s="152" t="s">
        <v>647</v>
      </c>
      <c r="T571" s="120"/>
      <c r="U571" s="148" t="s">
        <v>592</v>
      </c>
      <c r="V571" s="120"/>
    </row>
    <row r="572" spans="10:22">
      <c r="J572" s="151" t="s">
        <v>647</v>
      </c>
      <c r="K572" s="120"/>
      <c r="L572" s="120"/>
      <c r="M572" s="120"/>
      <c r="N572" s="120"/>
      <c r="O572" s="120"/>
      <c r="P572" s="120"/>
      <c r="Q572" s="120"/>
      <c r="R572" s="151" t="s">
        <v>647</v>
      </c>
      <c r="S572" s="152" t="s">
        <v>647</v>
      </c>
      <c r="T572" s="120"/>
      <c r="U572" s="148" t="s">
        <v>592</v>
      </c>
      <c r="V572" s="120"/>
    </row>
    <row r="573" spans="10:22">
      <c r="J573" s="151" t="s">
        <v>647</v>
      </c>
      <c r="K573" s="120"/>
      <c r="L573" s="120"/>
      <c r="M573" s="120"/>
      <c r="N573" s="120"/>
      <c r="O573" s="120"/>
      <c r="P573" s="120"/>
      <c r="Q573" s="120"/>
      <c r="R573" s="151" t="s">
        <v>647</v>
      </c>
      <c r="S573" s="152" t="s">
        <v>647</v>
      </c>
      <c r="T573" s="120"/>
      <c r="U573" s="148" t="s">
        <v>592</v>
      </c>
      <c r="V573" s="120"/>
    </row>
    <row r="574" spans="10:22">
      <c r="J574" s="151" t="s">
        <v>647</v>
      </c>
      <c r="K574" s="120"/>
      <c r="L574" s="120"/>
      <c r="M574" s="120"/>
      <c r="N574" s="120"/>
      <c r="O574" s="120"/>
      <c r="P574" s="120"/>
      <c r="Q574" s="120"/>
      <c r="R574" s="151" t="s">
        <v>647</v>
      </c>
      <c r="S574" s="152" t="s">
        <v>647</v>
      </c>
      <c r="T574" s="120"/>
      <c r="U574" s="148" t="s">
        <v>592</v>
      </c>
      <c r="V574" s="120"/>
    </row>
    <row r="575" spans="10:22">
      <c r="J575" s="151" t="s">
        <v>647</v>
      </c>
      <c r="K575" s="120"/>
      <c r="L575" s="120"/>
      <c r="M575" s="120"/>
      <c r="N575" s="120"/>
      <c r="O575" s="120"/>
      <c r="P575" s="120"/>
      <c r="Q575" s="120"/>
      <c r="R575" s="151" t="s">
        <v>647</v>
      </c>
      <c r="S575" s="152" t="s">
        <v>647</v>
      </c>
      <c r="T575" s="120"/>
      <c r="U575" s="148" t="s">
        <v>592</v>
      </c>
      <c r="V575" s="120"/>
    </row>
    <row r="576" spans="10:22">
      <c r="J576" s="151" t="s">
        <v>647</v>
      </c>
      <c r="K576" s="120"/>
      <c r="L576" s="120"/>
      <c r="M576" s="120"/>
      <c r="N576" s="120"/>
      <c r="O576" s="120"/>
      <c r="P576" s="120"/>
      <c r="Q576" s="120"/>
      <c r="R576" s="151" t="s">
        <v>647</v>
      </c>
      <c r="S576" s="152" t="s">
        <v>647</v>
      </c>
      <c r="T576" s="120"/>
      <c r="U576" s="148" t="s">
        <v>592</v>
      </c>
      <c r="V576" s="120"/>
    </row>
    <row r="577" spans="10:22">
      <c r="J577" s="151" t="s">
        <v>647</v>
      </c>
      <c r="K577" s="120"/>
      <c r="L577" s="120"/>
      <c r="M577" s="120"/>
      <c r="N577" s="120"/>
      <c r="O577" s="120"/>
      <c r="P577" s="120"/>
      <c r="Q577" s="120"/>
      <c r="R577" s="151" t="s">
        <v>647</v>
      </c>
      <c r="S577" s="152" t="s">
        <v>647</v>
      </c>
      <c r="T577" s="120"/>
      <c r="U577" s="148" t="s">
        <v>592</v>
      </c>
      <c r="V577" s="120"/>
    </row>
    <row r="578" spans="10:22">
      <c r="J578" s="151" t="s">
        <v>647</v>
      </c>
      <c r="K578" s="120"/>
      <c r="L578" s="120"/>
      <c r="M578" s="120"/>
      <c r="N578" s="120"/>
      <c r="O578" s="120"/>
      <c r="P578" s="120"/>
      <c r="Q578" s="120"/>
      <c r="R578" s="151" t="s">
        <v>647</v>
      </c>
      <c r="S578" s="152" t="s">
        <v>647</v>
      </c>
      <c r="T578" s="120"/>
      <c r="U578" s="148" t="s">
        <v>592</v>
      </c>
      <c r="V578" s="120"/>
    </row>
    <row r="579" spans="10:22">
      <c r="J579" s="151" t="s">
        <v>647</v>
      </c>
      <c r="K579" s="120"/>
      <c r="L579" s="120"/>
      <c r="M579" s="120"/>
      <c r="N579" s="120"/>
      <c r="O579" s="120"/>
      <c r="P579" s="120"/>
      <c r="Q579" s="120"/>
      <c r="R579" s="151" t="s">
        <v>647</v>
      </c>
      <c r="S579" s="152" t="s">
        <v>647</v>
      </c>
      <c r="T579" s="120"/>
      <c r="U579" s="148" t="s">
        <v>592</v>
      </c>
      <c r="V579" s="120"/>
    </row>
    <row r="580" spans="10:22">
      <c r="J580" s="151" t="s">
        <v>647</v>
      </c>
      <c r="K580" s="120"/>
      <c r="L580" s="120"/>
      <c r="M580" s="120"/>
      <c r="N580" s="120"/>
      <c r="O580" s="120"/>
      <c r="P580" s="120"/>
      <c r="Q580" s="120"/>
      <c r="R580" s="151" t="s">
        <v>647</v>
      </c>
      <c r="S580" s="152" t="s">
        <v>647</v>
      </c>
      <c r="T580" s="120"/>
      <c r="U580" s="148" t="s">
        <v>592</v>
      </c>
      <c r="V580" s="120"/>
    </row>
    <row r="581" spans="10:22">
      <c r="J581" s="151" t="s">
        <v>647</v>
      </c>
      <c r="K581" s="120"/>
      <c r="L581" s="120"/>
      <c r="M581" s="120"/>
      <c r="N581" s="120"/>
      <c r="O581" s="120"/>
      <c r="P581" s="120"/>
      <c r="Q581" s="120"/>
      <c r="R581" s="151" t="s">
        <v>647</v>
      </c>
      <c r="S581" s="152" t="s">
        <v>647</v>
      </c>
      <c r="T581" s="120"/>
      <c r="U581" s="148" t="s">
        <v>592</v>
      </c>
      <c r="V581" s="120"/>
    </row>
    <row r="582" spans="10:22">
      <c r="J582" s="151" t="s">
        <v>647</v>
      </c>
      <c r="K582" s="120"/>
      <c r="L582" s="120"/>
      <c r="M582" s="120"/>
      <c r="N582" s="120"/>
      <c r="O582" s="120"/>
      <c r="P582" s="120"/>
      <c r="Q582" s="120"/>
      <c r="R582" s="151" t="s">
        <v>647</v>
      </c>
      <c r="S582" s="152" t="s">
        <v>647</v>
      </c>
      <c r="T582" s="120"/>
      <c r="U582" s="148" t="s">
        <v>592</v>
      </c>
      <c r="V582" s="120"/>
    </row>
    <row r="583" spans="10:22">
      <c r="J583" s="151" t="s">
        <v>647</v>
      </c>
      <c r="K583" s="120"/>
      <c r="L583" s="120"/>
      <c r="M583" s="120"/>
      <c r="N583" s="120"/>
      <c r="O583" s="120"/>
      <c r="P583" s="120"/>
      <c r="Q583" s="120"/>
      <c r="R583" s="151" t="s">
        <v>647</v>
      </c>
      <c r="S583" s="152" t="s">
        <v>647</v>
      </c>
      <c r="T583" s="120"/>
      <c r="U583" s="148" t="s">
        <v>592</v>
      </c>
      <c r="V583" s="120"/>
    </row>
    <row r="584" spans="10:22">
      <c r="J584" s="151" t="s">
        <v>647</v>
      </c>
      <c r="K584" s="120"/>
      <c r="L584" s="120"/>
      <c r="M584" s="120"/>
      <c r="N584" s="120"/>
      <c r="O584" s="120"/>
      <c r="P584" s="120"/>
      <c r="Q584" s="120"/>
      <c r="R584" s="151" t="s">
        <v>647</v>
      </c>
      <c r="S584" s="152" t="s">
        <v>647</v>
      </c>
      <c r="T584" s="120"/>
      <c r="U584" s="148" t="s">
        <v>592</v>
      </c>
      <c r="V584" s="120"/>
    </row>
    <row r="585" spans="10:22">
      <c r="J585" s="151" t="s">
        <v>647</v>
      </c>
      <c r="K585" s="120"/>
      <c r="L585" s="120"/>
      <c r="M585" s="120"/>
      <c r="N585" s="120"/>
      <c r="O585" s="120"/>
      <c r="P585" s="120"/>
      <c r="Q585" s="120"/>
      <c r="R585" s="151" t="s">
        <v>647</v>
      </c>
      <c r="S585" s="152" t="s">
        <v>647</v>
      </c>
      <c r="T585" s="120"/>
      <c r="U585" s="148" t="s">
        <v>592</v>
      </c>
      <c r="V585" s="120"/>
    </row>
    <row r="586" spans="10:22">
      <c r="J586" s="151" t="s">
        <v>647</v>
      </c>
      <c r="K586" s="120"/>
      <c r="L586" s="120"/>
      <c r="M586" s="120"/>
      <c r="N586" s="120"/>
      <c r="O586" s="120"/>
      <c r="P586" s="120"/>
      <c r="Q586" s="120"/>
      <c r="R586" s="151" t="s">
        <v>647</v>
      </c>
      <c r="S586" s="152" t="s">
        <v>647</v>
      </c>
      <c r="T586" s="120"/>
      <c r="U586" s="148" t="s">
        <v>592</v>
      </c>
      <c r="V586" s="120"/>
    </row>
    <row r="587" spans="10:22">
      <c r="J587" s="151" t="s">
        <v>647</v>
      </c>
      <c r="K587" s="120"/>
      <c r="L587" s="120"/>
      <c r="M587" s="120"/>
      <c r="N587" s="120"/>
      <c r="O587" s="120"/>
      <c r="P587" s="120"/>
      <c r="Q587" s="120"/>
      <c r="R587" s="151" t="s">
        <v>647</v>
      </c>
      <c r="S587" s="152" t="s">
        <v>647</v>
      </c>
      <c r="T587" s="120"/>
      <c r="U587" s="148" t="s">
        <v>592</v>
      </c>
      <c r="V587" s="120"/>
    </row>
    <row r="588" spans="10:22">
      <c r="J588" s="151" t="s">
        <v>647</v>
      </c>
      <c r="K588" s="120"/>
      <c r="L588" s="120"/>
      <c r="M588" s="120"/>
      <c r="N588" s="120"/>
      <c r="O588" s="120"/>
      <c r="P588" s="120"/>
      <c r="Q588" s="120"/>
      <c r="R588" s="151" t="s">
        <v>647</v>
      </c>
      <c r="S588" s="152" t="s">
        <v>647</v>
      </c>
      <c r="T588" s="120"/>
      <c r="U588" s="148" t="s">
        <v>592</v>
      </c>
      <c r="V588" s="120"/>
    </row>
    <row r="589" spans="10:22">
      <c r="J589" s="151" t="s">
        <v>647</v>
      </c>
      <c r="K589" s="120"/>
      <c r="L589" s="120"/>
      <c r="M589" s="120"/>
      <c r="N589" s="120"/>
      <c r="O589" s="120"/>
      <c r="P589" s="120"/>
      <c r="Q589" s="120"/>
      <c r="R589" s="151" t="s">
        <v>647</v>
      </c>
      <c r="S589" s="152" t="s">
        <v>647</v>
      </c>
      <c r="T589" s="120"/>
      <c r="U589" s="148" t="s">
        <v>592</v>
      </c>
      <c r="V589" s="120"/>
    </row>
    <row r="590" spans="10:22">
      <c r="J590" s="151" t="s">
        <v>647</v>
      </c>
      <c r="K590" s="120"/>
      <c r="L590" s="120"/>
      <c r="M590" s="120"/>
      <c r="N590" s="120"/>
      <c r="O590" s="120"/>
      <c r="P590" s="120"/>
      <c r="Q590" s="120"/>
      <c r="R590" s="151" t="s">
        <v>647</v>
      </c>
      <c r="S590" s="152" t="s">
        <v>647</v>
      </c>
      <c r="T590" s="120"/>
      <c r="U590" s="148" t="s">
        <v>592</v>
      </c>
      <c r="V590" s="120"/>
    </row>
    <row r="591" spans="10:22">
      <c r="J591" s="151" t="s">
        <v>647</v>
      </c>
      <c r="K591" s="120"/>
      <c r="L591" s="120"/>
      <c r="M591" s="120"/>
      <c r="N591" s="120"/>
      <c r="O591" s="120"/>
      <c r="P591" s="120"/>
      <c r="Q591" s="120"/>
      <c r="R591" s="151" t="s">
        <v>647</v>
      </c>
      <c r="S591" s="152" t="s">
        <v>647</v>
      </c>
      <c r="T591" s="120"/>
      <c r="U591" s="148" t="s">
        <v>592</v>
      </c>
      <c r="V591" s="120"/>
    </row>
    <row r="592" spans="10:22">
      <c r="J592" s="151" t="s">
        <v>647</v>
      </c>
      <c r="K592" s="120"/>
      <c r="L592" s="120"/>
      <c r="M592" s="120"/>
      <c r="N592" s="120"/>
      <c r="O592" s="120"/>
      <c r="P592" s="120"/>
      <c r="Q592" s="120"/>
      <c r="R592" s="151" t="s">
        <v>647</v>
      </c>
      <c r="S592" s="152" t="s">
        <v>647</v>
      </c>
      <c r="T592" s="120"/>
      <c r="U592" s="148" t="s">
        <v>592</v>
      </c>
      <c r="V592" s="120"/>
    </row>
    <row r="593" spans="10:22">
      <c r="J593" s="151" t="s">
        <v>647</v>
      </c>
      <c r="K593" s="120"/>
      <c r="L593" s="120"/>
      <c r="M593" s="120"/>
      <c r="N593" s="120"/>
      <c r="O593" s="120"/>
      <c r="P593" s="120"/>
      <c r="Q593" s="120"/>
      <c r="R593" s="151" t="s">
        <v>647</v>
      </c>
      <c r="S593" s="152" t="s">
        <v>647</v>
      </c>
      <c r="T593" s="120"/>
      <c r="U593" s="148" t="s">
        <v>592</v>
      </c>
      <c r="V593" s="120"/>
    </row>
    <row r="594" spans="10:22">
      <c r="J594" s="151" t="s">
        <v>647</v>
      </c>
      <c r="K594" s="120"/>
      <c r="L594" s="120"/>
      <c r="M594" s="120"/>
      <c r="N594" s="120"/>
      <c r="O594" s="120"/>
      <c r="P594" s="120"/>
      <c r="Q594" s="120"/>
      <c r="R594" s="151" t="s">
        <v>647</v>
      </c>
      <c r="S594" s="152" t="s">
        <v>647</v>
      </c>
      <c r="T594" s="120"/>
      <c r="U594" s="148" t="s">
        <v>592</v>
      </c>
      <c r="V594" s="120"/>
    </row>
    <row r="595" spans="10:22">
      <c r="J595" s="151" t="s">
        <v>647</v>
      </c>
      <c r="K595" s="120"/>
      <c r="L595" s="120"/>
      <c r="M595" s="120"/>
      <c r="N595" s="120"/>
      <c r="O595" s="120"/>
      <c r="P595" s="120"/>
      <c r="Q595" s="120"/>
      <c r="R595" s="151" t="s">
        <v>647</v>
      </c>
      <c r="S595" s="152" t="s">
        <v>647</v>
      </c>
      <c r="T595" s="120"/>
      <c r="U595" s="148" t="s">
        <v>592</v>
      </c>
      <c r="V595" s="120"/>
    </row>
    <row r="596" spans="10:22">
      <c r="J596" s="151" t="s">
        <v>647</v>
      </c>
      <c r="K596" s="120"/>
      <c r="L596" s="120"/>
      <c r="M596" s="120"/>
      <c r="N596" s="120"/>
      <c r="O596" s="120"/>
      <c r="P596" s="120"/>
      <c r="Q596" s="120"/>
      <c r="R596" s="151" t="s">
        <v>647</v>
      </c>
      <c r="S596" s="152" t="s">
        <v>647</v>
      </c>
      <c r="T596" s="120"/>
      <c r="U596" s="148" t="s">
        <v>592</v>
      </c>
      <c r="V596" s="120"/>
    </row>
    <row r="597" spans="10:22">
      <c r="J597" s="151" t="s">
        <v>647</v>
      </c>
      <c r="K597" s="120"/>
      <c r="L597" s="120"/>
      <c r="M597" s="120"/>
      <c r="N597" s="120"/>
      <c r="O597" s="120"/>
      <c r="P597" s="120"/>
      <c r="Q597" s="120"/>
      <c r="R597" s="151" t="s">
        <v>647</v>
      </c>
      <c r="S597" s="152" t="s">
        <v>647</v>
      </c>
      <c r="T597" s="120"/>
      <c r="U597" s="148" t="s">
        <v>592</v>
      </c>
      <c r="V597" s="120"/>
    </row>
    <row r="598" spans="10:22">
      <c r="J598" s="151" t="s">
        <v>647</v>
      </c>
      <c r="K598" s="120"/>
      <c r="L598" s="120"/>
      <c r="M598" s="120"/>
      <c r="N598" s="120"/>
      <c r="O598" s="120"/>
      <c r="P598" s="120"/>
      <c r="Q598" s="120"/>
      <c r="R598" s="151" t="s">
        <v>647</v>
      </c>
      <c r="S598" s="152" t="s">
        <v>647</v>
      </c>
      <c r="T598" s="120"/>
      <c r="U598" s="148" t="s">
        <v>592</v>
      </c>
      <c r="V598" s="120"/>
    </row>
    <row r="599" spans="10:22">
      <c r="J599" s="151" t="s">
        <v>647</v>
      </c>
      <c r="K599" s="120"/>
      <c r="L599" s="120"/>
      <c r="M599" s="120"/>
      <c r="N599" s="120"/>
      <c r="O599" s="120"/>
      <c r="P599" s="120"/>
      <c r="Q599" s="120"/>
      <c r="R599" s="151" t="s">
        <v>647</v>
      </c>
      <c r="S599" s="152" t="s">
        <v>647</v>
      </c>
      <c r="T599" s="120"/>
      <c r="U599" s="148" t="s">
        <v>592</v>
      </c>
      <c r="V599" s="120"/>
    </row>
    <row r="600" spans="10:22">
      <c r="J600" s="151" t="s">
        <v>647</v>
      </c>
      <c r="K600" s="120"/>
      <c r="L600" s="120"/>
      <c r="M600" s="120"/>
      <c r="N600" s="120"/>
      <c r="O600" s="120"/>
      <c r="P600" s="120"/>
      <c r="Q600" s="120"/>
      <c r="R600" s="151" t="s">
        <v>647</v>
      </c>
      <c r="S600" s="152" t="s">
        <v>647</v>
      </c>
      <c r="T600" s="120"/>
      <c r="U600" s="148" t="s">
        <v>592</v>
      </c>
      <c r="V600" s="120"/>
    </row>
    <row r="601" spans="10:22">
      <c r="J601" s="151" t="s">
        <v>647</v>
      </c>
      <c r="K601" s="120"/>
      <c r="L601" s="120"/>
      <c r="M601" s="120"/>
      <c r="N601" s="120"/>
      <c r="O601" s="120"/>
      <c r="P601" s="120"/>
      <c r="Q601" s="120"/>
      <c r="R601" s="151" t="s">
        <v>647</v>
      </c>
      <c r="S601" s="152" t="s">
        <v>647</v>
      </c>
      <c r="T601" s="120"/>
      <c r="U601" s="148" t="s">
        <v>592</v>
      </c>
      <c r="V601" s="120"/>
    </row>
    <row r="602" spans="10:22">
      <c r="J602" s="151" t="s">
        <v>647</v>
      </c>
      <c r="K602" s="120"/>
      <c r="L602" s="120"/>
      <c r="M602" s="120"/>
      <c r="N602" s="120"/>
      <c r="O602" s="120"/>
      <c r="P602" s="120"/>
      <c r="Q602" s="120"/>
      <c r="R602" s="151" t="s">
        <v>647</v>
      </c>
      <c r="S602" s="152" t="s">
        <v>647</v>
      </c>
      <c r="T602" s="120"/>
      <c r="U602" s="148" t="s">
        <v>592</v>
      </c>
      <c r="V602" s="120"/>
    </row>
    <row r="603" spans="10:22">
      <c r="J603" s="151" t="s">
        <v>647</v>
      </c>
      <c r="K603" s="120"/>
      <c r="L603" s="120"/>
      <c r="M603" s="120"/>
      <c r="N603" s="120"/>
      <c r="O603" s="120"/>
      <c r="P603" s="120"/>
      <c r="Q603" s="120"/>
      <c r="R603" s="151" t="s">
        <v>647</v>
      </c>
      <c r="S603" s="152" t="s">
        <v>647</v>
      </c>
      <c r="T603" s="120"/>
      <c r="U603" s="148" t="s">
        <v>592</v>
      </c>
      <c r="V603" s="120"/>
    </row>
    <row r="604" spans="10:22">
      <c r="J604" s="151" t="s">
        <v>647</v>
      </c>
      <c r="K604" s="120"/>
      <c r="L604" s="120"/>
      <c r="M604" s="120"/>
      <c r="N604" s="120"/>
      <c r="O604" s="120"/>
      <c r="P604" s="120"/>
      <c r="Q604" s="120"/>
      <c r="R604" s="151" t="s">
        <v>647</v>
      </c>
      <c r="S604" s="152" t="s">
        <v>647</v>
      </c>
      <c r="T604" s="120"/>
      <c r="U604" s="148" t="s">
        <v>592</v>
      </c>
      <c r="V604" s="120"/>
    </row>
    <row r="605" spans="10:22">
      <c r="J605" s="151" t="s">
        <v>647</v>
      </c>
      <c r="K605" s="120"/>
      <c r="L605" s="120"/>
      <c r="M605" s="120"/>
      <c r="N605" s="120"/>
      <c r="O605" s="120"/>
      <c r="P605" s="120"/>
      <c r="Q605" s="120"/>
      <c r="R605" s="151" t="s">
        <v>647</v>
      </c>
      <c r="S605" s="152" t="s">
        <v>647</v>
      </c>
      <c r="T605" s="120"/>
      <c r="U605" s="148" t="s">
        <v>592</v>
      </c>
      <c r="V605" s="120"/>
    </row>
    <row r="606" spans="10:22">
      <c r="J606" s="151" t="s">
        <v>647</v>
      </c>
      <c r="K606" s="120"/>
      <c r="L606" s="120"/>
      <c r="M606" s="120"/>
      <c r="N606" s="120"/>
      <c r="O606" s="120"/>
      <c r="P606" s="120"/>
      <c r="Q606" s="120"/>
      <c r="R606" s="151" t="s">
        <v>647</v>
      </c>
      <c r="S606" s="152" t="s">
        <v>647</v>
      </c>
      <c r="T606" s="120"/>
      <c r="U606" s="148" t="s">
        <v>592</v>
      </c>
      <c r="V606" s="120"/>
    </row>
    <row r="607" spans="10:22">
      <c r="J607" s="151" t="s">
        <v>647</v>
      </c>
      <c r="K607" s="120"/>
      <c r="L607" s="120"/>
      <c r="M607" s="120"/>
      <c r="N607" s="120"/>
      <c r="O607" s="120"/>
      <c r="P607" s="120"/>
      <c r="Q607" s="120"/>
      <c r="R607" s="151" t="s">
        <v>647</v>
      </c>
      <c r="S607" s="152" t="s">
        <v>647</v>
      </c>
      <c r="T607" s="120"/>
      <c r="U607" s="148" t="s">
        <v>592</v>
      </c>
      <c r="V607" s="120"/>
    </row>
    <row r="608" spans="10:22">
      <c r="J608" s="151" t="s">
        <v>647</v>
      </c>
      <c r="K608" s="120"/>
      <c r="L608" s="120"/>
      <c r="M608" s="120"/>
      <c r="N608" s="120"/>
      <c r="O608" s="120"/>
      <c r="P608" s="120"/>
      <c r="Q608" s="120"/>
      <c r="R608" s="151" t="s">
        <v>647</v>
      </c>
      <c r="S608" s="152" t="s">
        <v>647</v>
      </c>
      <c r="T608" s="120"/>
      <c r="U608" s="148" t="s">
        <v>592</v>
      </c>
      <c r="V608" s="120"/>
    </row>
    <row r="609" spans="10:22">
      <c r="J609" s="151" t="s">
        <v>647</v>
      </c>
      <c r="K609" s="120"/>
      <c r="L609" s="120"/>
      <c r="M609" s="120"/>
      <c r="N609" s="120"/>
      <c r="O609" s="120"/>
      <c r="P609" s="120"/>
      <c r="Q609" s="120"/>
      <c r="R609" s="151" t="s">
        <v>647</v>
      </c>
      <c r="S609" s="152" t="s">
        <v>647</v>
      </c>
      <c r="T609" s="120"/>
      <c r="U609" s="148" t="s">
        <v>592</v>
      </c>
      <c r="V609" s="120"/>
    </row>
    <row r="610" spans="10:22">
      <c r="J610" s="151" t="s">
        <v>647</v>
      </c>
      <c r="K610" s="120"/>
      <c r="L610" s="120"/>
      <c r="M610" s="120"/>
      <c r="N610" s="120"/>
      <c r="O610" s="120"/>
      <c r="P610" s="120"/>
      <c r="Q610" s="120"/>
      <c r="R610" s="151" t="s">
        <v>647</v>
      </c>
      <c r="S610" s="152" t="s">
        <v>647</v>
      </c>
      <c r="T610" s="120"/>
      <c r="U610" s="148" t="s">
        <v>592</v>
      </c>
      <c r="V610" s="120"/>
    </row>
    <row r="611" spans="10:22">
      <c r="J611" s="151" t="s">
        <v>647</v>
      </c>
      <c r="K611" s="120"/>
      <c r="L611" s="120"/>
      <c r="M611" s="120"/>
      <c r="N611" s="120"/>
      <c r="O611" s="120"/>
      <c r="P611" s="120"/>
      <c r="Q611" s="120"/>
      <c r="R611" s="151" t="s">
        <v>647</v>
      </c>
      <c r="S611" s="152" t="s">
        <v>647</v>
      </c>
      <c r="T611" s="120"/>
      <c r="U611" s="148" t="s">
        <v>592</v>
      </c>
      <c r="V611" s="120"/>
    </row>
    <row r="612" spans="10:22">
      <c r="J612" s="151" t="s">
        <v>647</v>
      </c>
      <c r="K612" s="120"/>
      <c r="L612" s="120"/>
      <c r="M612" s="120"/>
      <c r="N612" s="120"/>
      <c r="O612" s="120"/>
      <c r="P612" s="120"/>
      <c r="Q612" s="120"/>
      <c r="R612" s="151" t="s">
        <v>647</v>
      </c>
      <c r="S612" s="152" t="s">
        <v>647</v>
      </c>
      <c r="T612" s="120"/>
      <c r="U612" s="148" t="s">
        <v>592</v>
      </c>
      <c r="V612" s="120"/>
    </row>
    <row r="613" spans="10:22">
      <c r="J613" s="151" t="s">
        <v>647</v>
      </c>
      <c r="K613" s="120"/>
      <c r="L613" s="120"/>
      <c r="M613" s="120"/>
      <c r="N613" s="120"/>
      <c r="O613" s="120"/>
      <c r="P613" s="120"/>
      <c r="Q613" s="120"/>
      <c r="R613" s="151" t="s">
        <v>647</v>
      </c>
      <c r="S613" s="152" t="s">
        <v>647</v>
      </c>
      <c r="T613" s="120"/>
      <c r="U613" s="148" t="s">
        <v>592</v>
      </c>
      <c r="V613" s="120"/>
    </row>
    <row r="614" spans="10:22">
      <c r="J614" s="151" t="s">
        <v>647</v>
      </c>
      <c r="K614" s="120"/>
      <c r="L614" s="120"/>
      <c r="M614" s="120"/>
      <c r="N614" s="120"/>
      <c r="O614" s="120"/>
      <c r="P614" s="120"/>
      <c r="Q614" s="120"/>
      <c r="R614" s="151" t="s">
        <v>647</v>
      </c>
      <c r="S614" s="152" t="s">
        <v>647</v>
      </c>
      <c r="T614" s="120"/>
      <c r="U614" s="148" t="s">
        <v>592</v>
      </c>
      <c r="V614" s="120"/>
    </row>
    <row r="615" spans="10:22">
      <c r="J615" s="151" t="s">
        <v>647</v>
      </c>
      <c r="K615" s="120"/>
      <c r="L615" s="120"/>
      <c r="M615" s="120"/>
      <c r="N615" s="120"/>
      <c r="O615" s="120"/>
      <c r="P615" s="120"/>
      <c r="Q615" s="120"/>
      <c r="R615" s="151" t="s">
        <v>647</v>
      </c>
      <c r="S615" s="152" t="s">
        <v>647</v>
      </c>
      <c r="T615" s="120"/>
      <c r="U615" s="148" t="s">
        <v>592</v>
      </c>
      <c r="V615" s="120"/>
    </row>
    <row r="616" spans="10:22">
      <c r="J616" s="151" t="s">
        <v>647</v>
      </c>
      <c r="K616" s="120"/>
      <c r="L616" s="120"/>
      <c r="M616" s="120"/>
      <c r="N616" s="120"/>
      <c r="O616" s="120"/>
      <c r="P616" s="120"/>
      <c r="Q616" s="120"/>
      <c r="R616" s="151" t="s">
        <v>647</v>
      </c>
      <c r="S616" s="152" t="s">
        <v>647</v>
      </c>
      <c r="T616" s="120"/>
      <c r="U616" s="148" t="s">
        <v>592</v>
      </c>
      <c r="V616" s="120"/>
    </row>
    <row r="617" spans="10:22">
      <c r="J617" s="151" t="s">
        <v>647</v>
      </c>
      <c r="K617" s="120"/>
      <c r="L617" s="120"/>
      <c r="M617" s="120"/>
      <c r="N617" s="120"/>
      <c r="O617" s="120"/>
      <c r="P617" s="120"/>
      <c r="Q617" s="120"/>
      <c r="R617" s="151" t="s">
        <v>647</v>
      </c>
      <c r="S617" s="152" t="s">
        <v>647</v>
      </c>
      <c r="T617" s="120"/>
      <c r="U617" s="148" t="s">
        <v>592</v>
      </c>
      <c r="V617" s="120"/>
    </row>
    <row r="618" spans="10:22">
      <c r="J618" s="151" t="s">
        <v>647</v>
      </c>
      <c r="K618" s="120"/>
      <c r="L618" s="120"/>
      <c r="M618" s="120"/>
      <c r="N618" s="120"/>
      <c r="O618" s="120"/>
      <c r="P618" s="120"/>
      <c r="Q618" s="120"/>
      <c r="R618" s="151" t="s">
        <v>647</v>
      </c>
      <c r="S618" s="152" t="s">
        <v>647</v>
      </c>
      <c r="T618" s="120"/>
      <c r="U618" s="148" t="s">
        <v>592</v>
      </c>
      <c r="V618" s="120"/>
    </row>
    <row r="619" spans="10:22">
      <c r="J619" s="151" t="s">
        <v>647</v>
      </c>
      <c r="K619" s="120"/>
      <c r="L619" s="120"/>
      <c r="M619" s="120"/>
      <c r="N619" s="120"/>
      <c r="O619" s="120"/>
      <c r="P619" s="120"/>
      <c r="Q619" s="120"/>
      <c r="R619" s="151" t="s">
        <v>647</v>
      </c>
      <c r="S619" s="152" t="s">
        <v>647</v>
      </c>
      <c r="T619" s="120"/>
      <c r="U619" s="148" t="s">
        <v>592</v>
      </c>
      <c r="V619" s="120"/>
    </row>
    <row r="620" spans="10:22">
      <c r="J620" s="151" t="s">
        <v>647</v>
      </c>
      <c r="K620" s="120"/>
      <c r="L620" s="120"/>
      <c r="M620" s="120"/>
      <c r="N620" s="120"/>
      <c r="O620" s="120"/>
      <c r="P620" s="120"/>
      <c r="Q620" s="120"/>
      <c r="R620" s="151" t="s">
        <v>647</v>
      </c>
      <c r="S620" s="152" t="s">
        <v>647</v>
      </c>
      <c r="T620" s="120"/>
      <c r="U620" s="148" t="s">
        <v>592</v>
      </c>
      <c r="V620" s="120"/>
    </row>
    <row r="621" spans="10:22">
      <c r="J621" s="151" t="s">
        <v>647</v>
      </c>
      <c r="K621" s="120"/>
      <c r="L621" s="120"/>
      <c r="M621" s="120"/>
      <c r="N621" s="120"/>
      <c r="O621" s="120"/>
      <c r="P621" s="120"/>
      <c r="Q621" s="120"/>
      <c r="R621" s="151" t="s">
        <v>647</v>
      </c>
      <c r="S621" s="152" t="s">
        <v>647</v>
      </c>
      <c r="T621" s="120"/>
      <c r="U621" s="148" t="s">
        <v>592</v>
      </c>
      <c r="V621" s="120"/>
    </row>
    <row r="622" spans="10:22">
      <c r="J622" s="151" t="s">
        <v>647</v>
      </c>
      <c r="K622" s="120"/>
      <c r="L622" s="120"/>
      <c r="M622" s="120"/>
      <c r="N622" s="120"/>
      <c r="O622" s="120"/>
      <c r="P622" s="120"/>
      <c r="Q622" s="120"/>
      <c r="R622" s="151" t="s">
        <v>647</v>
      </c>
      <c r="S622" s="152" t="s">
        <v>647</v>
      </c>
      <c r="T622" s="120"/>
      <c r="U622" s="148" t="s">
        <v>592</v>
      </c>
      <c r="V622" s="120"/>
    </row>
    <row r="623" spans="10:22">
      <c r="J623" s="151" t="s">
        <v>647</v>
      </c>
      <c r="K623" s="120"/>
      <c r="L623" s="120"/>
      <c r="M623" s="120"/>
      <c r="N623" s="120"/>
      <c r="O623" s="120"/>
      <c r="P623" s="120"/>
      <c r="Q623" s="120"/>
      <c r="R623" s="151" t="s">
        <v>647</v>
      </c>
      <c r="S623" s="152" t="s">
        <v>647</v>
      </c>
      <c r="T623" s="120"/>
      <c r="U623" s="148" t="s">
        <v>592</v>
      </c>
      <c r="V623" s="120"/>
    </row>
    <row r="624" spans="10:22">
      <c r="J624" s="151" t="s">
        <v>647</v>
      </c>
      <c r="K624" s="120"/>
      <c r="L624" s="120"/>
      <c r="M624" s="120"/>
      <c r="N624" s="120"/>
      <c r="O624" s="120"/>
      <c r="P624" s="120"/>
      <c r="Q624" s="120"/>
      <c r="R624" s="151" t="s">
        <v>647</v>
      </c>
      <c r="S624" s="152" t="s">
        <v>647</v>
      </c>
      <c r="T624" s="120"/>
      <c r="U624" s="148" t="s">
        <v>592</v>
      </c>
      <c r="V624" s="120"/>
    </row>
    <row r="625" spans="10:22">
      <c r="J625" s="151" t="s">
        <v>647</v>
      </c>
      <c r="K625" s="120"/>
      <c r="L625" s="120"/>
      <c r="M625" s="120"/>
      <c r="N625" s="120"/>
      <c r="O625" s="120"/>
      <c r="P625" s="120"/>
      <c r="Q625" s="120"/>
      <c r="R625" s="151" t="s">
        <v>647</v>
      </c>
      <c r="S625" s="152" t="s">
        <v>647</v>
      </c>
      <c r="T625" s="120"/>
      <c r="U625" s="148" t="s">
        <v>592</v>
      </c>
      <c r="V625" s="120"/>
    </row>
    <row r="626" spans="10:22">
      <c r="J626" s="151" t="s">
        <v>647</v>
      </c>
      <c r="K626" s="120"/>
      <c r="L626" s="120"/>
      <c r="M626" s="120"/>
      <c r="N626" s="120"/>
      <c r="O626" s="120"/>
      <c r="P626" s="120"/>
      <c r="Q626" s="120"/>
      <c r="R626" s="151" t="s">
        <v>647</v>
      </c>
      <c r="S626" s="152" t="s">
        <v>647</v>
      </c>
      <c r="T626" s="120"/>
      <c r="U626" s="148" t="s">
        <v>592</v>
      </c>
      <c r="V626" s="120"/>
    </row>
    <row r="627" spans="10:22">
      <c r="J627" s="151" t="s">
        <v>647</v>
      </c>
      <c r="K627" s="120"/>
      <c r="L627" s="120"/>
      <c r="M627" s="120"/>
      <c r="N627" s="120"/>
      <c r="O627" s="120"/>
      <c r="P627" s="120"/>
      <c r="Q627" s="120"/>
      <c r="R627" s="151" t="s">
        <v>647</v>
      </c>
      <c r="S627" s="152" t="s">
        <v>647</v>
      </c>
      <c r="T627" s="120"/>
      <c r="U627" s="148" t="s">
        <v>592</v>
      </c>
      <c r="V627" s="120"/>
    </row>
    <row r="628" spans="10:22">
      <c r="J628" s="151" t="s">
        <v>647</v>
      </c>
      <c r="K628" s="120"/>
      <c r="L628" s="120"/>
      <c r="M628" s="120"/>
      <c r="N628" s="120"/>
      <c r="O628" s="120"/>
      <c r="P628" s="120"/>
      <c r="Q628" s="120"/>
      <c r="R628" s="151" t="s">
        <v>647</v>
      </c>
      <c r="S628" s="152" t="s">
        <v>647</v>
      </c>
      <c r="T628" s="120"/>
      <c r="U628" s="148" t="s">
        <v>592</v>
      </c>
      <c r="V628" s="120"/>
    </row>
    <row r="629" spans="10:22">
      <c r="J629" s="151" t="s">
        <v>647</v>
      </c>
      <c r="K629" s="120"/>
      <c r="L629" s="120"/>
      <c r="M629" s="120"/>
      <c r="N629" s="120"/>
      <c r="O629" s="120"/>
      <c r="P629" s="120"/>
      <c r="Q629" s="120"/>
      <c r="R629" s="151" t="s">
        <v>647</v>
      </c>
      <c r="S629" s="152" t="s">
        <v>647</v>
      </c>
      <c r="T629" s="120"/>
      <c r="U629" s="148" t="s">
        <v>592</v>
      </c>
      <c r="V629" s="120"/>
    </row>
    <row r="630" spans="10:22">
      <c r="J630" s="151" t="s">
        <v>647</v>
      </c>
      <c r="K630" s="120"/>
      <c r="L630" s="120"/>
      <c r="M630" s="120"/>
      <c r="N630" s="120"/>
      <c r="O630" s="120"/>
      <c r="P630" s="120"/>
      <c r="Q630" s="120"/>
      <c r="R630" s="151" t="s">
        <v>647</v>
      </c>
      <c r="S630" s="152" t="s">
        <v>647</v>
      </c>
      <c r="T630" s="120"/>
      <c r="U630" s="148" t="s">
        <v>592</v>
      </c>
      <c r="V630" s="120"/>
    </row>
    <row r="631" spans="10:22">
      <c r="J631" s="151" t="s">
        <v>647</v>
      </c>
      <c r="K631" s="120"/>
      <c r="L631" s="120"/>
      <c r="M631" s="120"/>
      <c r="N631" s="120"/>
      <c r="O631" s="120"/>
      <c r="P631" s="120"/>
      <c r="Q631" s="120"/>
      <c r="R631" s="151" t="s">
        <v>647</v>
      </c>
      <c r="S631" s="152" t="s">
        <v>647</v>
      </c>
      <c r="T631" s="120"/>
      <c r="U631" s="148" t="s">
        <v>592</v>
      </c>
      <c r="V631" s="120"/>
    </row>
    <row r="632" spans="10:22">
      <c r="J632" s="151" t="s">
        <v>647</v>
      </c>
      <c r="K632" s="120"/>
      <c r="L632" s="120"/>
      <c r="M632" s="120"/>
      <c r="N632" s="120"/>
      <c r="O632" s="120"/>
      <c r="P632" s="120"/>
      <c r="Q632" s="120"/>
      <c r="R632" s="151" t="s">
        <v>647</v>
      </c>
      <c r="S632" s="152" t="s">
        <v>647</v>
      </c>
      <c r="T632" s="120"/>
      <c r="U632" s="148" t="s">
        <v>592</v>
      </c>
      <c r="V632" s="120"/>
    </row>
    <row r="633" spans="10:22">
      <c r="J633" s="151" t="s">
        <v>647</v>
      </c>
      <c r="K633" s="120"/>
      <c r="L633" s="120"/>
      <c r="M633" s="120"/>
      <c r="N633" s="120"/>
      <c r="O633" s="120"/>
      <c r="P633" s="120"/>
      <c r="Q633" s="120"/>
      <c r="R633" s="151" t="s">
        <v>647</v>
      </c>
      <c r="S633" s="152" t="s">
        <v>647</v>
      </c>
      <c r="T633" s="120"/>
      <c r="U633" s="148" t="s">
        <v>592</v>
      </c>
      <c r="V633" s="120"/>
    </row>
    <row r="634" spans="10:22">
      <c r="J634" s="151" t="s">
        <v>647</v>
      </c>
      <c r="K634" s="120"/>
      <c r="L634" s="120"/>
      <c r="M634" s="120"/>
      <c r="N634" s="120"/>
      <c r="O634" s="120"/>
      <c r="P634" s="120"/>
      <c r="Q634" s="120"/>
      <c r="R634" s="151" t="s">
        <v>647</v>
      </c>
      <c r="S634" s="152" t="s">
        <v>647</v>
      </c>
      <c r="T634" s="120"/>
      <c r="U634" s="148" t="s">
        <v>592</v>
      </c>
      <c r="V634" s="120"/>
    </row>
    <row r="635" spans="10:22">
      <c r="J635" s="151" t="s">
        <v>647</v>
      </c>
      <c r="K635" s="120"/>
      <c r="L635" s="120"/>
      <c r="M635" s="120"/>
      <c r="N635" s="120"/>
      <c r="O635" s="120"/>
      <c r="P635" s="120"/>
      <c r="Q635" s="120"/>
      <c r="R635" s="151" t="s">
        <v>647</v>
      </c>
      <c r="S635" s="152" t="s">
        <v>647</v>
      </c>
      <c r="T635" s="120"/>
      <c r="U635" s="148" t="s">
        <v>592</v>
      </c>
      <c r="V635" s="120"/>
    </row>
    <row r="636" spans="10:22">
      <c r="J636" s="151" t="s">
        <v>647</v>
      </c>
      <c r="K636" s="120"/>
      <c r="L636" s="120"/>
      <c r="M636" s="120"/>
      <c r="N636" s="120"/>
      <c r="O636" s="120"/>
      <c r="P636" s="120"/>
      <c r="Q636" s="120"/>
      <c r="R636" s="151" t="s">
        <v>647</v>
      </c>
      <c r="S636" s="152" t="s">
        <v>647</v>
      </c>
      <c r="T636" s="120"/>
      <c r="U636" s="148" t="s">
        <v>592</v>
      </c>
      <c r="V636" s="120"/>
    </row>
    <row r="637" spans="10:22">
      <c r="J637" s="151" t="s">
        <v>647</v>
      </c>
      <c r="K637" s="120"/>
      <c r="L637" s="120"/>
      <c r="M637" s="120"/>
      <c r="N637" s="120"/>
      <c r="O637" s="120"/>
      <c r="P637" s="120"/>
      <c r="Q637" s="120"/>
      <c r="R637" s="151" t="s">
        <v>647</v>
      </c>
      <c r="S637" s="152" t="s">
        <v>647</v>
      </c>
      <c r="T637" s="120"/>
      <c r="U637" s="148" t="s">
        <v>592</v>
      </c>
      <c r="V637" s="120"/>
    </row>
    <row r="638" spans="10:22">
      <c r="J638" s="151" t="s">
        <v>647</v>
      </c>
      <c r="K638" s="120"/>
      <c r="L638" s="120"/>
      <c r="M638" s="120"/>
      <c r="N638" s="120"/>
      <c r="O638" s="120"/>
      <c r="P638" s="120"/>
      <c r="Q638" s="120"/>
      <c r="R638" s="151" t="s">
        <v>647</v>
      </c>
      <c r="S638" s="152" t="s">
        <v>647</v>
      </c>
      <c r="T638" s="120"/>
      <c r="U638" s="148" t="s">
        <v>592</v>
      </c>
      <c r="V638" s="120"/>
    </row>
    <row r="639" spans="10:22">
      <c r="J639" s="151" t="s">
        <v>647</v>
      </c>
      <c r="K639" s="120"/>
      <c r="L639" s="120"/>
      <c r="M639" s="120"/>
      <c r="N639" s="120"/>
      <c r="O639" s="120"/>
      <c r="P639" s="120"/>
      <c r="Q639" s="120"/>
      <c r="R639" s="151" t="s">
        <v>647</v>
      </c>
      <c r="S639" s="152" t="s">
        <v>647</v>
      </c>
      <c r="T639" s="120"/>
      <c r="U639" s="148" t="s">
        <v>592</v>
      </c>
      <c r="V639" s="120"/>
    </row>
    <row r="640" spans="10:22">
      <c r="J640" s="151" t="s">
        <v>647</v>
      </c>
      <c r="K640" s="120"/>
      <c r="L640" s="120"/>
      <c r="M640" s="120"/>
      <c r="N640" s="120"/>
      <c r="O640" s="120"/>
      <c r="P640" s="120"/>
      <c r="Q640" s="120"/>
      <c r="R640" s="151" t="s">
        <v>647</v>
      </c>
      <c r="S640" s="152" t="s">
        <v>647</v>
      </c>
      <c r="T640" s="120"/>
      <c r="U640" s="148" t="s">
        <v>592</v>
      </c>
      <c r="V640" s="120"/>
    </row>
    <row r="641" spans="10:22">
      <c r="J641" s="151" t="s">
        <v>647</v>
      </c>
      <c r="K641" s="120"/>
      <c r="L641" s="120"/>
      <c r="M641" s="120"/>
      <c r="N641" s="120"/>
      <c r="O641" s="120"/>
      <c r="P641" s="120"/>
      <c r="Q641" s="120"/>
      <c r="R641" s="151" t="s">
        <v>647</v>
      </c>
      <c r="S641" s="152" t="s">
        <v>647</v>
      </c>
      <c r="T641" s="120"/>
      <c r="U641" s="148" t="s">
        <v>592</v>
      </c>
      <c r="V641" s="120"/>
    </row>
    <row r="642" spans="10:22">
      <c r="J642" s="151" t="s">
        <v>647</v>
      </c>
      <c r="K642" s="120"/>
      <c r="L642" s="120"/>
      <c r="M642" s="120"/>
      <c r="N642" s="120"/>
      <c r="O642" s="120"/>
      <c r="P642" s="120"/>
      <c r="Q642" s="120"/>
      <c r="R642" s="151" t="s">
        <v>647</v>
      </c>
      <c r="S642" s="152" t="s">
        <v>647</v>
      </c>
      <c r="T642" s="120"/>
      <c r="U642" s="148" t="s">
        <v>592</v>
      </c>
      <c r="V642" s="120"/>
    </row>
    <row r="643" spans="10:22">
      <c r="J643" s="151" t="s">
        <v>647</v>
      </c>
      <c r="K643" s="120"/>
      <c r="L643" s="120"/>
      <c r="M643" s="120"/>
      <c r="N643" s="120"/>
      <c r="O643" s="120"/>
      <c r="P643" s="120"/>
      <c r="Q643" s="120"/>
      <c r="R643" s="151" t="s">
        <v>647</v>
      </c>
      <c r="S643" s="152" t="s">
        <v>647</v>
      </c>
      <c r="T643" s="120"/>
      <c r="U643" s="148" t="s">
        <v>592</v>
      </c>
      <c r="V643" s="120"/>
    </row>
    <row r="644" spans="10:22">
      <c r="J644" s="151" t="s">
        <v>647</v>
      </c>
      <c r="K644" s="120"/>
      <c r="L644" s="120"/>
      <c r="M644" s="120"/>
      <c r="N644" s="120"/>
      <c r="O644" s="120"/>
      <c r="P644" s="120"/>
      <c r="Q644" s="120"/>
      <c r="R644" s="151" t="s">
        <v>647</v>
      </c>
      <c r="S644" s="152" t="s">
        <v>647</v>
      </c>
      <c r="T644" s="120"/>
      <c r="U644" s="148" t="s">
        <v>592</v>
      </c>
      <c r="V644" s="120"/>
    </row>
    <row r="645" spans="10:22">
      <c r="J645" s="151" t="s">
        <v>647</v>
      </c>
      <c r="K645" s="120"/>
      <c r="L645" s="120"/>
      <c r="M645" s="120"/>
      <c r="N645" s="120"/>
      <c r="O645" s="120"/>
      <c r="P645" s="120"/>
      <c r="Q645" s="120"/>
      <c r="R645" s="151" t="s">
        <v>647</v>
      </c>
      <c r="S645" s="152" t="s">
        <v>647</v>
      </c>
      <c r="T645" s="120"/>
      <c r="U645" s="148" t="s">
        <v>592</v>
      </c>
      <c r="V645" s="120"/>
    </row>
    <row r="646" spans="10:22">
      <c r="J646" s="151" t="s">
        <v>647</v>
      </c>
      <c r="K646" s="120"/>
      <c r="L646" s="120"/>
      <c r="M646" s="120"/>
      <c r="N646" s="120"/>
      <c r="O646" s="120"/>
      <c r="P646" s="120"/>
      <c r="Q646" s="120"/>
      <c r="R646" s="151" t="s">
        <v>647</v>
      </c>
      <c r="S646" s="152" t="s">
        <v>647</v>
      </c>
      <c r="T646" s="120"/>
      <c r="U646" s="148" t="s">
        <v>592</v>
      </c>
      <c r="V646" s="120"/>
    </row>
    <row r="647" spans="10:22">
      <c r="J647" s="151" t="s">
        <v>647</v>
      </c>
      <c r="K647" s="120"/>
      <c r="L647" s="120"/>
      <c r="M647" s="120"/>
      <c r="N647" s="120"/>
      <c r="O647" s="120"/>
      <c r="P647" s="120"/>
      <c r="Q647" s="120"/>
      <c r="R647" s="151" t="s">
        <v>647</v>
      </c>
      <c r="S647" s="152" t="s">
        <v>647</v>
      </c>
      <c r="T647" s="120"/>
      <c r="U647" s="148" t="s">
        <v>592</v>
      </c>
      <c r="V647" s="120"/>
    </row>
    <row r="648" spans="10:22">
      <c r="J648" s="151" t="s">
        <v>647</v>
      </c>
      <c r="K648" s="120"/>
      <c r="L648" s="120"/>
      <c r="M648" s="120"/>
      <c r="N648" s="120"/>
      <c r="O648" s="120"/>
      <c r="P648" s="120"/>
      <c r="Q648" s="120"/>
      <c r="R648" s="151" t="s">
        <v>647</v>
      </c>
      <c r="S648" s="152" t="s">
        <v>647</v>
      </c>
      <c r="T648" s="120"/>
      <c r="U648" s="148" t="s">
        <v>592</v>
      </c>
      <c r="V648" s="120"/>
    </row>
    <row r="649" spans="10:22">
      <c r="J649" s="151" t="s">
        <v>647</v>
      </c>
      <c r="K649" s="120"/>
      <c r="L649" s="120"/>
      <c r="M649" s="120"/>
      <c r="N649" s="120"/>
      <c r="O649" s="120"/>
      <c r="P649" s="120"/>
      <c r="Q649" s="120"/>
      <c r="R649" s="151" t="s">
        <v>647</v>
      </c>
      <c r="S649" s="152" t="s">
        <v>647</v>
      </c>
      <c r="T649" s="120"/>
      <c r="U649" s="148" t="s">
        <v>592</v>
      </c>
      <c r="V649" s="120"/>
    </row>
    <row r="650" spans="10:22">
      <c r="J650" s="151" t="s">
        <v>647</v>
      </c>
      <c r="K650" s="120"/>
      <c r="L650" s="120"/>
      <c r="M650" s="120"/>
      <c r="N650" s="120"/>
      <c r="O650" s="120"/>
      <c r="P650" s="120"/>
      <c r="Q650" s="120"/>
      <c r="R650" s="151" t="s">
        <v>647</v>
      </c>
      <c r="S650" s="152" t="s">
        <v>647</v>
      </c>
      <c r="T650" s="120"/>
      <c r="U650" s="148" t="s">
        <v>592</v>
      </c>
      <c r="V650" s="120"/>
    </row>
    <row r="651" spans="10:22">
      <c r="J651" s="151" t="s">
        <v>647</v>
      </c>
      <c r="K651" s="120"/>
      <c r="L651" s="120"/>
      <c r="M651" s="120"/>
      <c r="N651" s="120"/>
      <c r="O651" s="120"/>
      <c r="P651" s="120"/>
      <c r="Q651" s="120"/>
      <c r="R651" s="151" t="s">
        <v>647</v>
      </c>
      <c r="S651" s="152" t="s">
        <v>647</v>
      </c>
      <c r="T651" s="120"/>
      <c r="U651" s="148" t="s">
        <v>592</v>
      </c>
      <c r="V651" s="120"/>
    </row>
    <row r="652" spans="10:22">
      <c r="J652" s="151" t="s">
        <v>647</v>
      </c>
      <c r="K652" s="120"/>
      <c r="L652" s="120"/>
      <c r="M652" s="120"/>
      <c r="N652" s="120"/>
      <c r="O652" s="120"/>
      <c r="P652" s="120"/>
      <c r="Q652" s="120"/>
      <c r="R652" s="151" t="s">
        <v>647</v>
      </c>
      <c r="S652" s="152" t="s">
        <v>647</v>
      </c>
      <c r="T652" s="120"/>
      <c r="U652" s="148" t="s">
        <v>592</v>
      </c>
      <c r="V652" s="120"/>
    </row>
    <row r="653" spans="10:22">
      <c r="J653" s="151" t="s">
        <v>647</v>
      </c>
      <c r="K653" s="120"/>
      <c r="L653" s="120"/>
      <c r="M653" s="120"/>
      <c r="N653" s="120"/>
      <c r="O653" s="120"/>
      <c r="P653" s="120"/>
      <c r="Q653" s="120"/>
      <c r="R653" s="151" t="s">
        <v>647</v>
      </c>
      <c r="S653" s="152" t="s">
        <v>647</v>
      </c>
      <c r="T653" s="120"/>
      <c r="U653" s="148" t="s">
        <v>592</v>
      </c>
      <c r="V653" s="120"/>
    </row>
    <row r="654" spans="10:22">
      <c r="J654" s="151" t="s">
        <v>647</v>
      </c>
      <c r="K654" s="120"/>
      <c r="L654" s="120"/>
      <c r="M654" s="120"/>
      <c r="N654" s="120"/>
      <c r="O654" s="120"/>
      <c r="P654" s="120"/>
      <c r="Q654" s="120"/>
      <c r="R654" s="151" t="s">
        <v>647</v>
      </c>
      <c r="S654" s="152" t="s">
        <v>647</v>
      </c>
      <c r="T654" s="120"/>
      <c r="U654" s="148" t="s">
        <v>592</v>
      </c>
      <c r="V654" s="120"/>
    </row>
    <row r="655" spans="10:22">
      <c r="J655" s="151" t="s">
        <v>647</v>
      </c>
      <c r="K655" s="120"/>
      <c r="L655" s="120"/>
      <c r="M655" s="120"/>
      <c r="N655" s="120"/>
      <c r="O655" s="120"/>
      <c r="P655" s="120"/>
      <c r="Q655" s="120"/>
      <c r="R655" s="151" t="s">
        <v>647</v>
      </c>
      <c r="S655" s="152" t="s">
        <v>647</v>
      </c>
      <c r="T655" s="120"/>
      <c r="U655" s="148" t="s">
        <v>592</v>
      </c>
      <c r="V655" s="120"/>
    </row>
    <row r="656" spans="10:22">
      <c r="J656" s="151" t="s">
        <v>647</v>
      </c>
      <c r="K656" s="120"/>
      <c r="L656" s="120"/>
      <c r="M656" s="120"/>
      <c r="N656" s="120"/>
      <c r="O656" s="120"/>
      <c r="P656" s="120"/>
      <c r="Q656" s="120"/>
      <c r="R656" s="151" t="s">
        <v>647</v>
      </c>
      <c r="S656" s="152" t="s">
        <v>647</v>
      </c>
      <c r="T656" s="120"/>
      <c r="U656" s="148" t="s">
        <v>592</v>
      </c>
      <c r="V656" s="120"/>
    </row>
    <row r="657" spans="10:22">
      <c r="J657" s="151" t="s">
        <v>647</v>
      </c>
      <c r="K657" s="120"/>
      <c r="L657" s="120"/>
      <c r="M657" s="120"/>
      <c r="N657" s="120"/>
      <c r="O657" s="120"/>
      <c r="P657" s="120"/>
      <c r="Q657" s="120"/>
      <c r="R657" s="151" t="s">
        <v>647</v>
      </c>
      <c r="S657" s="152" t="s">
        <v>647</v>
      </c>
      <c r="T657" s="120"/>
      <c r="U657" s="148" t="s">
        <v>592</v>
      </c>
      <c r="V657" s="120"/>
    </row>
    <row r="658" spans="10:22">
      <c r="J658" s="151" t="s">
        <v>647</v>
      </c>
      <c r="K658" s="120"/>
      <c r="L658" s="120"/>
      <c r="M658" s="120"/>
      <c r="N658" s="120"/>
      <c r="O658" s="120"/>
      <c r="P658" s="120"/>
      <c r="Q658" s="120"/>
      <c r="R658" s="151" t="s">
        <v>647</v>
      </c>
      <c r="S658" s="152" t="s">
        <v>647</v>
      </c>
      <c r="T658" s="120"/>
      <c r="U658" s="148" t="s">
        <v>592</v>
      </c>
      <c r="V658" s="120"/>
    </row>
    <row r="659" spans="10:22">
      <c r="J659" s="151" t="s">
        <v>647</v>
      </c>
      <c r="K659" s="120"/>
      <c r="L659" s="120"/>
      <c r="M659" s="120"/>
      <c r="N659" s="120"/>
      <c r="O659" s="120"/>
      <c r="P659" s="120"/>
      <c r="Q659" s="120"/>
      <c r="R659" s="151" t="s">
        <v>647</v>
      </c>
      <c r="S659" s="152" t="s">
        <v>647</v>
      </c>
      <c r="T659" s="120"/>
      <c r="U659" s="148" t="s">
        <v>592</v>
      </c>
      <c r="V659" s="120"/>
    </row>
    <row r="660" spans="10:22">
      <c r="J660" s="151" t="s">
        <v>647</v>
      </c>
      <c r="K660" s="120"/>
      <c r="L660" s="120"/>
      <c r="M660" s="120"/>
      <c r="N660" s="120"/>
      <c r="O660" s="120"/>
      <c r="P660" s="120"/>
      <c r="Q660" s="120"/>
      <c r="R660" s="151" t="s">
        <v>647</v>
      </c>
      <c r="S660" s="152" t="s">
        <v>647</v>
      </c>
      <c r="T660" s="120"/>
      <c r="U660" s="148" t="s">
        <v>592</v>
      </c>
      <c r="V660" s="120"/>
    </row>
    <row r="661" spans="10:22">
      <c r="J661" s="151" t="s">
        <v>647</v>
      </c>
      <c r="K661" s="120"/>
      <c r="L661" s="120"/>
      <c r="M661" s="120"/>
      <c r="N661" s="120"/>
      <c r="O661" s="120"/>
      <c r="P661" s="120"/>
      <c r="Q661" s="120"/>
      <c r="R661" s="151" t="s">
        <v>647</v>
      </c>
      <c r="S661" s="152" t="s">
        <v>647</v>
      </c>
      <c r="T661" s="120"/>
      <c r="U661" s="148" t="s">
        <v>592</v>
      </c>
      <c r="V661" s="120"/>
    </row>
    <row r="662" spans="10:22">
      <c r="J662" s="151" t="s">
        <v>647</v>
      </c>
      <c r="K662" s="120"/>
      <c r="L662" s="120"/>
      <c r="M662" s="120"/>
      <c r="N662" s="120"/>
      <c r="O662" s="120"/>
      <c r="P662" s="120"/>
      <c r="Q662" s="120"/>
      <c r="R662" s="151" t="s">
        <v>647</v>
      </c>
      <c r="S662" s="152" t="s">
        <v>647</v>
      </c>
      <c r="T662" s="120"/>
      <c r="U662" s="148" t="s">
        <v>592</v>
      </c>
      <c r="V662" s="120"/>
    </row>
    <row r="663" spans="10:22">
      <c r="J663" s="151" t="s">
        <v>647</v>
      </c>
      <c r="K663" s="120"/>
      <c r="L663" s="120"/>
      <c r="M663" s="120"/>
      <c r="N663" s="120"/>
      <c r="O663" s="120"/>
      <c r="P663" s="120"/>
      <c r="Q663" s="120"/>
      <c r="R663" s="151" t="s">
        <v>647</v>
      </c>
      <c r="S663" s="152" t="s">
        <v>647</v>
      </c>
      <c r="T663" s="120"/>
      <c r="U663" s="148" t="s">
        <v>592</v>
      </c>
      <c r="V663" s="120"/>
    </row>
    <row r="664" spans="10:22">
      <c r="J664" s="151" t="s">
        <v>647</v>
      </c>
      <c r="K664" s="120"/>
      <c r="L664" s="120"/>
      <c r="M664" s="120"/>
      <c r="N664" s="120"/>
      <c r="O664" s="120"/>
      <c r="P664" s="120"/>
      <c r="Q664" s="120"/>
      <c r="R664" s="151" t="s">
        <v>647</v>
      </c>
      <c r="S664" s="152" t="s">
        <v>647</v>
      </c>
      <c r="T664" s="120"/>
      <c r="U664" s="148" t="s">
        <v>592</v>
      </c>
      <c r="V664" s="120"/>
    </row>
    <row r="665" spans="10:22">
      <c r="J665" s="151" t="s">
        <v>647</v>
      </c>
      <c r="K665" s="120"/>
      <c r="L665" s="120"/>
      <c r="M665" s="120"/>
      <c r="N665" s="120"/>
      <c r="O665" s="120"/>
      <c r="P665" s="120"/>
      <c r="Q665" s="120"/>
      <c r="R665" s="151" t="s">
        <v>647</v>
      </c>
      <c r="S665" s="152" t="s">
        <v>647</v>
      </c>
      <c r="T665" s="120"/>
      <c r="U665" s="148" t="s">
        <v>592</v>
      </c>
      <c r="V665" s="120"/>
    </row>
    <row r="666" spans="10:22">
      <c r="J666" s="151" t="s">
        <v>647</v>
      </c>
      <c r="K666" s="120"/>
      <c r="L666" s="120"/>
      <c r="M666" s="120"/>
      <c r="N666" s="120"/>
      <c r="O666" s="120"/>
      <c r="P666" s="120"/>
      <c r="Q666" s="120"/>
      <c r="R666" s="151" t="s">
        <v>647</v>
      </c>
      <c r="S666" s="152" t="s">
        <v>647</v>
      </c>
      <c r="T666" s="120"/>
      <c r="U666" s="148" t="s">
        <v>592</v>
      </c>
      <c r="V666" s="120"/>
    </row>
    <row r="667" spans="10:22">
      <c r="J667" s="151" t="s">
        <v>647</v>
      </c>
      <c r="K667" s="120"/>
      <c r="L667" s="120"/>
      <c r="M667" s="120"/>
      <c r="N667" s="120"/>
      <c r="O667" s="120"/>
      <c r="P667" s="120"/>
      <c r="Q667" s="120"/>
      <c r="R667" s="151" t="s">
        <v>647</v>
      </c>
      <c r="S667" s="152" t="s">
        <v>647</v>
      </c>
      <c r="T667" s="120"/>
      <c r="U667" s="148" t="s">
        <v>592</v>
      </c>
      <c r="V667" s="120"/>
    </row>
    <row r="668" spans="10:22">
      <c r="J668" s="151" t="s">
        <v>647</v>
      </c>
      <c r="K668" s="120"/>
      <c r="L668" s="120"/>
      <c r="M668" s="120"/>
      <c r="N668" s="120"/>
      <c r="O668" s="120"/>
      <c r="P668" s="120"/>
      <c r="Q668" s="120"/>
      <c r="R668" s="151" t="s">
        <v>647</v>
      </c>
      <c r="S668" s="152" t="s">
        <v>647</v>
      </c>
      <c r="T668" s="120"/>
      <c r="U668" s="148" t="s">
        <v>592</v>
      </c>
      <c r="V668" s="120"/>
    </row>
    <row r="669" spans="10:22">
      <c r="J669" s="151" t="s">
        <v>647</v>
      </c>
      <c r="K669" s="120"/>
      <c r="L669" s="120"/>
      <c r="M669" s="120"/>
      <c r="N669" s="120"/>
      <c r="O669" s="120"/>
      <c r="P669" s="120"/>
      <c r="Q669" s="120"/>
      <c r="R669" s="151" t="s">
        <v>647</v>
      </c>
      <c r="S669" s="152" t="s">
        <v>647</v>
      </c>
      <c r="T669" s="120"/>
      <c r="U669" s="148" t="s">
        <v>592</v>
      </c>
      <c r="V669" s="120"/>
    </row>
    <row r="670" spans="10:22">
      <c r="J670" s="151" t="s">
        <v>647</v>
      </c>
      <c r="K670" s="120"/>
      <c r="L670" s="120"/>
      <c r="M670" s="120"/>
      <c r="N670" s="120"/>
      <c r="O670" s="120"/>
      <c r="P670" s="120"/>
      <c r="Q670" s="120"/>
      <c r="R670" s="151" t="s">
        <v>647</v>
      </c>
      <c r="S670" s="152" t="s">
        <v>647</v>
      </c>
      <c r="T670" s="120"/>
      <c r="U670" s="148" t="s">
        <v>592</v>
      </c>
      <c r="V670" s="120"/>
    </row>
    <row r="671" spans="10:22">
      <c r="J671" s="151" t="s">
        <v>647</v>
      </c>
      <c r="K671" s="120"/>
      <c r="L671" s="120"/>
      <c r="M671" s="120"/>
      <c r="N671" s="120"/>
      <c r="O671" s="120"/>
      <c r="P671" s="120"/>
      <c r="Q671" s="120"/>
      <c r="R671" s="151" t="s">
        <v>647</v>
      </c>
      <c r="S671" s="152" t="s">
        <v>647</v>
      </c>
      <c r="T671" s="120"/>
      <c r="U671" s="148" t="s">
        <v>592</v>
      </c>
      <c r="V671" s="120"/>
    </row>
    <row r="672" spans="10:22">
      <c r="J672" s="151" t="s">
        <v>647</v>
      </c>
      <c r="K672" s="120"/>
      <c r="L672" s="120"/>
      <c r="M672" s="120"/>
      <c r="N672" s="120"/>
      <c r="O672" s="120"/>
      <c r="P672" s="120"/>
      <c r="Q672" s="120"/>
      <c r="R672" s="151" t="s">
        <v>647</v>
      </c>
      <c r="S672" s="152" t="s">
        <v>647</v>
      </c>
      <c r="T672" s="120"/>
      <c r="U672" s="148" t="s">
        <v>592</v>
      </c>
      <c r="V672" s="120"/>
    </row>
    <row r="673" spans="10:22">
      <c r="J673" s="151" t="s">
        <v>647</v>
      </c>
      <c r="K673" s="120"/>
      <c r="L673" s="120"/>
      <c r="M673" s="120"/>
      <c r="N673" s="120"/>
      <c r="O673" s="120"/>
      <c r="P673" s="120"/>
      <c r="Q673" s="120"/>
      <c r="R673" s="151" t="s">
        <v>647</v>
      </c>
      <c r="S673" s="152" t="s">
        <v>647</v>
      </c>
      <c r="T673" s="120"/>
      <c r="U673" s="148" t="s">
        <v>592</v>
      </c>
      <c r="V673" s="120"/>
    </row>
    <row r="674" spans="10:22">
      <c r="J674" s="151" t="s">
        <v>647</v>
      </c>
      <c r="K674" s="120"/>
      <c r="L674" s="120"/>
      <c r="M674" s="120"/>
      <c r="N674" s="120"/>
      <c r="O674" s="120"/>
      <c r="P674" s="120"/>
      <c r="Q674" s="120"/>
      <c r="R674" s="151" t="s">
        <v>647</v>
      </c>
      <c r="S674" s="152" t="s">
        <v>647</v>
      </c>
      <c r="T674" s="120"/>
      <c r="U674" s="148" t="s">
        <v>592</v>
      </c>
      <c r="V674" s="120"/>
    </row>
    <row r="675" spans="10:22">
      <c r="J675" s="151" t="s">
        <v>647</v>
      </c>
      <c r="K675" s="120"/>
      <c r="L675" s="120"/>
      <c r="M675" s="120"/>
      <c r="N675" s="120"/>
      <c r="O675" s="120"/>
      <c r="P675" s="120"/>
      <c r="Q675" s="120"/>
      <c r="R675" s="151" t="s">
        <v>647</v>
      </c>
      <c r="S675" s="152" t="s">
        <v>647</v>
      </c>
      <c r="T675" s="120"/>
      <c r="U675" s="148" t="s">
        <v>592</v>
      </c>
      <c r="V675" s="120"/>
    </row>
    <row r="676" spans="10:22">
      <c r="J676" s="151" t="s">
        <v>647</v>
      </c>
      <c r="K676" s="120"/>
      <c r="L676" s="120"/>
      <c r="M676" s="120"/>
      <c r="N676" s="120"/>
      <c r="O676" s="120"/>
      <c r="P676" s="120"/>
      <c r="Q676" s="120"/>
      <c r="R676" s="151" t="s">
        <v>647</v>
      </c>
      <c r="S676" s="152" t="s">
        <v>647</v>
      </c>
      <c r="T676" s="120"/>
      <c r="U676" s="148" t="s">
        <v>592</v>
      </c>
      <c r="V676" s="120"/>
    </row>
    <row r="677" spans="10:22">
      <c r="J677" s="151" t="s">
        <v>647</v>
      </c>
      <c r="K677" s="120"/>
      <c r="L677" s="120"/>
      <c r="M677" s="120"/>
      <c r="N677" s="120"/>
      <c r="O677" s="120"/>
      <c r="P677" s="120"/>
      <c r="Q677" s="120"/>
      <c r="R677" s="151" t="s">
        <v>647</v>
      </c>
      <c r="S677" s="152" t="s">
        <v>647</v>
      </c>
      <c r="T677" s="120"/>
      <c r="U677" s="148" t="s">
        <v>592</v>
      </c>
      <c r="V677" s="120"/>
    </row>
    <row r="678" spans="10:22">
      <c r="J678" s="151" t="s">
        <v>647</v>
      </c>
      <c r="K678" s="120"/>
      <c r="L678" s="120"/>
      <c r="M678" s="120"/>
      <c r="N678" s="120"/>
      <c r="O678" s="120"/>
      <c r="P678" s="120"/>
      <c r="Q678" s="120"/>
      <c r="R678" s="151" t="s">
        <v>647</v>
      </c>
      <c r="S678" s="152" t="s">
        <v>647</v>
      </c>
      <c r="T678" s="120"/>
      <c r="U678" s="148" t="s">
        <v>592</v>
      </c>
      <c r="V678" s="120"/>
    </row>
    <row r="679" spans="10:22">
      <c r="J679" s="151" t="s">
        <v>647</v>
      </c>
      <c r="K679" s="120"/>
      <c r="L679" s="120"/>
      <c r="M679" s="120"/>
      <c r="N679" s="120"/>
      <c r="O679" s="120"/>
      <c r="P679" s="120"/>
      <c r="Q679" s="120"/>
      <c r="R679" s="151" t="s">
        <v>647</v>
      </c>
      <c r="S679" s="152" t="s">
        <v>647</v>
      </c>
      <c r="T679" s="120"/>
      <c r="U679" s="148" t="s">
        <v>592</v>
      </c>
      <c r="V679" s="120"/>
    </row>
    <row r="680" spans="10:22">
      <c r="J680" s="151" t="s">
        <v>647</v>
      </c>
      <c r="K680" s="120"/>
      <c r="L680" s="120"/>
      <c r="M680" s="120"/>
      <c r="N680" s="120"/>
      <c r="O680" s="120"/>
      <c r="P680" s="120"/>
      <c r="Q680" s="120"/>
      <c r="R680" s="151" t="s">
        <v>647</v>
      </c>
      <c r="S680" s="152" t="s">
        <v>647</v>
      </c>
      <c r="T680" s="120"/>
      <c r="U680" s="148" t="s">
        <v>592</v>
      </c>
      <c r="V680" s="120"/>
    </row>
    <row r="681" spans="10:22">
      <c r="J681" s="151" t="s">
        <v>647</v>
      </c>
      <c r="K681" s="120"/>
      <c r="L681" s="120"/>
      <c r="M681" s="120"/>
      <c r="N681" s="120"/>
      <c r="O681" s="120"/>
      <c r="P681" s="120"/>
      <c r="Q681" s="120"/>
      <c r="R681" s="151" t="s">
        <v>647</v>
      </c>
      <c r="S681" s="152" t="s">
        <v>647</v>
      </c>
      <c r="T681" s="120"/>
      <c r="U681" s="148" t="s">
        <v>592</v>
      </c>
      <c r="V681" s="120"/>
    </row>
    <row r="682" spans="10:22">
      <c r="J682" s="151" t="s">
        <v>647</v>
      </c>
      <c r="K682" s="120"/>
      <c r="L682" s="120"/>
      <c r="M682" s="120"/>
      <c r="N682" s="120"/>
      <c r="O682" s="120"/>
      <c r="P682" s="120"/>
      <c r="Q682" s="120"/>
      <c r="R682" s="151" t="s">
        <v>647</v>
      </c>
      <c r="S682" s="152" t="s">
        <v>647</v>
      </c>
      <c r="T682" s="120"/>
      <c r="U682" s="148" t="s">
        <v>592</v>
      </c>
      <c r="V682" s="120"/>
    </row>
    <row r="683" spans="10:22">
      <c r="J683" s="151" t="s">
        <v>647</v>
      </c>
      <c r="K683" s="120"/>
      <c r="L683" s="120"/>
      <c r="M683" s="120"/>
      <c r="N683" s="120"/>
      <c r="O683" s="120"/>
      <c r="P683" s="120"/>
      <c r="Q683" s="120"/>
      <c r="R683" s="151" t="s">
        <v>647</v>
      </c>
      <c r="S683" s="152" t="s">
        <v>647</v>
      </c>
      <c r="T683" s="120"/>
      <c r="U683" s="148" t="s">
        <v>592</v>
      </c>
      <c r="V683" s="120"/>
    </row>
    <row r="684" spans="10:22">
      <c r="J684" s="151" t="s">
        <v>647</v>
      </c>
      <c r="K684" s="120"/>
      <c r="L684" s="120"/>
      <c r="M684" s="120"/>
      <c r="N684" s="120"/>
      <c r="O684" s="120"/>
      <c r="P684" s="120"/>
      <c r="Q684" s="120"/>
      <c r="R684" s="151" t="s">
        <v>647</v>
      </c>
      <c r="S684" s="152" t="s">
        <v>647</v>
      </c>
      <c r="T684" s="120"/>
      <c r="U684" s="148" t="s">
        <v>592</v>
      </c>
      <c r="V684" s="120"/>
    </row>
    <row r="685" spans="10:22">
      <c r="J685" s="151" t="s">
        <v>647</v>
      </c>
      <c r="K685" s="120"/>
      <c r="L685" s="120"/>
      <c r="M685" s="120"/>
      <c r="N685" s="120"/>
      <c r="O685" s="120"/>
      <c r="P685" s="120"/>
      <c r="Q685" s="120"/>
      <c r="R685" s="151" t="s">
        <v>647</v>
      </c>
      <c r="S685" s="152" t="s">
        <v>647</v>
      </c>
      <c r="T685" s="120"/>
      <c r="U685" s="148" t="s">
        <v>592</v>
      </c>
      <c r="V685" s="120"/>
    </row>
    <row r="686" spans="10:22">
      <c r="J686" s="151" t="s">
        <v>647</v>
      </c>
      <c r="K686" s="120"/>
      <c r="L686" s="120"/>
      <c r="M686" s="120"/>
      <c r="N686" s="120"/>
      <c r="O686" s="120"/>
      <c r="P686" s="120"/>
      <c r="Q686" s="120"/>
      <c r="R686" s="151" t="s">
        <v>647</v>
      </c>
      <c r="S686" s="152" t="s">
        <v>647</v>
      </c>
      <c r="T686" s="120"/>
      <c r="U686" s="148" t="s">
        <v>592</v>
      </c>
      <c r="V686" s="120"/>
    </row>
    <row r="687" spans="10:22">
      <c r="J687" s="151" t="s">
        <v>647</v>
      </c>
      <c r="K687" s="120"/>
      <c r="L687" s="120"/>
      <c r="M687" s="120"/>
      <c r="N687" s="120"/>
      <c r="O687" s="120"/>
      <c r="P687" s="120"/>
      <c r="Q687" s="120"/>
      <c r="R687" s="151" t="s">
        <v>647</v>
      </c>
      <c r="S687" s="152" t="s">
        <v>647</v>
      </c>
      <c r="T687" s="120"/>
      <c r="U687" s="148" t="s">
        <v>592</v>
      </c>
      <c r="V687" s="120"/>
    </row>
    <row r="688" spans="10:22">
      <c r="J688" s="151" t="s">
        <v>647</v>
      </c>
      <c r="K688" s="120"/>
      <c r="L688" s="120"/>
      <c r="M688" s="120"/>
      <c r="N688" s="120"/>
      <c r="O688" s="120"/>
      <c r="P688" s="120"/>
      <c r="Q688" s="120"/>
      <c r="R688" s="151" t="s">
        <v>647</v>
      </c>
      <c r="S688" s="152" t="s">
        <v>647</v>
      </c>
      <c r="T688" s="120"/>
      <c r="U688" s="148" t="s">
        <v>592</v>
      </c>
      <c r="V688" s="120"/>
    </row>
    <row r="689" spans="10:22">
      <c r="J689" s="151" t="s">
        <v>647</v>
      </c>
      <c r="K689" s="120"/>
      <c r="L689" s="120"/>
      <c r="M689" s="120"/>
      <c r="N689" s="120"/>
      <c r="O689" s="120"/>
      <c r="P689" s="120"/>
      <c r="Q689" s="120"/>
      <c r="R689" s="151" t="s">
        <v>647</v>
      </c>
      <c r="S689" s="152" t="s">
        <v>647</v>
      </c>
      <c r="T689" s="120"/>
      <c r="U689" s="148" t="s">
        <v>592</v>
      </c>
      <c r="V689" s="120"/>
    </row>
    <row r="690" spans="10:22">
      <c r="J690" s="151" t="s">
        <v>647</v>
      </c>
      <c r="K690" s="120"/>
      <c r="L690" s="120"/>
      <c r="M690" s="120"/>
      <c r="N690" s="120"/>
      <c r="O690" s="120"/>
      <c r="P690" s="120"/>
      <c r="Q690" s="120"/>
      <c r="R690" s="151" t="s">
        <v>647</v>
      </c>
      <c r="S690" s="152" t="s">
        <v>647</v>
      </c>
      <c r="T690" s="120"/>
      <c r="U690" s="148" t="s">
        <v>592</v>
      </c>
      <c r="V690" s="120"/>
    </row>
    <row r="691" spans="10:22">
      <c r="J691" s="151" t="s">
        <v>647</v>
      </c>
      <c r="K691" s="120"/>
      <c r="L691" s="120"/>
      <c r="M691" s="120"/>
      <c r="N691" s="120"/>
      <c r="O691" s="120"/>
      <c r="P691" s="120"/>
      <c r="Q691" s="120"/>
      <c r="R691" s="151" t="s">
        <v>647</v>
      </c>
      <c r="S691" s="152" t="s">
        <v>647</v>
      </c>
      <c r="T691" s="120"/>
      <c r="U691" s="148" t="s">
        <v>592</v>
      </c>
      <c r="V691" s="120"/>
    </row>
    <row r="692" spans="10:22">
      <c r="J692" s="151" t="s">
        <v>647</v>
      </c>
      <c r="K692" s="120"/>
      <c r="L692" s="120"/>
      <c r="M692" s="120"/>
      <c r="N692" s="120"/>
      <c r="O692" s="120"/>
      <c r="P692" s="120"/>
      <c r="Q692" s="120"/>
      <c r="R692" s="151" t="s">
        <v>647</v>
      </c>
      <c r="S692" s="152" t="s">
        <v>647</v>
      </c>
      <c r="T692" s="120"/>
      <c r="U692" s="148" t="s">
        <v>592</v>
      </c>
      <c r="V692" s="120"/>
    </row>
    <row r="693" spans="10:22">
      <c r="J693" s="151" t="s">
        <v>647</v>
      </c>
      <c r="K693" s="120"/>
      <c r="L693" s="120"/>
      <c r="M693" s="120"/>
      <c r="N693" s="120"/>
      <c r="O693" s="120"/>
      <c r="P693" s="120"/>
      <c r="Q693" s="120"/>
      <c r="R693" s="151" t="s">
        <v>647</v>
      </c>
      <c r="S693" s="152" t="s">
        <v>647</v>
      </c>
      <c r="T693" s="120"/>
      <c r="U693" s="148" t="s">
        <v>592</v>
      </c>
      <c r="V693" s="120"/>
    </row>
    <row r="694" spans="10:22">
      <c r="J694" s="151" t="s">
        <v>647</v>
      </c>
      <c r="K694" s="120"/>
      <c r="L694" s="120"/>
      <c r="M694" s="120"/>
      <c r="N694" s="120"/>
      <c r="O694" s="120"/>
      <c r="P694" s="120"/>
      <c r="Q694" s="120"/>
      <c r="R694" s="151" t="s">
        <v>647</v>
      </c>
      <c r="S694" s="152" t="s">
        <v>647</v>
      </c>
      <c r="T694" s="120"/>
      <c r="U694" s="148" t="s">
        <v>592</v>
      </c>
      <c r="V694" s="120"/>
    </row>
    <row r="695" spans="10:22">
      <c r="J695" s="151" t="s">
        <v>647</v>
      </c>
      <c r="K695" s="120"/>
      <c r="L695" s="120"/>
      <c r="M695" s="120"/>
      <c r="N695" s="120"/>
      <c r="O695" s="120"/>
      <c r="P695" s="120"/>
      <c r="Q695" s="120"/>
      <c r="R695" s="151" t="s">
        <v>647</v>
      </c>
      <c r="S695" s="152" t="s">
        <v>647</v>
      </c>
      <c r="T695" s="120"/>
      <c r="U695" s="148" t="s">
        <v>592</v>
      </c>
      <c r="V695" s="120"/>
    </row>
    <row r="696" spans="10:22">
      <c r="J696" s="151" t="s">
        <v>647</v>
      </c>
      <c r="K696" s="120"/>
      <c r="L696" s="120"/>
      <c r="M696" s="120"/>
      <c r="N696" s="120"/>
      <c r="O696" s="120"/>
      <c r="P696" s="120"/>
      <c r="Q696" s="120"/>
      <c r="R696" s="151" t="s">
        <v>647</v>
      </c>
      <c r="S696" s="152" t="s">
        <v>647</v>
      </c>
      <c r="T696" s="120"/>
      <c r="U696" s="148" t="s">
        <v>592</v>
      </c>
      <c r="V696" s="120"/>
    </row>
    <row r="697" spans="10:22">
      <c r="J697" s="151" t="s">
        <v>647</v>
      </c>
      <c r="K697" s="120"/>
      <c r="L697" s="120"/>
      <c r="M697" s="120"/>
      <c r="N697" s="120"/>
      <c r="O697" s="120"/>
      <c r="P697" s="120"/>
      <c r="Q697" s="120"/>
      <c r="R697" s="151" t="s">
        <v>647</v>
      </c>
      <c r="S697" s="152" t="s">
        <v>647</v>
      </c>
      <c r="T697" s="120"/>
      <c r="U697" s="148" t="s">
        <v>592</v>
      </c>
      <c r="V697" s="120"/>
    </row>
    <row r="698" spans="10:22">
      <c r="J698" s="151" t="s">
        <v>647</v>
      </c>
      <c r="K698" s="120"/>
      <c r="L698" s="120"/>
      <c r="M698" s="120"/>
      <c r="N698" s="120"/>
      <c r="O698" s="120"/>
      <c r="P698" s="120"/>
      <c r="Q698" s="120"/>
      <c r="R698" s="151" t="s">
        <v>647</v>
      </c>
      <c r="S698" s="152" t="s">
        <v>647</v>
      </c>
      <c r="T698" s="120"/>
      <c r="U698" s="148" t="s">
        <v>592</v>
      </c>
      <c r="V698" s="120"/>
    </row>
    <row r="699" spans="10:22">
      <c r="J699" s="151" t="s">
        <v>647</v>
      </c>
      <c r="K699" s="120"/>
      <c r="L699" s="120"/>
      <c r="M699" s="120"/>
      <c r="N699" s="120"/>
      <c r="O699" s="120"/>
      <c r="P699" s="120"/>
      <c r="Q699" s="120"/>
      <c r="R699" s="151" t="s">
        <v>647</v>
      </c>
      <c r="S699" s="152" t="s">
        <v>647</v>
      </c>
      <c r="T699" s="120"/>
      <c r="U699" s="148" t="s">
        <v>592</v>
      </c>
      <c r="V699" s="120"/>
    </row>
    <row r="700" spans="10:22">
      <c r="J700" s="151" t="s">
        <v>647</v>
      </c>
      <c r="K700" s="120"/>
      <c r="L700" s="120"/>
      <c r="M700" s="120"/>
      <c r="N700" s="120"/>
      <c r="O700" s="120"/>
      <c r="P700" s="120"/>
      <c r="Q700" s="120"/>
      <c r="R700" s="151" t="s">
        <v>647</v>
      </c>
      <c r="S700" s="152" t="s">
        <v>647</v>
      </c>
      <c r="T700" s="120"/>
      <c r="U700" s="148" t="s">
        <v>592</v>
      </c>
      <c r="V700" s="120"/>
    </row>
    <row r="701" spans="10:22">
      <c r="J701" s="151" t="s">
        <v>647</v>
      </c>
      <c r="K701" s="120"/>
      <c r="L701" s="120"/>
      <c r="M701" s="120"/>
      <c r="N701" s="120"/>
      <c r="O701" s="120"/>
      <c r="P701" s="120"/>
      <c r="Q701" s="120"/>
      <c r="R701" s="151" t="s">
        <v>647</v>
      </c>
      <c r="S701" s="152" t="s">
        <v>647</v>
      </c>
      <c r="T701" s="120"/>
      <c r="U701" s="148" t="s">
        <v>592</v>
      </c>
      <c r="V701" s="120"/>
    </row>
    <row r="702" spans="10:22">
      <c r="J702" s="151" t="s">
        <v>647</v>
      </c>
      <c r="K702" s="120"/>
      <c r="L702" s="120"/>
      <c r="M702" s="120"/>
      <c r="N702" s="120"/>
      <c r="O702" s="120"/>
      <c r="P702" s="120"/>
      <c r="Q702" s="120"/>
      <c r="R702" s="151" t="s">
        <v>647</v>
      </c>
      <c r="S702" s="152" t="s">
        <v>647</v>
      </c>
      <c r="T702" s="120"/>
      <c r="U702" s="148" t="s">
        <v>592</v>
      </c>
      <c r="V702" s="120"/>
    </row>
    <row r="703" spans="10:22">
      <c r="J703" s="151" t="s">
        <v>647</v>
      </c>
      <c r="K703" s="120"/>
      <c r="L703" s="120"/>
      <c r="M703" s="120"/>
      <c r="N703" s="120"/>
      <c r="O703" s="120"/>
      <c r="P703" s="120"/>
      <c r="Q703" s="120"/>
      <c r="R703" s="151" t="s">
        <v>647</v>
      </c>
      <c r="S703" s="152" t="s">
        <v>647</v>
      </c>
      <c r="T703" s="120"/>
      <c r="U703" s="148" t="s">
        <v>592</v>
      </c>
      <c r="V703" s="120"/>
    </row>
    <row r="704" spans="10:22">
      <c r="J704" s="151" t="s">
        <v>647</v>
      </c>
      <c r="K704" s="120"/>
      <c r="L704" s="120"/>
      <c r="M704" s="120"/>
      <c r="N704" s="120"/>
      <c r="O704" s="120"/>
      <c r="P704" s="120"/>
      <c r="Q704" s="120"/>
      <c r="R704" s="151" t="s">
        <v>647</v>
      </c>
      <c r="S704" s="152" t="s">
        <v>647</v>
      </c>
      <c r="T704" s="120"/>
      <c r="U704" s="148" t="s">
        <v>592</v>
      </c>
      <c r="V704" s="120"/>
    </row>
    <row r="705" spans="10:22">
      <c r="J705" s="151" t="s">
        <v>647</v>
      </c>
      <c r="K705" s="120"/>
      <c r="L705" s="120"/>
      <c r="M705" s="120"/>
      <c r="N705" s="120"/>
      <c r="O705" s="120"/>
      <c r="P705" s="120"/>
      <c r="Q705" s="120"/>
      <c r="R705" s="151" t="s">
        <v>647</v>
      </c>
      <c r="S705" s="152" t="s">
        <v>647</v>
      </c>
      <c r="T705" s="120"/>
      <c r="U705" s="148" t="s">
        <v>592</v>
      </c>
      <c r="V705" s="120"/>
    </row>
    <row r="706" spans="10:22">
      <c r="J706" s="151" t="s">
        <v>647</v>
      </c>
      <c r="K706" s="120"/>
      <c r="L706" s="120"/>
      <c r="M706" s="120"/>
      <c r="N706" s="120"/>
      <c r="O706" s="120"/>
      <c r="P706" s="120"/>
      <c r="Q706" s="120"/>
      <c r="R706" s="151" t="s">
        <v>647</v>
      </c>
      <c r="S706" s="152" t="s">
        <v>647</v>
      </c>
      <c r="T706" s="120"/>
      <c r="U706" s="148" t="s">
        <v>592</v>
      </c>
      <c r="V706" s="120"/>
    </row>
    <row r="707" spans="10:22">
      <c r="J707" s="151" t="s">
        <v>647</v>
      </c>
      <c r="K707" s="120"/>
      <c r="L707" s="120"/>
      <c r="M707" s="120"/>
      <c r="N707" s="120"/>
      <c r="O707" s="120"/>
      <c r="P707" s="120"/>
      <c r="Q707" s="120"/>
      <c r="R707" s="151" t="s">
        <v>647</v>
      </c>
      <c r="S707" s="152" t="s">
        <v>647</v>
      </c>
      <c r="T707" s="120"/>
      <c r="U707" s="148" t="s">
        <v>592</v>
      </c>
      <c r="V707" s="120"/>
    </row>
    <row r="708" spans="10:22">
      <c r="J708" s="151" t="s">
        <v>647</v>
      </c>
      <c r="K708" s="120"/>
      <c r="L708" s="120"/>
      <c r="M708" s="120"/>
      <c r="N708" s="120"/>
      <c r="O708" s="120"/>
      <c r="P708" s="120"/>
      <c r="Q708" s="120"/>
      <c r="R708" s="151" t="s">
        <v>647</v>
      </c>
      <c r="S708" s="152" t="s">
        <v>647</v>
      </c>
      <c r="T708" s="120"/>
      <c r="U708" s="148" t="s">
        <v>592</v>
      </c>
      <c r="V708" s="120"/>
    </row>
    <row r="709" spans="10:22">
      <c r="J709" s="151" t="s">
        <v>647</v>
      </c>
      <c r="K709" s="120"/>
      <c r="L709" s="120"/>
      <c r="M709" s="120"/>
      <c r="N709" s="120"/>
      <c r="O709" s="120"/>
      <c r="P709" s="120"/>
      <c r="Q709" s="120"/>
      <c r="R709" s="151" t="s">
        <v>647</v>
      </c>
      <c r="S709" s="152" t="s">
        <v>647</v>
      </c>
      <c r="T709" s="120"/>
      <c r="U709" s="148" t="s">
        <v>592</v>
      </c>
      <c r="V709" s="120"/>
    </row>
    <row r="710" spans="10:22">
      <c r="J710" s="151" t="s">
        <v>647</v>
      </c>
      <c r="K710" s="120"/>
      <c r="L710" s="120"/>
      <c r="M710" s="120"/>
      <c r="N710" s="120"/>
      <c r="O710" s="120"/>
      <c r="P710" s="120"/>
      <c r="Q710" s="120"/>
      <c r="R710" s="151" t="s">
        <v>647</v>
      </c>
      <c r="S710" s="152" t="s">
        <v>647</v>
      </c>
      <c r="T710" s="120"/>
      <c r="U710" s="148" t="s">
        <v>592</v>
      </c>
      <c r="V710" s="120"/>
    </row>
    <row r="711" spans="10:22">
      <c r="J711" s="151" t="s">
        <v>647</v>
      </c>
      <c r="K711" s="120"/>
      <c r="L711" s="120"/>
      <c r="M711" s="120"/>
      <c r="N711" s="120"/>
      <c r="O711" s="120"/>
      <c r="P711" s="120"/>
      <c r="Q711" s="120"/>
      <c r="R711" s="151" t="s">
        <v>647</v>
      </c>
      <c r="S711" s="152" t="s">
        <v>647</v>
      </c>
      <c r="T711" s="120"/>
      <c r="U711" s="148" t="s">
        <v>592</v>
      </c>
      <c r="V711" s="120"/>
    </row>
    <row r="712" spans="10:22">
      <c r="J712" s="151" t="s">
        <v>647</v>
      </c>
      <c r="K712" s="120"/>
      <c r="L712" s="120"/>
      <c r="M712" s="120"/>
      <c r="N712" s="120"/>
      <c r="O712" s="120"/>
      <c r="P712" s="120"/>
      <c r="Q712" s="120"/>
      <c r="R712" s="151" t="s">
        <v>647</v>
      </c>
      <c r="S712" s="152" t="s">
        <v>647</v>
      </c>
      <c r="T712" s="120"/>
      <c r="U712" s="148" t="s">
        <v>592</v>
      </c>
      <c r="V712" s="120"/>
    </row>
    <row r="713" spans="10:22">
      <c r="J713" s="151" t="s">
        <v>647</v>
      </c>
      <c r="K713" s="120"/>
      <c r="L713" s="120"/>
      <c r="M713" s="120"/>
      <c r="N713" s="120"/>
      <c r="O713" s="120"/>
      <c r="P713" s="120"/>
      <c r="Q713" s="120"/>
      <c r="R713" s="151" t="s">
        <v>647</v>
      </c>
      <c r="S713" s="152" t="s">
        <v>647</v>
      </c>
      <c r="T713" s="120"/>
      <c r="U713" s="148" t="s">
        <v>592</v>
      </c>
      <c r="V713" s="120"/>
    </row>
    <row r="714" spans="10:22">
      <c r="J714" s="151" t="s">
        <v>647</v>
      </c>
      <c r="K714" s="120"/>
      <c r="L714" s="120"/>
      <c r="M714" s="120"/>
      <c r="N714" s="120"/>
      <c r="O714" s="120"/>
      <c r="P714" s="120"/>
      <c r="Q714" s="120"/>
      <c r="R714" s="151" t="s">
        <v>647</v>
      </c>
      <c r="S714" s="152" t="s">
        <v>647</v>
      </c>
      <c r="T714" s="120"/>
      <c r="U714" s="148" t="s">
        <v>592</v>
      </c>
      <c r="V714" s="120"/>
    </row>
    <row r="715" spans="10:22">
      <c r="J715" s="151" t="s">
        <v>647</v>
      </c>
      <c r="K715" s="120"/>
      <c r="L715" s="120"/>
      <c r="M715" s="120"/>
      <c r="N715" s="120"/>
      <c r="O715" s="120"/>
      <c r="P715" s="120"/>
      <c r="Q715" s="120"/>
      <c r="R715" s="151" t="s">
        <v>647</v>
      </c>
      <c r="S715" s="152" t="s">
        <v>647</v>
      </c>
      <c r="T715" s="120"/>
      <c r="U715" s="148" t="s">
        <v>592</v>
      </c>
      <c r="V715" s="120"/>
    </row>
    <row r="716" spans="10:22">
      <c r="J716" s="151" t="s">
        <v>647</v>
      </c>
      <c r="K716" s="120"/>
      <c r="L716" s="120"/>
      <c r="M716" s="120"/>
      <c r="N716" s="120"/>
      <c r="O716" s="120"/>
      <c r="P716" s="120"/>
      <c r="Q716" s="120"/>
      <c r="R716" s="151" t="s">
        <v>647</v>
      </c>
      <c r="S716" s="152" t="s">
        <v>647</v>
      </c>
      <c r="T716" s="120"/>
      <c r="U716" s="148" t="s">
        <v>592</v>
      </c>
      <c r="V716" s="120"/>
    </row>
    <row r="717" spans="10:22">
      <c r="J717" s="151" t="s">
        <v>647</v>
      </c>
      <c r="K717" s="120"/>
      <c r="L717" s="120"/>
      <c r="M717" s="120"/>
      <c r="N717" s="120"/>
      <c r="O717" s="120"/>
      <c r="P717" s="120"/>
      <c r="Q717" s="120"/>
      <c r="R717" s="151" t="s">
        <v>647</v>
      </c>
      <c r="S717" s="152" t="s">
        <v>647</v>
      </c>
      <c r="T717" s="120"/>
      <c r="U717" s="148" t="s">
        <v>592</v>
      </c>
      <c r="V717" s="120"/>
    </row>
    <row r="718" spans="10:22">
      <c r="J718" s="151" t="s">
        <v>647</v>
      </c>
      <c r="K718" s="120"/>
      <c r="L718" s="120"/>
      <c r="M718" s="120"/>
      <c r="N718" s="120"/>
      <c r="O718" s="120"/>
      <c r="P718" s="120"/>
      <c r="Q718" s="120"/>
      <c r="R718" s="151" t="s">
        <v>647</v>
      </c>
      <c r="S718" s="152" t="s">
        <v>647</v>
      </c>
      <c r="T718" s="120"/>
      <c r="U718" s="148" t="s">
        <v>592</v>
      </c>
      <c r="V718" s="120"/>
    </row>
    <row r="719" spans="10:22">
      <c r="J719" s="151" t="s">
        <v>647</v>
      </c>
      <c r="K719" s="120"/>
      <c r="L719" s="120"/>
      <c r="M719" s="120"/>
      <c r="N719" s="120"/>
      <c r="O719" s="120"/>
      <c r="P719" s="120"/>
      <c r="Q719" s="120"/>
      <c r="R719" s="151" t="s">
        <v>647</v>
      </c>
      <c r="S719" s="152" t="s">
        <v>647</v>
      </c>
      <c r="T719" s="120"/>
      <c r="U719" s="148" t="s">
        <v>592</v>
      </c>
      <c r="V719" s="120"/>
    </row>
    <row r="720" spans="10:22">
      <c r="J720" s="151" t="s">
        <v>647</v>
      </c>
      <c r="K720" s="120"/>
      <c r="L720" s="120"/>
      <c r="M720" s="120"/>
      <c r="N720" s="120"/>
      <c r="O720" s="120"/>
      <c r="P720" s="120"/>
      <c r="Q720" s="120"/>
      <c r="R720" s="151" t="s">
        <v>647</v>
      </c>
      <c r="S720" s="152" t="s">
        <v>647</v>
      </c>
      <c r="T720" s="120"/>
      <c r="U720" s="148" t="s">
        <v>592</v>
      </c>
      <c r="V720" s="120"/>
    </row>
    <row r="721" spans="10:22">
      <c r="J721" s="151" t="s">
        <v>647</v>
      </c>
      <c r="K721" s="120"/>
      <c r="L721" s="120"/>
      <c r="M721" s="120"/>
      <c r="N721" s="120"/>
      <c r="O721" s="120"/>
      <c r="P721" s="120"/>
      <c r="Q721" s="120"/>
      <c r="R721" s="151" t="s">
        <v>647</v>
      </c>
      <c r="S721" s="152" t="s">
        <v>647</v>
      </c>
      <c r="T721" s="120"/>
      <c r="U721" s="148" t="s">
        <v>592</v>
      </c>
      <c r="V721" s="120"/>
    </row>
    <row r="722" spans="10:22">
      <c r="J722" s="151" t="s">
        <v>647</v>
      </c>
      <c r="K722" s="120"/>
      <c r="L722" s="120"/>
      <c r="M722" s="120"/>
      <c r="N722" s="120"/>
      <c r="O722" s="120"/>
      <c r="P722" s="120"/>
      <c r="Q722" s="120"/>
      <c r="R722" s="151" t="s">
        <v>647</v>
      </c>
      <c r="S722" s="152" t="s">
        <v>647</v>
      </c>
      <c r="T722" s="120"/>
      <c r="U722" s="148" t="s">
        <v>592</v>
      </c>
      <c r="V722" s="120"/>
    </row>
    <row r="723" spans="10:22">
      <c r="J723" s="151" t="s">
        <v>647</v>
      </c>
      <c r="K723" s="120"/>
      <c r="L723" s="120"/>
      <c r="M723" s="120"/>
      <c r="N723" s="120"/>
      <c r="O723" s="120"/>
      <c r="P723" s="120"/>
      <c r="Q723" s="120"/>
      <c r="R723" s="151" t="s">
        <v>647</v>
      </c>
      <c r="S723" s="152" t="s">
        <v>647</v>
      </c>
      <c r="T723" s="120"/>
      <c r="U723" s="148" t="s">
        <v>592</v>
      </c>
      <c r="V723" s="120"/>
    </row>
    <row r="724" spans="10:22">
      <c r="J724" s="151" t="s">
        <v>647</v>
      </c>
      <c r="K724" s="120"/>
      <c r="L724" s="120"/>
      <c r="M724" s="120"/>
      <c r="N724" s="120"/>
      <c r="O724" s="120"/>
      <c r="P724" s="120"/>
      <c r="Q724" s="120"/>
      <c r="R724" s="151" t="s">
        <v>647</v>
      </c>
      <c r="S724" s="152" t="s">
        <v>647</v>
      </c>
      <c r="T724" s="120"/>
      <c r="U724" s="148" t="s">
        <v>592</v>
      </c>
      <c r="V724" s="120"/>
    </row>
    <row r="725" spans="10:22">
      <c r="J725" s="151" t="s">
        <v>647</v>
      </c>
      <c r="K725" s="120"/>
      <c r="L725" s="120"/>
      <c r="M725" s="120"/>
      <c r="N725" s="120"/>
      <c r="O725" s="120"/>
      <c r="P725" s="120"/>
      <c r="Q725" s="120"/>
      <c r="R725" s="151" t="s">
        <v>647</v>
      </c>
      <c r="S725" s="152" t="s">
        <v>647</v>
      </c>
      <c r="T725" s="120"/>
      <c r="U725" s="148" t="s">
        <v>592</v>
      </c>
      <c r="V725" s="120"/>
    </row>
    <row r="726" spans="10:22">
      <c r="J726" s="151" t="s">
        <v>647</v>
      </c>
      <c r="K726" s="120"/>
      <c r="L726" s="120"/>
      <c r="M726" s="120"/>
      <c r="N726" s="120"/>
      <c r="O726" s="120"/>
      <c r="P726" s="120"/>
      <c r="Q726" s="120"/>
      <c r="R726" s="151" t="s">
        <v>647</v>
      </c>
      <c r="S726" s="152" t="s">
        <v>647</v>
      </c>
      <c r="T726" s="120"/>
      <c r="U726" s="148" t="s">
        <v>592</v>
      </c>
      <c r="V726" s="120"/>
    </row>
    <row r="727" spans="10:22">
      <c r="J727" s="151" t="s">
        <v>647</v>
      </c>
      <c r="K727" s="120"/>
      <c r="L727" s="120"/>
      <c r="M727" s="120"/>
      <c r="N727" s="120"/>
      <c r="O727" s="120"/>
      <c r="P727" s="120"/>
      <c r="Q727" s="120"/>
      <c r="R727" s="151" t="s">
        <v>647</v>
      </c>
      <c r="S727" s="152" t="s">
        <v>647</v>
      </c>
      <c r="T727" s="120"/>
      <c r="U727" s="148" t="s">
        <v>592</v>
      </c>
      <c r="V727" s="120"/>
    </row>
    <row r="728" spans="10:22">
      <c r="J728" s="151" t="s">
        <v>647</v>
      </c>
      <c r="K728" s="120"/>
      <c r="L728" s="120"/>
      <c r="M728" s="120"/>
      <c r="N728" s="120"/>
      <c r="O728" s="120"/>
      <c r="P728" s="120"/>
      <c r="Q728" s="120"/>
      <c r="R728" s="151" t="s">
        <v>647</v>
      </c>
      <c r="S728" s="152" t="s">
        <v>647</v>
      </c>
      <c r="T728" s="120"/>
      <c r="U728" s="148" t="s">
        <v>592</v>
      </c>
      <c r="V728" s="120"/>
    </row>
    <row r="729" spans="10:22">
      <c r="J729" s="151" t="s">
        <v>647</v>
      </c>
      <c r="K729" s="120"/>
      <c r="L729" s="120"/>
      <c r="M729" s="120"/>
      <c r="N729" s="120"/>
      <c r="O729" s="120"/>
      <c r="P729" s="120"/>
      <c r="Q729" s="120"/>
      <c r="R729" s="151" t="s">
        <v>647</v>
      </c>
      <c r="S729" s="152" t="s">
        <v>647</v>
      </c>
      <c r="T729" s="120"/>
      <c r="U729" s="148" t="s">
        <v>592</v>
      </c>
      <c r="V729" s="120"/>
    </row>
    <row r="730" spans="10:22">
      <c r="J730" s="151" t="s">
        <v>647</v>
      </c>
      <c r="K730" s="120"/>
      <c r="L730" s="120"/>
      <c r="M730" s="120"/>
      <c r="N730" s="120"/>
      <c r="O730" s="120"/>
      <c r="P730" s="120"/>
      <c r="Q730" s="120"/>
      <c r="R730" s="151" t="s">
        <v>647</v>
      </c>
      <c r="S730" s="152" t="s">
        <v>647</v>
      </c>
      <c r="T730" s="120"/>
      <c r="U730" s="148" t="s">
        <v>592</v>
      </c>
      <c r="V730" s="120"/>
    </row>
    <row r="731" spans="10:22">
      <c r="J731" s="151" t="s">
        <v>647</v>
      </c>
      <c r="K731" s="120"/>
      <c r="L731" s="120"/>
      <c r="M731" s="120"/>
      <c r="N731" s="120"/>
      <c r="O731" s="120"/>
      <c r="P731" s="120"/>
      <c r="Q731" s="120"/>
      <c r="R731" s="151" t="s">
        <v>647</v>
      </c>
      <c r="S731" s="152" t="s">
        <v>647</v>
      </c>
      <c r="T731" s="120"/>
      <c r="U731" s="148" t="s">
        <v>592</v>
      </c>
      <c r="V731" s="120"/>
    </row>
    <row r="732" spans="10:22">
      <c r="J732" s="151" t="s">
        <v>647</v>
      </c>
      <c r="K732" s="120"/>
      <c r="L732" s="120"/>
      <c r="M732" s="120"/>
      <c r="N732" s="120"/>
      <c r="O732" s="120"/>
      <c r="P732" s="120"/>
      <c r="Q732" s="120"/>
      <c r="R732" s="151" t="s">
        <v>647</v>
      </c>
      <c r="S732" s="152" t="s">
        <v>647</v>
      </c>
      <c r="T732" s="120"/>
      <c r="U732" s="148" t="s">
        <v>592</v>
      </c>
      <c r="V732" s="120"/>
    </row>
    <row r="733" spans="10:22">
      <c r="J733" s="151" t="s">
        <v>647</v>
      </c>
      <c r="K733" s="120"/>
      <c r="L733" s="120"/>
      <c r="M733" s="120"/>
      <c r="N733" s="120"/>
      <c r="O733" s="120"/>
      <c r="P733" s="120"/>
      <c r="Q733" s="120"/>
      <c r="R733" s="151" t="s">
        <v>647</v>
      </c>
      <c r="S733" s="152" t="s">
        <v>647</v>
      </c>
      <c r="T733" s="120"/>
      <c r="U733" s="148" t="s">
        <v>592</v>
      </c>
      <c r="V733" s="120"/>
    </row>
    <row r="734" spans="10:22">
      <c r="J734" s="151" t="s">
        <v>647</v>
      </c>
      <c r="K734" s="120"/>
      <c r="L734" s="120"/>
      <c r="M734" s="120"/>
      <c r="N734" s="120"/>
      <c r="O734" s="120"/>
      <c r="P734" s="120"/>
      <c r="Q734" s="120"/>
      <c r="R734" s="151" t="s">
        <v>647</v>
      </c>
      <c r="S734" s="152" t="s">
        <v>647</v>
      </c>
      <c r="T734" s="120"/>
      <c r="U734" s="148" t="s">
        <v>592</v>
      </c>
      <c r="V734" s="120"/>
    </row>
    <row r="735" spans="10:22">
      <c r="J735" s="151" t="s">
        <v>647</v>
      </c>
      <c r="K735" s="120"/>
      <c r="L735" s="120"/>
      <c r="M735" s="120"/>
      <c r="N735" s="120"/>
      <c r="O735" s="120"/>
      <c r="P735" s="120"/>
      <c r="Q735" s="120"/>
      <c r="R735" s="151" t="s">
        <v>647</v>
      </c>
      <c r="S735" s="152" t="s">
        <v>647</v>
      </c>
      <c r="T735" s="120"/>
      <c r="U735" s="148" t="s">
        <v>592</v>
      </c>
      <c r="V735" s="120"/>
    </row>
    <row r="736" spans="10:22">
      <c r="J736" s="151" t="s">
        <v>647</v>
      </c>
      <c r="K736" s="120"/>
      <c r="L736" s="120"/>
      <c r="M736" s="120"/>
      <c r="N736" s="120"/>
      <c r="O736" s="120"/>
      <c r="P736" s="120"/>
      <c r="Q736" s="120"/>
      <c r="R736" s="151" t="s">
        <v>647</v>
      </c>
      <c r="S736" s="152" t="s">
        <v>647</v>
      </c>
      <c r="T736" s="120"/>
      <c r="U736" s="148" t="s">
        <v>592</v>
      </c>
      <c r="V736" s="120"/>
    </row>
    <row r="737" spans="10:22">
      <c r="J737" s="151" t="s">
        <v>647</v>
      </c>
      <c r="K737" s="120"/>
      <c r="L737" s="120"/>
      <c r="M737" s="120"/>
      <c r="N737" s="120"/>
      <c r="O737" s="120"/>
      <c r="P737" s="120"/>
      <c r="Q737" s="120"/>
      <c r="R737" s="151" t="s">
        <v>647</v>
      </c>
      <c r="S737" s="152" t="s">
        <v>647</v>
      </c>
      <c r="T737" s="120"/>
      <c r="U737" s="148" t="s">
        <v>592</v>
      </c>
      <c r="V737" s="120"/>
    </row>
    <row r="738" spans="10:22">
      <c r="J738" s="151" t="s">
        <v>647</v>
      </c>
      <c r="K738" s="120"/>
      <c r="L738" s="120"/>
      <c r="M738" s="120"/>
      <c r="N738" s="120"/>
      <c r="O738" s="120"/>
      <c r="P738" s="120"/>
      <c r="Q738" s="120"/>
      <c r="R738" s="151" t="s">
        <v>647</v>
      </c>
      <c r="S738" s="152" t="s">
        <v>647</v>
      </c>
      <c r="T738" s="120"/>
      <c r="U738" s="148" t="s">
        <v>592</v>
      </c>
      <c r="V738" s="120"/>
    </row>
    <row r="739" spans="10:22">
      <c r="J739" s="151" t="s">
        <v>647</v>
      </c>
      <c r="K739" s="120"/>
      <c r="L739" s="120"/>
      <c r="M739" s="120"/>
      <c r="N739" s="120"/>
      <c r="O739" s="120"/>
      <c r="P739" s="120"/>
      <c r="Q739" s="120"/>
      <c r="R739" s="151" t="s">
        <v>647</v>
      </c>
      <c r="S739" s="152" t="s">
        <v>647</v>
      </c>
      <c r="T739" s="120"/>
      <c r="U739" s="148" t="s">
        <v>592</v>
      </c>
      <c r="V739" s="120"/>
    </row>
    <row r="740" spans="10:22">
      <c r="J740" s="151" t="s">
        <v>647</v>
      </c>
      <c r="K740" s="120"/>
      <c r="L740" s="120"/>
      <c r="M740" s="120"/>
      <c r="N740" s="120"/>
      <c r="O740" s="120"/>
      <c r="P740" s="120"/>
      <c r="Q740" s="120"/>
      <c r="R740" s="151" t="s">
        <v>647</v>
      </c>
      <c r="S740" s="152" t="s">
        <v>647</v>
      </c>
      <c r="T740" s="120"/>
      <c r="U740" s="148" t="s">
        <v>592</v>
      </c>
      <c r="V740" s="120"/>
    </row>
    <row r="741" spans="10:22">
      <c r="J741" s="151" t="s">
        <v>647</v>
      </c>
      <c r="K741" s="120"/>
      <c r="L741" s="120"/>
      <c r="M741" s="120"/>
      <c r="N741" s="120"/>
      <c r="O741" s="120"/>
      <c r="P741" s="120"/>
      <c r="Q741" s="120"/>
      <c r="R741" s="151" t="s">
        <v>647</v>
      </c>
      <c r="S741" s="152" t="s">
        <v>647</v>
      </c>
      <c r="T741" s="120"/>
      <c r="U741" s="148" t="s">
        <v>592</v>
      </c>
      <c r="V741" s="120"/>
    </row>
    <row r="742" spans="10:22">
      <c r="J742" s="151" t="s">
        <v>647</v>
      </c>
      <c r="K742" s="120"/>
      <c r="L742" s="120"/>
      <c r="M742" s="120"/>
      <c r="N742" s="120"/>
      <c r="O742" s="120"/>
      <c r="P742" s="120"/>
      <c r="Q742" s="120"/>
      <c r="R742" s="151" t="s">
        <v>647</v>
      </c>
      <c r="S742" s="152" t="s">
        <v>647</v>
      </c>
      <c r="T742" s="120"/>
      <c r="U742" s="148" t="s">
        <v>592</v>
      </c>
      <c r="V742" s="120"/>
    </row>
    <row r="743" spans="10:22">
      <c r="J743" s="151" t="s">
        <v>647</v>
      </c>
      <c r="K743" s="120"/>
      <c r="L743" s="120"/>
      <c r="M743" s="120"/>
      <c r="N743" s="120"/>
      <c r="O743" s="120"/>
      <c r="P743" s="120"/>
      <c r="Q743" s="120"/>
      <c r="R743" s="151" t="s">
        <v>647</v>
      </c>
      <c r="S743" s="152" t="s">
        <v>647</v>
      </c>
      <c r="T743" s="120"/>
      <c r="U743" s="148" t="s">
        <v>592</v>
      </c>
      <c r="V743" s="120"/>
    </row>
    <row r="744" spans="10:22">
      <c r="J744" s="151" t="s">
        <v>647</v>
      </c>
      <c r="K744" s="120"/>
      <c r="L744" s="120"/>
      <c r="M744" s="120"/>
      <c r="N744" s="120"/>
      <c r="O744" s="120"/>
      <c r="P744" s="120"/>
      <c r="Q744" s="120"/>
      <c r="R744" s="151" t="s">
        <v>647</v>
      </c>
      <c r="S744" s="152" t="s">
        <v>647</v>
      </c>
      <c r="T744" s="120"/>
      <c r="U744" s="148" t="s">
        <v>592</v>
      </c>
      <c r="V744" s="120"/>
    </row>
    <row r="745" spans="10:22">
      <c r="J745" s="151" t="s">
        <v>647</v>
      </c>
      <c r="K745" s="120"/>
      <c r="L745" s="120"/>
      <c r="M745" s="120"/>
      <c r="N745" s="120"/>
      <c r="O745" s="120"/>
      <c r="P745" s="120"/>
      <c r="Q745" s="120"/>
      <c r="R745" s="151" t="s">
        <v>647</v>
      </c>
      <c r="S745" s="152" t="s">
        <v>647</v>
      </c>
      <c r="T745" s="120"/>
      <c r="U745" s="148" t="s">
        <v>592</v>
      </c>
      <c r="V745" s="120"/>
    </row>
    <row r="746" spans="10:22">
      <c r="J746" s="151" t="s">
        <v>647</v>
      </c>
      <c r="K746" s="120"/>
      <c r="L746" s="120"/>
      <c r="M746" s="120"/>
      <c r="N746" s="120"/>
      <c r="O746" s="120"/>
      <c r="P746" s="120"/>
      <c r="Q746" s="120"/>
      <c r="R746" s="151" t="s">
        <v>647</v>
      </c>
      <c r="S746" s="152" t="s">
        <v>647</v>
      </c>
      <c r="T746" s="120"/>
      <c r="U746" s="148" t="s">
        <v>592</v>
      </c>
      <c r="V746" s="120"/>
    </row>
    <row r="747" spans="10:22">
      <c r="J747" s="151" t="s">
        <v>647</v>
      </c>
      <c r="K747" s="120"/>
      <c r="L747" s="120"/>
      <c r="M747" s="120"/>
      <c r="N747" s="120"/>
      <c r="O747" s="120"/>
      <c r="P747" s="120"/>
      <c r="Q747" s="120"/>
      <c r="R747" s="151" t="s">
        <v>647</v>
      </c>
      <c r="S747" s="152" t="s">
        <v>647</v>
      </c>
      <c r="T747" s="120"/>
      <c r="U747" s="148" t="s">
        <v>592</v>
      </c>
      <c r="V747" s="120"/>
    </row>
    <row r="748" spans="10:22">
      <c r="J748" s="151" t="s">
        <v>647</v>
      </c>
      <c r="K748" s="120"/>
      <c r="L748" s="120"/>
      <c r="M748" s="120"/>
      <c r="N748" s="120"/>
      <c r="O748" s="120"/>
      <c r="P748" s="120"/>
      <c r="Q748" s="120"/>
      <c r="R748" s="151" t="s">
        <v>647</v>
      </c>
      <c r="S748" s="152" t="s">
        <v>647</v>
      </c>
      <c r="T748" s="120"/>
      <c r="U748" s="148" t="s">
        <v>592</v>
      </c>
      <c r="V748" s="120"/>
    </row>
    <row r="749" spans="10:22">
      <c r="J749" s="151" t="s">
        <v>647</v>
      </c>
      <c r="K749" s="120"/>
      <c r="L749" s="120"/>
      <c r="M749" s="120"/>
      <c r="N749" s="120"/>
      <c r="O749" s="120"/>
      <c r="P749" s="120"/>
      <c r="Q749" s="120"/>
      <c r="R749" s="151" t="s">
        <v>647</v>
      </c>
      <c r="S749" s="152" t="s">
        <v>647</v>
      </c>
      <c r="T749" s="120"/>
      <c r="U749" s="148" t="s">
        <v>592</v>
      </c>
      <c r="V749" s="120"/>
    </row>
    <row r="750" spans="10:22">
      <c r="J750" s="151" t="s">
        <v>647</v>
      </c>
      <c r="K750" s="120"/>
      <c r="L750" s="120"/>
      <c r="M750" s="120"/>
      <c r="N750" s="120"/>
      <c r="O750" s="120"/>
      <c r="P750" s="120"/>
      <c r="Q750" s="120"/>
      <c r="R750" s="151" t="s">
        <v>647</v>
      </c>
      <c r="S750" s="152" t="s">
        <v>647</v>
      </c>
      <c r="T750" s="120"/>
      <c r="U750" s="148" t="s">
        <v>592</v>
      </c>
      <c r="V750" s="120"/>
    </row>
    <row r="751" spans="10:22">
      <c r="J751" s="151" t="s">
        <v>647</v>
      </c>
      <c r="K751" s="120"/>
      <c r="L751" s="120"/>
      <c r="M751" s="120"/>
      <c r="N751" s="120"/>
      <c r="O751" s="120"/>
      <c r="P751" s="120"/>
      <c r="Q751" s="120"/>
      <c r="R751" s="151" t="s">
        <v>647</v>
      </c>
      <c r="S751" s="152" t="s">
        <v>647</v>
      </c>
      <c r="T751" s="120"/>
      <c r="U751" s="148" t="s">
        <v>592</v>
      </c>
      <c r="V751" s="120"/>
    </row>
    <row r="752" spans="10:22">
      <c r="J752" s="151" t="s">
        <v>647</v>
      </c>
      <c r="K752" s="120"/>
      <c r="L752" s="120"/>
      <c r="M752" s="120"/>
      <c r="N752" s="120"/>
      <c r="O752" s="120"/>
      <c r="P752" s="120"/>
      <c r="Q752" s="120"/>
      <c r="R752" s="151" t="s">
        <v>647</v>
      </c>
      <c r="S752" s="152" t="s">
        <v>647</v>
      </c>
      <c r="T752" s="120"/>
      <c r="U752" s="148" t="s">
        <v>592</v>
      </c>
      <c r="V752" s="120"/>
    </row>
    <row r="753" spans="10:22">
      <c r="J753" s="151" t="s">
        <v>647</v>
      </c>
      <c r="K753" s="120"/>
      <c r="L753" s="120"/>
      <c r="M753" s="120"/>
      <c r="N753" s="120"/>
      <c r="O753" s="120"/>
      <c r="P753" s="120"/>
      <c r="Q753" s="120"/>
      <c r="R753" s="151" t="s">
        <v>647</v>
      </c>
      <c r="S753" s="152" t="s">
        <v>647</v>
      </c>
      <c r="T753" s="120"/>
      <c r="U753" s="148" t="s">
        <v>592</v>
      </c>
      <c r="V753" s="120"/>
    </row>
    <row r="754" spans="10:22">
      <c r="J754" s="151" t="s">
        <v>647</v>
      </c>
      <c r="K754" s="120"/>
      <c r="L754" s="120"/>
      <c r="M754" s="120"/>
      <c r="N754" s="120"/>
      <c r="O754" s="120"/>
      <c r="P754" s="120"/>
      <c r="Q754" s="120"/>
      <c r="R754" s="151" t="s">
        <v>647</v>
      </c>
      <c r="S754" s="152" t="s">
        <v>647</v>
      </c>
      <c r="T754" s="120"/>
      <c r="U754" s="148" t="s">
        <v>592</v>
      </c>
      <c r="V754" s="120"/>
    </row>
    <row r="755" spans="10:22">
      <c r="J755" s="151" t="s">
        <v>647</v>
      </c>
      <c r="K755" s="120"/>
      <c r="L755" s="120"/>
      <c r="M755" s="120"/>
      <c r="N755" s="120"/>
      <c r="O755" s="120"/>
      <c r="P755" s="120"/>
      <c r="Q755" s="120"/>
      <c r="R755" s="151" t="s">
        <v>647</v>
      </c>
      <c r="S755" s="152" t="s">
        <v>647</v>
      </c>
      <c r="T755" s="120"/>
      <c r="U755" s="148" t="s">
        <v>592</v>
      </c>
      <c r="V755" s="120"/>
    </row>
    <row r="756" spans="10:22">
      <c r="J756" s="151" t="s">
        <v>647</v>
      </c>
      <c r="K756" s="120"/>
      <c r="L756" s="120"/>
      <c r="M756" s="120"/>
      <c r="N756" s="120"/>
      <c r="O756" s="120"/>
      <c r="P756" s="120"/>
      <c r="Q756" s="120"/>
      <c r="R756" s="151" t="s">
        <v>647</v>
      </c>
      <c r="S756" s="152" t="s">
        <v>647</v>
      </c>
      <c r="T756" s="120"/>
      <c r="U756" s="148" t="s">
        <v>592</v>
      </c>
      <c r="V756" s="120"/>
    </row>
    <row r="757" spans="10:22">
      <c r="J757" s="151" t="s">
        <v>647</v>
      </c>
      <c r="K757" s="120"/>
      <c r="L757" s="120"/>
      <c r="M757" s="120"/>
      <c r="N757" s="120"/>
      <c r="O757" s="120"/>
      <c r="P757" s="120"/>
      <c r="Q757" s="120"/>
      <c r="R757" s="151" t="s">
        <v>647</v>
      </c>
      <c r="S757" s="152" t="s">
        <v>647</v>
      </c>
      <c r="T757" s="120"/>
      <c r="U757" s="148" t="s">
        <v>592</v>
      </c>
      <c r="V757" s="120"/>
    </row>
    <row r="758" spans="10:22">
      <c r="J758" s="151" t="s">
        <v>647</v>
      </c>
      <c r="K758" s="120"/>
      <c r="L758" s="120"/>
      <c r="M758" s="120"/>
      <c r="N758" s="120"/>
      <c r="O758" s="120"/>
      <c r="P758" s="120"/>
      <c r="Q758" s="120"/>
      <c r="R758" s="151" t="s">
        <v>647</v>
      </c>
      <c r="S758" s="152" t="s">
        <v>647</v>
      </c>
      <c r="T758" s="120"/>
      <c r="U758" s="148" t="s">
        <v>592</v>
      </c>
      <c r="V758" s="120"/>
    </row>
    <row r="759" spans="10:22">
      <c r="J759" s="151" t="s">
        <v>647</v>
      </c>
      <c r="K759" s="120"/>
      <c r="L759" s="120"/>
      <c r="M759" s="120"/>
      <c r="N759" s="120"/>
      <c r="O759" s="120"/>
      <c r="P759" s="120"/>
      <c r="Q759" s="120"/>
      <c r="R759" s="151" t="s">
        <v>647</v>
      </c>
      <c r="S759" s="152" t="s">
        <v>647</v>
      </c>
      <c r="T759" s="120"/>
      <c r="U759" s="148" t="s">
        <v>592</v>
      </c>
      <c r="V759" s="120"/>
    </row>
    <row r="760" spans="10:22">
      <c r="J760" s="151" t="s">
        <v>647</v>
      </c>
      <c r="K760" s="120"/>
      <c r="L760" s="120"/>
      <c r="M760" s="120"/>
      <c r="N760" s="120"/>
      <c r="O760" s="120"/>
      <c r="P760" s="120"/>
      <c r="Q760" s="120"/>
      <c r="R760" s="151" t="s">
        <v>647</v>
      </c>
      <c r="S760" s="152" t="s">
        <v>647</v>
      </c>
      <c r="T760" s="120"/>
      <c r="U760" s="148" t="s">
        <v>592</v>
      </c>
      <c r="V760" s="120"/>
    </row>
    <row r="761" spans="10:22">
      <c r="J761" s="151" t="s">
        <v>647</v>
      </c>
      <c r="K761" s="120"/>
      <c r="L761" s="120"/>
      <c r="M761" s="120"/>
      <c r="N761" s="120"/>
      <c r="O761" s="120"/>
      <c r="P761" s="120"/>
      <c r="Q761" s="120"/>
      <c r="R761" s="151" t="s">
        <v>647</v>
      </c>
      <c r="S761" s="152" t="s">
        <v>647</v>
      </c>
      <c r="T761" s="120"/>
      <c r="U761" s="148" t="s">
        <v>592</v>
      </c>
      <c r="V761" s="120"/>
    </row>
    <row r="762" spans="10:22">
      <c r="J762" s="151" t="s">
        <v>647</v>
      </c>
      <c r="K762" s="120"/>
      <c r="L762" s="120"/>
      <c r="M762" s="120"/>
      <c r="N762" s="120"/>
      <c r="O762" s="120"/>
      <c r="P762" s="120"/>
      <c r="Q762" s="120"/>
      <c r="R762" s="151" t="s">
        <v>647</v>
      </c>
      <c r="S762" s="152" t="s">
        <v>647</v>
      </c>
      <c r="T762" s="120"/>
      <c r="U762" s="148" t="s">
        <v>592</v>
      </c>
      <c r="V762" s="120"/>
    </row>
    <row r="763" spans="10:22">
      <c r="J763" s="151" t="s">
        <v>647</v>
      </c>
      <c r="K763" s="120"/>
      <c r="L763" s="120"/>
      <c r="M763" s="120"/>
      <c r="N763" s="120"/>
      <c r="O763" s="120"/>
      <c r="P763" s="120"/>
      <c r="Q763" s="120"/>
      <c r="R763" s="151" t="s">
        <v>647</v>
      </c>
      <c r="S763" s="152" t="s">
        <v>647</v>
      </c>
      <c r="T763" s="120"/>
      <c r="U763" s="148" t="s">
        <v>592</v>
      </c>
      <c r="V763" s="120"/>
    </row>
    <row r="764" spans="10:22">
      <c r="J764" s="151" t="s">
        <v>647</v>
      </c>
      <c r="K764" s="120"/>
      <c r="L764" s="120"/>
      <c r="M764" s="120"/>
      <c r="N764" s="120"/>
      <c r="O764" s="120"/>
      <c r="P764" s="120"/>
      <c r="Q764" s="120"/>
      <c r="R764" s="151" t="s">
        <v>647</v>
      </c>
      <c r="S764" s="152" t="s">
        <v>647</v>
      </c>
      <c r="T764" s="120"/>
      <c r="U764" s="148" t="s">
        <v>592</v>
      </c>
      <c r="V764" s="120"/>
    </row>
    <row r="765" spans="10:22">
      <c r="J765" s="151" t="s">
        <v>647</v>
      </c>
      <c r="K765" s="120"/>
      <c r="L765" s="120"/>
      <c r="M765" s="120"/>
      <c r="N765" s="120"/>
      <c r="O765" s="120"/>
      <c r="P765" s="120"/>
      <c r="Q765" s="120"/>
      <c r="R765" s="151" t="s">
        <v>647</v>
      </c>
      <c r="S765" s="152" t="s">
        <v>647</v>
      </c>
      <c r="T765" s="120"/>
      <c r="U765" s="148" t="s">
        <v>592</v>
      </c>
      <c r="V765" s="120"/>
    </row>
    <row r="766" spans="10:22">
      <c r="J766" s="151" t="s">
        <v>647</v>
      </c>
      <c r="K766" s="120"/>
      <c r="L766" s="120"/>
      <c r="M766" s="120"/>
      <c r="N766" s="120"/>
      <c r="O766" s="120"/>
      <c r="P766" s="120"/>
      <c r="Q766" s="120"/>
      <c r="R766" s="151" t="s">
        <v>647</v>
      </c>
      <c r="S766" s="152" t="s">
        <v>647</v>
      </c>
      <c r="T766" s="120"/>
      <c r="U766" s="148" t="s">
        <v>592</v>
      </c>
      <c r="V766" s="120"/>
    </row>
    <row r="767" spans="10:22">
      <c r="J767" s="151" t="s">
        <v>647</v>
      </c>
      <c r="K767" s="120"/>
      <c r="L767" s="120"/>
      <c r="M767" s="120"/>
      <c r="N767" s="120"/>
      <c r="O767" s="120"/>
      <c r="P767" s="120"/>
      <c r="Q767" s="120"/>
      <c r="R767" s="151" t="s">
        <v>647</v>
      </c>
      <c r="S767" s="152" t="s">
        <v>647</v>
      </c>
      <c r="T767" s="120"/>
      <c r="U767" s="148" t="s">
        <v>592</v>
      </c>
      <c r="V767" s="120"/>
    </row>
    <row r="768" spans="10:22">
      <c r="J768" s="151" t="s">
        <v>647</v>
      </c>
      <c r="K768" s="120"/>
      <c r="L768" s="120"/>
      <c r="M768" s="120"/>
      <c r="N768" s="120"/>
      <c r="O768" s="120"/>
      <c r="P768" s="120"/>
      <c r="Q768" s="120"/>
      <c r="R768" s="151" t="s">
        <v>647</v>
      </c>
      <c r="S768" s="152" t="s">
        <v>647</v>
      </c>
      <c r="T768" s="120"/>
      <c r="U768" s="148" t="s">
        <v>592</v>
      </c>
      <c r="V768" s="120"/>
    </row>
    <row r="769" spans="10:22">
      <c r="J769" s="151" t="s">
        <v>647</v>
      </c>
      <c r="K769" s="120"/>
      <c r="L769" s="120"/>
      <c r="M769" s="120"/>
      <c r="N769" s="120"/>
      <c r="O769" s="120"/>
      <c r="P769" s="120"/>
      <c r="Q769" s="120"/>
      <c r="R769" s="151" t="s">
        <v>647</v>
      </c>
      <c r="S769" s="152" t="s">
        <v>647</v>
      </c>
      <c r="T769" s="120"/>
      <c r="U769" s="148" t="s">
        <v>592</v>
      </c>
      <c r="V769" s="120"/>
    </row>
    <row r="770" spans="10:22">
      <c r="J770" s="151" t="s">
        <v>647</v>
      </c>
      <c r="K770" s="120"/>
      <c r="L770" s="120"/>
      <c r="M770" s="120"/>
      <c r="N770" s="120"/>
      <c r="O770" s="120"/>
      <c r="P770" s="120"/>
      <c r="Q770" s="120"/>
      <c r="R770" s="151" t="s">
        <v>647</v>
      </c>
      <c r="S770" s="152" t="s">
        <v>647</v>
      </c>
      <c r="T770" s="120"/>
      <c r="U770" s="148" t="s">
        <v>592</v>
      </c>
      <c r="V770" s="120"/>
    </row>
    <row r="771" spans="10:22">
      <c r="J771" s="151" t="s">
        <v>647</v>
      </c>
      <c r="K771" s="120"/>
      <c r="L771" s="120"/>
      <c r="M771" s="120"/>
      <c r="N771" s="120"/>
      <c r="O771" s="120"/>
      <c r="P771" s="120"/>
      <c r="Q771" s="120"/>
      <c r="R771" s="151" t="s">
        <v>647</v>
      </c>
      <c r="S771" s="152" t="s">
        <v>647</v>
      </c>
      <c r="T771" s="120"/>
      <c r="U771" s="148" t="s">
        <v>592</v>
      </c>
      <c r="V771" s="120"/>
    </row>
    <row r="772" spans="10:22">
      <c r="J772" s="151" t="s">
        <v>647</v>
      </c>
      <c r="K772" s="120"/>
      <c r="L772" s="120"/>
      <c r="M772" s="120"/>
      <c r="N772" s="120"/>
      <c r="O772" s="120"/>
      <c r="P772" s="120"/>
      <c r="Q772" s="120"/>
      <c r="R772" s="151" t="s">
        <v>647</v>
      </c>
      <c r="S772" s="152" t="s">
        <v>647</v>
      </c>
      <c r="T772" s="120"/>
      <c r="U772" s="148" t="s">
        <v>592</v>
      </c>
      <c r="V772" s="120"/>
    </row>
    <row r="773" spans="10:22">
      <c r="J773" s="151" t="s">
        <v>647</v>
      </c>
      <c r="K773" s="120"/>
      <c r="L773" s="120"/>
      <c r="M773" s="120"/>
      <c r="N773" s="120"/>
      <c r="O773" s="120"/>
      <c r="P773" s="120"/>
      <c r="Q773" s="120"/>
      <c r="R773" s="151" t="s">
        <v>647</v>
      </c>
      <c r="S773" s="152" t="s">
        <v>647</v>
      </c>
      <c r="T773" s="120"/>
      <c r="U773" s="148" t="s">
        <v>592</v>
      </c>
      <c r="V773" s="120"/>
    </row>
    <row r="774" spans="10:22">
      <c r="J774" s="151" t="s">
        <v>647</v>
      </c>
      <c r="K774" s="120"/>
      <c r="L774" s="120"/>
      <c r="M774" s="120"/>
      <c r="N774" s="120"/>
      <c r="O774" s="120"/>
      <c r="P774" s="120"/>
      <c r="Q774" s="120"/>
      <c r="R774" s="151" t="s">
        <v>647</v>
      </c>
      <c r="S774" s="152" t="s">
        <v>647</v>
      </c>
      <c r="T774" s="120"/>
      <c r="U774" s="148" t="s">
        <v>592</v>
      </c>
      <c r="V774" s="120"/>
    </row>
    <row r="775" spans="10:22">
      <c r="J775" s="151" t="s">
        <v>647</v>
      </c>
      <c r="K775" s="120"/>
      <c r="L775" s="120"/>
      <c r="M775" s="120"/>
      <c r="N775" s="120"/>
      <c r="O775" s="120"/>
      <c r="P775" s="120"/>
      <c r="Q775" s="120"/>
      <c r="R775" s="151" t="s">
        <v>647</v>
      </c>
      <c r="S775" s="152" t="s">
        <v>647</v>
      </c>
      <c r="T775" s="120"/>
      <c r="U775" s="148" t="s">
        <v>592</v>
      </c>
      <c r="V775" s="120"/>
    </row>
    <row r="776" spans="10:22">
      <c r="J776" s="151" t="s">
        <v>647</v>
      </c>
      <c r="K776" s="120"/>
      <c r="L776" s="120"/>
      <c r="M776" s="120"/>
      <c r="N776" s="120"/>
      <c r="O776" s="120"/>
      <c r="P776" s="120"/>
      <c r="Q776" s="120"/>
      <c r="R776" s="151" t="s">
        <v>647</v>
      </c>
      <c r="S776" s="152" t="s">
        <v>647</v>
      </c>
      <c r="T776" s="120"/>
      <c r="U776" s="148" t="s">
        <v>592</v>
      </c>
      <c r="V776" s="120"/>
    </row>
    <row r="777" spans="10:22">
      <c r="J777" s="151" t="s">
        <v>647</v>
      </c>
      <c r="K777" s="120"/>
      <c r="L777" s="120"/>
      <c r="M777" s="120"/>
      <c r="N777" s="120"/>
      <c r="O777" s="120"/>
      <c r="P777" s="120"/>
      <c r="Q777" s="120"/>
      <c r="R777" s="151" t="s">
        <v>647</v>
      </c>
      <c r="S777" s="152" t="s">
        <v>647</v>
      </c>
      <c r="T777" s="120"/>
      <c r="U777" s="148" t="s">
        <v>592</v>
      </c>
      <c r="V777" s="120"/>
    </row>
    <row r="778" spans="10:22">
      <c r="J778" s="151" t="s">
        <v>647</v>
      </c>
      <c r="K778" s="120"/>
      <c r="L778" s="120"/>
      <c r="M778" s="120"/>
      <c r="N778" s="120"/>
      <c r="O778" s="120"/>
      <c r="P778" s="120"/>
      <c r="Q778" s="120"/>
      <c r="R778" s="151" t="s">
        <v>647</v>
      </c>
      <c r="S778" s="152" t="s">
        <v>647</v>
      </c>
      <c r="T778" s="120"/>
      <c r="U778" s="148" t="s">
        <v>592</v>
      </c>
      <c r="V778" s="120"/>
    </row>
    <row r="779" spans="10:22">
      <c r="J779" s="151" t="s">
        <v>647</v>
      </c>
      <c r="K779" s="120"/>
      <c r="L779" s="120"/>
      <c r="M779" s="120"/>
      <c r="N779" s="120"/>
      <c r="O779" s="120"/>
      <c r="P779" s="120"/>
      <c r="Q779" s="120"/>
      <c r="R779" s="151" t="s">
        <v>647</v>
      </c>
      <c r="S779" s="152" t="s">
        <v>647</v>
      </c>
      <c r="T779" s="120"/>
      <c r="U779" s="148" t="s">
        <v>592</v>
      </c>
      <c r="V779" s="120"/>
    </row>
    <row r="780" spans="10:22">
      <c r="J780" s="151" t="s">
        <v>647</v>
      </c>
      <c r="K780" s="120"/>
      <c r="L780" s="120"/>
      <c r="M780" s="120"/>
      <c r="N780" s="120"/>
      <c r="O780" s="120"/>
      <c r="P780" s="120"/>
      <c r="Q780" s="120"/>
      <c r="R780" s="151" t="s">
        <v>647</v>
      </c>
      <c r="S780" s="152" t="s">
        <v>647</v>
      </c>
      <c r="T780" s="120"/>
      <c r="U780" s="148" t="s">
        <v>592</v>
      </c>
      <c r="V780" s="120"/>
    </row>
    <row r="781" spans="10:22">
      <c r="J781" s="151" t="s">
        <v>647</v>
      </c>
      <c r="K781" s="120"/>
      <c r="L781" s="120"/>
      <c r="M781" s="120"/>
      <c r="N781" s="120"/>
      <c r="O781" s="120"/>
      <c r="P781" s="120"/>
      <c r="Q781" s="120"/>
      <c r="R781" s="151" t="s">
        <v>647</v>
      </c>
      <c r="S781" s="152" t="s">
        <v>647</v>
      </c>
      <c r="T781" s="120"/>
      <c r="U781" s="148" t="s">
        <v>592</v>
      </c>
      <c r="V781" s="120"/>
    </row>
    <row r="782" spans="10:22">
      <c r="J782" s="151" t="s">
        <v>647</v>
      </c>
      <c r="K782" s="120"/>
      <c r="L782" s="120"/>
      <c r="M782" s="120"/>
      <c r="N782" s="120"/>
      <c r="O782" s="120"/>
      <c r="P782" s="120"/>
      <c r="Q782" s="120"/>
      <c r="R782" s="151" t="s">
        <v>647</v>
      </c>
      <c r="S782" s="152" t="s">
        <v>647</v>
      </c>
      <c r="T782" s="120"/>
      <c r="U782" s="148" t="s">
        <v>592</v>
      </c>
      <c r="V782" s="120"/>
    </row>
    <row r="783" spans="10:22">
      <c r="J783" s="151" t="s">
        <v>647</v>
      </c>
      <c r="K783" s="120"/>
      <c r="L783" s="120"/>
      <c r="M783" s="120"/>
      <c r="N783" s="120"/>
      <c r="O783" s="120"/>
      <c r="P783" s="120"/>
      <c r="Q783" s="120"/>
      <c r="R783" s="151" t="s">
        <v>647</v>
      </c>
      <c r="S783" s="152" t="s">
        <v>647</v>
      </c>
      <c r="T783" s="120"/>
      <c r="U783" s="148" t="s">
        <v>592</v>
      </c>
      <c r="V783" s="120"/>
    </row>
    <row r="784" spans="10:22">
      <c r="J784" s="151" t="s">
        <v>647</v>
      </c>
      <c r="K784" s="120"/>
      <c r="L784" s="120"/>
      <c r="M784" s="120"/>
      <c r="N784" s="120"/>
      <c r="O784" s="120"/>
      <c r="P784" s="120"/>
      <c r="Q784" s="120"/>
      <c r="R784" s="151" t="s">
        <v>647</v>
      </c>
      <c r="S784" s="152" t="s">
        <v>647</v>
      </c>
      <c r="T784" s="120"/>
      <c r="U784" s="148" t="s">
        <v>592</v>
      </c>
      <c r="V784" s="120"/>
    </row>
    <row r="785" spans="10:22">
      <c r="J785" s="151" t="s">
        <v>647</v>
      </c>
      <c r="K785" s="120"/>
      <c r="L785" s="120"/>
      <c r="M785" s="120"/>
      <c r="N785" s="120"/>
      <c r="O785" s="120"/>
      <c r="P785" s="120"/>
      <c r="Q785" s="120"/>
      <c r="R785" s="151" t="s">
        <v>647</v>
      </c>
      <c r="S785" s="152" t="s">
        <v>647</v>
      </c>
      <c r="T785" s="120"/>
      <c r="U785" s="148" t="s">
        <v>592</v>
      </c>
      <c r="V785" s="120"/>
    </row>
    <row r="786" spans="10:22">
      <c r="J786" s="151" t="s">
        <v>647</v>
      </c>
      <c r="K786" s="120"/>
      <c r="L786" s="120"/>
      <c r="M786" s="120"/>
      <c r="N786" s="120"/>
      <c r="O786" s="120"/>
      <c r="P786" s="120"/>
      <c r="Q786" s="120"/>
      <c r="R786" s="151" t="s">
        <v>647</v>
      </c>
      <c r="S786" s="152" t="s">
        <v>647</v>
      </c>
      <c r="T786" s="120"/>
      <c r="U786" s="148" t="s">
        <v>592</v>
      </c>
      <c r="V786" s="120"/>
    </row>
    <row r="787" spans="10:22">
      <c r="J787" s="151" t="s">
        <v>647</v>
      </c>
      <c r="K787" s="120"/>
      <c r="L787" s="120"/>
      <c r="M787" s="120"/>
      <c r="N787" s="120"/>
      <c r="O787" s="120"/>
      <c r="P787" s="120"/>
      <c r="Q787" s="120"/>
      <c r="R787" s="151" t="s">
        <v>647</v>
      </c>
      <c r="S787" s="152" t="s">
        <v>647</v>
      </c>
      <c r="T787" s="120"/>
      <c r="U787" s="148" t="s">
        <v>592</v>
      </c>
      <c r="V787" s="120"/>
    </row>
    <row r="788" spans="10:22">
      <c r="J788" s="151" t="s">
        <v>647</v>
      </c>
      <c r="K788" s="120"/>
      <c r="L788" s="120"/>
      <c r="M788" s="120"/>
      <c r="N788" s="120"/>
      <c r="O788" s="120"/>
      <c r="P788" s="120"/>
      <c r="Q788" s="120"/>
      <c r="R788" s="151" t="s">
        <v>647</v>
      </c>
      <c r="S788" s="152" t="s">
        <v>647</v>
      </c>
      <c r="T788" s="120"/>
      <c r="U788" s="148" t="s">
        <v>592</v>
      </c>
      <c r="V788" s="120"/>
    </row>
    <row r="789" spans="10:22">
      <c r="J789" s="151" t="s">
        <v>647</v>
      </c>
      <c r="K789" s="120"/>
      <c r="L789" s="120"/>
      <c r="M789" s="120"/>
      <c r="N789" s="120"/>
      <c r="O789" s="120"/>
      <c r="P789" s="120"/>
      <c r="Q789" s="120"/>
      <c r="R789" s="151" t="s">
        <v>647</v>
      </c>
      <c r="S789" s="152" t="s">
        <v>647</v>
      </c>
      <c r="T789" s="120"/>
      <c r="U789" s="148" t="s">
        <v>592</v>
      </c>
      <c r="V789" s="120"/>
    </row>
    <row r="790" spans="10:22">
      <c r="J790" s="151" t="s">
        <v>647</v>
      </c>
      <c r="K790" s="120"/>
      <c r="L790" s="120"/>
      <c r="M790" s="120"/>
      <c r="N790" s="120"/>
      <c r="O790" s="120"/>
      <c r="P790" s="120"/>
      <c r="Q790" s="120"/>
      <c r="R790" s="151" t="s">
        <v>647</v>
      </c>
      <c r="S790" s="152" t="s">
        <v>647</v>
      </c>
      <c r="T790" s="120"/>
      <c r="U790" s="148" t="s">
        <v>592</v>
      </c>
      <c r="V790" s="120"/>
    </row>
    <row r="791" spans="10:22">
      <c r="J791" s="151" t="s">
        <v>647</v>
      </c>
      <c r="K791" s="120"/>
      <c r="L791" s="120"/>
      <c r="M791" s="120"/>
      <c r="N791" s="120"/>
      <c r="O791" s="120"/>
      <c r="P791" s="120"/>
      <c r="Q791" s="120"/>
      <c r="R791" s="151" t="s">
        <v>647</v>
      </c>
      <c r="S791" s="152" t="s">
        <v>647</v>
      </c>
      <c r="T791" s="120"/>
      <c r="U791" s="148" t="s">
        <v>592</v>
      </c>
      <c r="V791" s="120"/>
    </row>
    <row r="792" spans="10:22">
      <c r="J792" s="151" t="s">
        <v>647</v>
      </c>
      <c r="K792" s="120"/>
      <c r="L792" s="120"/>
      <c r="M792" s="120"/>
      <c r="N792" s="120"/>
      <c r="O792" s="120"/>
      <c r="P792" s="120"/>
      <c r="Q792" s="120"/>
      <c r="R792" s="151" t="s">
        <v>647</v>
      </c>
      <c r="S792" s="152" t="s">
        <v>647</v>
      </c>
      <c r="T792" s="120"/>
      <c r="U792" s="148" t="s">
        <v>592</v>
      </c>
      <c r="V792" s="120"/>
    </row>
    <row r="793" spans="10:22">
      <c r="J793" s="151" t="s">
        <v>647</v>
      </c>
      <c r="K793" s="120"/>
      <c r="L793" s="120"/>
      <c r="M793" s="120"/>
      <c r="N793" s="120"/>
      <c r="O793" s="120"/>
      <c r="P793" s="120"/>
      <c r="Q793" s="120"/>
      <c r="R793" s="151" t="s">
        <v>647</v>
      </c>
      <c r="S793" s="152" t="s">
        <v>647</v>
      </c>
      <c r="T793" s="120"/>
      <c r="U793" s="148" t="s">
        <v>592</v>
      </c>
      <c r="V793" s="120"/>
    </row>
    <row r="794" spans="10:22">
      <c r="J794" s="151" t="s">
        <v>647</v>
      </c>
      <c r="K794" s="120"/>
      <c r="L794" s="120"/>
      <c r="M794" s="120"/>
      <c r="N794" s="120"/>
      <c r="O794" s="120"/>
      <c r="P794" s="120"/>
      <c r="Q794" s="120"/>
      <c r="R794" s="151" t="s">
        <v>647</v>
      </c>
      <c r="S794" s="152" t="s">
        <v>647</v>
      </c>
      <c r="T794" s="120"/>
      <c r="U794" s="148" t="s">
        <v>592</v>
      </c>
      <c r="V794" s="120"/>
    </row>
    <row r="795" spans="10:22">
      <c r="J795" s="151" t="s">
        <v>647</v>
      </c>
      <c r="K795" s="120"/>
      <c r="L795" s="120"/>
      <c r="M795" s="120"/>
      <c r="N795" s="120"/>
      <c r="O795" s="120"/>
      <c r="P795" s="120"/>
      <c r="Q795" s="120"/>
      <c r="R795" s="151" t="s">
        <v>647</v>
      </c>
      <c r="S795" s="152" t="s">
        <v>647</v>
      </c>
      <c r="T795" s="120"/>
      <c r="U795" s="148" t="s">
        <v>592</v>
      </c>
      <c r="V795" s="120"/>
    </row>
    <row r="796" spans="10:22">
      <c r="J796" s="151" t="s">
        <v>647</v>
      </c>
      <c r="K796" s="120"/>
      <c r="L796" s="120"/>
      <c r="M796" s="120"/>
      <c r="N796" s="120"/>
      <c r="O796" s="120"/>
      <c r="P796" s="120"/>
      <c r="Q796" s="120"/>
      <c r="R796" s="151" t="s">
        <v>647</v>
      </c>
      <c r="S796" s="152" t="s">
        <v>647</v>
      </c>
      <c r="T796" s="120"/>
      <c r="U796" s="148" t="s">
        <v>592</v>
      </c>
      <c r="V796" s="120"/>
    </row>
    <row r="797" spans="10:22">
      <c r="J797" s="151" t="s">
        <v>647</v>
      </c>
      <c r="K797" s="120"/>
      <c r="L797" s="120"/>
      <c r="M797" s="120"/>
      <c r="N797" s="120"/>
      <c r="O797" s="120"/>
      <c r="P797" s="120"/>
      <c r="Q797" s="120"/>
      <c r="R797" s="151" t="s">
        <v>647</v>
      </c>
      <c r="S797" s="152" t="s">
        <v>647</v>
      </c>
      <c r="T797" s="120"/>
      <c r="U797" s="148" t="s">
        <v>592</v>
      </c>
      <c r="V797" s="120"/>
    </row>
    <row r="798" spans="10:22">
      <c r="J798" s="151" t="s">
        <v>647</v>
      </c>
      <c r="K798" s="120"/>
      <c r="L798" s="120"/>
      <c r="M798" s="120"/>
      <c r="N798" s="120"/>
      <c r="O798" s="120"/>
      <c r="P798" s="120"/>
      <c r="Q798" s="120"/>
      <c r="R798" s="151" t="s">
        <v>647</v>
      </c>
      <c r="S798" s="152" t="s">
        <v>647</v>
      </c>
      <c r="T798" s="120"/>
      <c r="U798" s="148" t="s">
        <v>592</v>
      </c>
      <c r="V798" s="120"/>
    </row>
    <row r="799" spans="10:22">
      <c r="J799" s="151" t="s">
        <v>647</v>
      </c>
      <c r="K799" s="120"/>
      <c r="L799" s="120"/>
      <c r="M799" s="120"/>
      <c r="N799" s="120"/>
      <c r="O799" s="120"/>
      <c r="P799" s="120"/>
      <c r="Q799" s="120"/>
      <c r="R799" s="151" t="s">
        <v>647</v>
      </c>
      <c r="S799" s="152" t="s">
        <v>647</v>
      </c>
      <c r="T799" s="120"/>
      <c r="U799" s="148" t="s">
        <v>592</v>
      </c>
      <c r="V799" s="120"/>
    </row>
    <row r="800" spans="10:22">
      <c r="J800" s="151" t="s">
        <v>647</v>
      </c>
      <c r="K800" s="120"/>
      <c r="L800" s="120"/>
      <c r="M800" s="120"/>
      <c r="N800" s="120"/>
      <c r="O800" s="120"/>
      <c r="P800" s="120"/>
      <c r="Q800" s="120"/>
      <c r="R800" s="151" t="s">
        <v>647</v>
      </c>
      <c r="S800" s="152" t="s">
        <v>647</v>
      </c>
      <c r="T800" s="120"/>
      <c r="U800" s="148" t="s">
        <v>592</v>
      </c>
      <c r="V800" s="120"/>
    </row>
    <row r="801" spans="10:22">
      <c r="J801" s="151" t="s">
        <v>647</v>
      </c>
      <c r="K801" s="120"/>
      <c r="L801" s="120"/>
      <c r="M801" s="120"/>
      <c r="N801" s="120"/>
      <c r="O801" s="120"/>
      <c r="P801" s="120"/>
      <c r="Q801" s="120"/>
      <c r="R801" s="151" t="s">
        <v>647</v>
      </c>
      <c r="S801" s="152" t="s">
        <v>647</v>
      </c>
      <c r="T801" s="120"/>
      <c r="U801" s="148" t="s">
        <v>592</v>
      </c>
      <c r="V801" s="120"/>
    </row>
    <row r="802" spans="10:22">
      <c r="J802" s="151" t="s">
        <v>647</v>
      </c>
      <c r="K802" s="120"/>
      <c r="L802" s="120"/>
      <c r="M802" s="120"/>
      <c r="N802" s="120"/>
      <c r="O802" s="120"/>
      <c r="P802" s="120"/>
      <c r="Q802" s="120"/>
      <c r="R802" s="151" t="s">
        <v>647</v>
      </c>
      <c r="S802" s="152" t="s">
        <v>647</v>
      </c>
      <c r="T802" s="120"/>
      <c r="U802" s="148" t="s">
        <v>592</v>
      </c>
      <c r="V802" s="120"/>
    </row>
    <row r="803" spans="10:22">
      <c r="J803" s="151" t="s">
        <v>647</v>
      </c>
      <c r="K803" s="120"/>
      <c r="L803" s="120"/>
      <c r="M803" s="120"/>
      <c r="N803" s="120"/>
      <c r="O803" s="120"/>
      <c r="P803" s="120"/>
      <c r="Q803" s="120"/>
      <c r="R803" s="151" t="s">
        <v>647</v>
      </c>
      <c r="S803" s="152" t="s">
        <v>647</v>
      </c>
      <c r="T803" s="120"/>
      <c r="U803" s="148" t="s">
        <v>592</v>
      </c>
      <c r="V803" s="120"/>
    </row>
    <row r="804" spans="10:22">
      <c r="J804" s="151" t="s">
        <v>647</v>
      </c>
      <c r="K804" s="120"/>
      <c r="L804" s="120"/>
      <c r="M804" s="120"/>
      <c r="N804" s="120"/>
      <c r="O804" s="120"/>
      <c r="P804" s="120"/>
      <c r="Q804" s="120"/>
      <c r="R804" s="151" t="s">
        <v>647</v>
      </c>
      <c r="S804" s="152" t="s">
        <v>647</v>
      </c>
      <c r="T804" s="120"/>
      <c r="U804" s="148" t="s">
        <v>592</v>
      </c>
      <c r="V804" s="120"/>
    </row>
    <row r="805" spans="10:22">
      <c r="J805" s="151" t="s">
        <v>647</v>
      </c>
      <c r="K805" s="120"/>
      <c r="L805" s="120"/>
      <c r="M805" s="120"/>
      <c r="N805" s="120"/>
      <c r="O805" s="120"/>
      <c r="P805" s="120"/>
      <c r="Q805" s="120"/>
      <c r="R805" s="151" t="s">
        <v>647</v>
      </c>
      <c r="S805" s="152" t="s">
        <v>647</v>
      </c>
      <c r="T805" s="120"/>
      <c r="U805" s="148" t="s">
        <v>592</v>
      </c>
      <c r="V805" s="120"/>
    </row>
    <row r="806" spans="10:22">
      <c r="J806" s="151" t="s">
        <v>647</v>
      </c>
      <c r="K806" s="120"/>
      <c r="L806" s="120"/>
      <c r="M806" s="120"/>
      <c r="N806" s="120"/>
      <c r="O806" s="120"/>
      <c r="P806" s="120"/>
      <c r="Q806" s="120"/>
      <c r="R806" s="151" t="s">
        <v>647</v>
      </c>
      <c r="S806" s="152" t="s">
        <v>647</v>
      </c>
      <c r="T806" s="120"/>
      <c r="U806" s="148" t="s">
        <v>592</v>
      </c>
      <c r="V806" s="120"/>
    </row>
    <row r="807" spans="10:22">
      <c r="J807" s="151" t="s">
        <v>647</v>
      </c>
      <c r="K807" s="120"/>
      <c r="L807" s="120"/>
      <c r="M807" s="120"/>
      <c r="N807" s="120"/>
      <c r="O807" s="120"/>
      <c r="P807" s="120"/>
      <c r="Q807" s="120"/>
      <c r="R807" s="151" t="s">
        <v>647</v>
      </c>
      <c r="S807" s="152" t="s">
        <v>647</v>
      </c>
      <c r="T807" s="120"/>
      <c r="U807" s="148" t="s">
        <v>592</v>
      </c>
      <c r="V807" s="120"/>
    </row>
    <row r="808" spans="10:22">
      <c r="J808" s="151" t="s">
        <v>647</v>
      </c>
      <c r="K808" s="120"/>
      <c r="L808" s="120"/>
      <c r="M808" s="120"/>
      <c r="N808" s="120"/>
      <c r="O808" s="120"/>
      <c r="P808" s="120"/>
      <c r="Q808" s="120"/>
      <c r="R808" s="151" t="s">
        <v>647</v>
      </c>
      <c r="S808" s="152" t="s">
        <v>647</v>
      </c>
      <c r="T808" s="120"/>
      <c r="U808" s="148" t="s">
        <v>592</v>
      </c>
      <c r="V808" s="120"/>
    </row>
    <row r="809" spans="10:22">
      <c r="J809" s="151" t="s">
        <v>647</v>
      </c>
      <c r="K809" s="120"/>
      <c r="L809" s="120"/>
      <c r="M809" s="120"/>
      <c r="N809" s="120"/>
      <c r="O809" s="120"/>
      <c r="P809" s="120"/>
      <c r="Q809" s="120"/>
      <c r="R809" s="151" t="s">
        <v>647</v>
      </c>
      <c r="S809" s="152" t="s">
        <v>647</v>
      </c>
      <c r="T809" s="120"/>
      <c r="U809" s="148" t="s">
        <v>592</v>
      </c>
      <c r="V809" s="120"/>
    </row>
    <row r="810" spans="10:22">
      <c r="J810" s="151" t="s">
        <v>647</v>
      </c>
      <c r="K810" s="120"/>
      <c r="L810" s="120"/>
      <c r="M810" s="120"/>
      <c r="N810" s="120"/>
      <c r="O810" s="120"/>
      <c r="P810" s="120"/>
      <c r="Q810" s="120"/>
      <c r="R810" s="151" t="s">
        <v>647</v>
      </c>
      <c r="S810" s="152" t="s">
        <v>647</v>
      </c>
      <c r="T810" s="120"/>
      <c r="U810" s="148" t="s">
        <v>592</v>
      </c>
      <c r="V810" s="120"/>
    </row>
    <row r="811" spans="10:22">
      <c r="J811" s="151" t="s">
        <v>647</v>
      </c>
      <c r="K811" s="120"/>
      <c r="L811" s="120"/>
      <c r="M811" s="120"/>
      <c r="N811" s="120"/>
      <c r="O811" s="120"/>
      <c r="P811" s="120"/>
      <c r="Q811" s="120"/>
      <c r="R811" s="151" t="s">
        <v>647</v>
      </c>
      <c r="S811" s="152" t="s">
        <v>647</v>
      </c>
      <c r="T811" s="120"/>
      <c r="U811" s="148" t="s">
        <v>592</v>
      </c>
      <c r="V811" s="120"/>
    </row>
    <row r="812" spans="10:22">
      <c r="J812" s="151" t="s">
        <v>647</v>
      </c>
      <c r="K812" s="120"/>
      <c r="L812" s="120"/>
      <c r="M812" s="120"/>
      <c r="N812" s="120"/>
      <c r="O812" s="120"/>
      <c r="P812" s="120"/>
      <c r="Q812" s="120"/>
      <c r="R812" s="151" t="s">
        <v>647</v>
      </c>
      <c r="S812" s="152" t="s">
        <v>647</v>
      </c>
      <c r="T812" s="120"/>
      <c r="U812" s="148" t="s">
        <v>592</v>
      </c>
      <c r="V812" s="120"/>
    </row>
    <row r="813" spans="10:22">
      <c r="J813" s="151" t="s">
        <v>647</v>
      </c>
      <c r="K813" s="120"/>
      <c r="L813" s="120"/>
      <c r="M813" s="120"/>
      <c r="N813" s="120"/>
      <c r="O813" s="120"/>
      <c r="P813" s="120"/>
      <c r="Q813" s="120"/>
      <c r="R813" s="151" t="s">
        <v>647</v>
      </c>
      <c r="S813" s="152" t="s">
        <v>647</v>
      </c>
      <c r="T813" s="120"/>
      <c r="U813" s="148" t="s">
        <v>592</v>
      </c>
      <c r="V813" s="120"/>
    </row>
    <row r="814" spans="10:22">
      <c r="J814" s="151" t="s">
        <v>647</v>
      </c>
      <c r="K814" s="120"/>
      <c r="L814" s="120"/>
      <c r="M814" s="120"/>
      <c r="N814" s="120"/>
      <c r="O814" s="120"/>
      <c r="P814" s="120"/>
      <c r="Q814" s="120"/>
      <c r="R814" s="151" t="s">
        <v>647</v>
      </c>
      <c r="S814" s="152" t="s">
        <v>647</v>
      </c>
      <c r="T814" s="120"/>
      <c r="U814" s="148" t="s">
        <v>592</v>
      </c>
      <c r="V814" s="120"/>
    </row>
    <row r="815" spans="10:22">
      <c r="J815" s="151" t="s">
        <v>647</v>
      </c>
      <c r="K815" s="120"/>
      <c r="L815" s="120"/>
      <c r="M815" s="120"/>
      <c r="N815" s="120"/>
      <c r="O815" s="120"/>
      <c r="P815" s="120"/>
      <c r="Q815" s="120"/>
      <c r="R815" s="151" t="s">
        <v>647</v>
      </c>
      <c r="S815" s="152" t="s">
        <v>647</v>
      </c>
      <c r="T815" s="120"/>
      <c r="U815" s="148" t="s">
        <v>592</v>
      </c>
      <c r="V815" s="120"/>
    </row>
    <row r="816" spans="10:22">
      <c r="J816" s="151" t="s">
        <v>647</v>
      </c>
      <c r="K816" s="120"/>
      <c r="L816" s="120"/>
      <c r="M816" s="120"/>
      <c r="N816" s="120"/>
      <c r="O816" s="120"/>
      <c r="P816" s="120"/>
      <c r="Q816" s="120"/>
      <c r="R816" s="151" t="s">
        <v>647</v>
      </c>
      <c r="S816" s="152" t="s">
        <v>647</v>
      </c>
      <c r="T816" s="120"/>
      <c r="U816" s="148" t="s">
        <v>592</v>
      </c>
      <c r="V816" s="120"/>
    </row>
    <row r="817" spans="10:22">
      <c r="J817" s="151" t="s">
        <v>647</v>
      </c>
      <c r="K817" s="120"/>
      <c r="L817" s="120"/>
      <c r="M817" s="120"/>
      <c r="N817" s="120"/>
      <c r="O817" s="120"/>
      <c r="P817" s="120"/>
      <c r="Q817" s="120"/>
      <c r="R817" s="151" t="s">
        <v>647</v>
      </c>
      <c r="S817" s="152" t="s">
        <v>647</v>
      </c>
      <c r="T817" s="120"/>
      <c r="U817" s="148" t="s">
        <v>592</v>
      </c>
      <c r="V817" s="120"/>
    </row>
    <row r="818" spans="10:22">
      <c r="J818" s="151" t="s">
        <v>647</v>
      </c>
      <c r="K818" s="120"/>
      <c r="L818" s="120"/>
      <c r="M818" s="120"/>
      <c r="N818" s="120"/>
      <c r="O818" s="120"/>
      <c r="P818" s="120"/>
      <c r="Q818" s="120"/>
      <c r="R818" s="151" t="s">
        <v>647</v>
      </c>
      <c r="S818" s="152" t="s">
        <v>647</v>
      </c>
      <c r="T818" s="120"/>
      <c r="U818" s="148" t="s">
        <v>592</v>
      </c>
      <c r="V818" s="120"/>
    </row>
    <row r="819" spans="10:22">
      <c r="J819" s="151" t="s">
        <v>647</v>
      </c>
      <c r="K819" s="120"/>
      <c r="L819" s="120"/>
      <c r="M819" s="120"/>
      <c r="N819" s="120"/>
      <c r="O819" s="120"/>
      <c r="P819" s="120"/>
      <c r="Q819" s="120"/>
      <c r="R819" s="151" t="s">
        <v>647</v>
      </c>
      <c r="S819" s="152" t="s">
        <v>647</v>
      </c>
      <c r="T819" s="120"/>
      <c r="U819" s="148" t="s">
        <v>592</v>
      </c>
      <c r="V819" s="120"/>
    </row>
    <row r="820" spans="10:22">
      <c r="J820" s="151" t="s">
        <v>647</v>
      </c>
      <c r="K820" s="120"/>
      <c r="L820" s="120"/>
      <c r="M820" s="120"/>
      <c r="N820" s="120"/>
      <c r="O820" s="120"/>
      <c r="P820" s="120"/>
      <c r="Q820" s="120"/>
      <c r="R820" s="151" t="s">
        <v>647</v>
      </c>
      <c r="S820" s="152" t="s">
        <v>647</v>
      </c>
      <c r="T820" s="120"/>
      <c r="U820" s="148" t="s">
        <v>592</v>
      </c>
      <c r="V820" s="120"/>
    </row>
    <row r="821" spans="10:22">
      <c r="J821" s="151" t="s">
        <v>647</v>
      </c>
      <c r="K821" s="120"/>
      <c r="L821" s="120"/>
      <c r="M821" s="120"/>
      <c r="N821" s="120"/>
      <c r="O821" s="120"/>
      <c r="P821" s="120"/>
      <c r="Q821" s="120"/>
      <c r="R821" s="151" t="s">
        <v>647</v>
      </c>
      <c r="S821" s="152" t="s">
        <v>647</v>
      </c>
      <c r="T821" s="120"/>
      <c r="U821" s="148" t="s">
        <v>592</v>
      </c>
      <c r="V821" s="120"/>
    </row>
    <row r="822" spans="10:22">
      <c r="J822" s="151" t="s">
        <v>647</v>
      </c>
      <c r="K822" s="120"/>
      <c r="L822" s="120"/>
      <c r="M822" s="120"/>
      <c r="N822" s="120"/>
      <c r="O822" s="120"/>
      <c r="P822" s="120"/>
      <c r="Q822" s="120"/>
      <c r="R822" s="151" t="s">
        <v>647</v>
      </c>
      <c r="S822" s="152" t="s">
        <v>647</v>
      </c>
      <c r="T822" s="120"/>
      <c r="U822" s="148" t="s">
        <v>592</v>
      </c>
      <c r="V822" s="120"/>
    </row>
    <row r="823" spans="10:22">
      <c r="J823" s="151" t="s">
        <v>647</v>
      </c>
      <c r="K823" s="120"/>
      <c r="L823" s="120"/>
      <c r="M823" s="120"/>
      <c r="N823" s="120"/>
      <c r="O823" s="120"/>
      <c r="P823" s="120"/>
      <c r="Q823" s="120"/>
      <c r="R823" s="151" t="s">
        <v>647</v>
      </c>
      <c r="S823" s="152" t="s">
        <v>647</v>
      </c>
      <c r="T823" s="120"/>
      <c r="U823" s="148" t="s">
        <v>592</v>
      </c>
      <c r="V823" s="120"/>
    </row>
    <row r="824" spans="10:22">
      <c r="J824" s="151" t="s">
        <v>647</v>
      </c>
      <c r="K824" s="120"/>
      <c r="L824" s="120"/>
      <c r="M824" s="120"/>
      <c r="N824" s="120"/>
      <c r="O824" s="120"/>
      <c r="P824" s="120"/>
      <c r="Q824" s="120"/>
      <c r="R824" s="151" t="s">
        <v>647</v>
      </c>
      <c r="S824" s="152" t="s">
        <v>647</v>
      </c>
      <c r="T824" s="120"/>
      <c r="U824" s="148" t="s">
        <v>592</v>
      </c>
      <c r="V824" s="120"/>
    </row>
    <row r="825" spans="10:22">
      <c r="J825" s="151" t="s">
        <v>647</v>
      </c>
      <c r="K825" s="120"/>
      <c r="L825" s="120"/>
      <c r="M825" s="120"/>
      <c r="N825" s="120"/>
      <c r="O825" s="120"/>
      <c r="P825" s="120"/>
      <c r="Q825" s="120"/>
      <c r="R825" s="151" t="s">
        <v>647</v>
      </c>
      <c r="S825" s="152" t="s">
        <v>647</v>
      </c>
      <c r="T825" s="120"/>
      <c r="U825" s="148" t="s">
        <v>592</v>
      </c>
      <c r="V825" s="120"/>
    </row>
    <row r="826" spans="10:22">
      <c r="J826" s="151" t="s">
        <v>647</v>
      </c>
      <c r="K826" s="120"/>
      <c r="L826" s="120"/>
      <c r="M826" s="120"/>
      <c r="N826" s="120"/>
      <c r="O826" s="120"/>
      <c r="P826" s="120"/>
      <c r="Q826" s="120"/>
      <c r="R826" s="151" t="s">
        <v>647</v>
      </c>
      <c r="S826" s="152" t="s">
        <v>647</v>
      </c>
      <c r="T826" s="120"/>
      <c r="U826" s="148" t="s">
        <v>592</v>
      </c>
      <c r="V826" s="120"/>
    </row>
    <row r="827" spans="10:22">
      <c r="J827" s="151" t="s">
        <v>647</v>
      </c>
      <c r="K827" s="120"/>
      <c r="L827" s="120"/>
      <c r="M827" s="120"/>
      <c r="N827" s="120"/>
      <c r="O827" s="120"/>
      <c r="P827" s="120"/>
      <c r="Q827" s="120"/>
      <c r="R827" s="151" t="s">
        <v>647</v>
      </c>
      <c r="S827" s="152" t="s">
        <v>647</v>
      </c>
      <c r="T827" s="120"/>
      <c r="U827" s="148" t="s">
        <v>592</v>
      </c>
      <c r="V827" s="120"/>
    </row>
    <row r="828" spans="10:22">
      <c r="J828" s="151" t="s">
        <v>647</v>
      </c>
      <c r="K828" s="120"/>
      <c r="L828" s="120"/>
      <c r="M828" s="120"/>
      <c r="N828" s="120"/>
      <c r="O828" s="120"/>
      <c r="P828" s="120"/>
      <c r="Q828" s="120"/>
      <c r="R828" s="151" t="s">
        <v>647</v>
      </c>
      <c r="S828" s="152" t="s">
        <v>647</v>
      </c>
      <c r="T828" s="120"/>
      <c r="U828" s="148" t="s">
        <v>592</v>
      </c>
      <c r="V828" s="120"/>
    </row>
    <row r="829" spans="10:22">
      <c r="J829" s="151" t="s">
        <v>647</v>
      </c>
      <c r="K829" s="120"/>
      <c r="L829" s="120"/>
      <c r="M829" s="120"/>
      <c r="N829" s="120"/>
      <c r="O829" s="120"/>
      <c r="P829" s="120"/>
      <c r="Q829" s="120"/>
      <c r="R829" s="151" t="s">
        <v>647</v>
      </c>
      <c r="S829" s="152" t="s">
        <v>647</v>
      </c>
      <c r="T829" s="120"/>
      <c r="U829" s="148" t="s">
        <v>592</v>
      </c>
      <c r="V829" s="120"/>
    </row>
    <row r="830" spans="10:22">
      <c r="J830" s="151" t="s">
        <v>647</v>
      </c>
      <c r="K830" s="120"/>
      <c r="L830" s="120"/>
      <c r="M830" s="120"/>
      <c r="N830" s="120"/>
      <c r="O830" s="120"/>
      <c r="P830" s="120"/>
      <c r="Q830" s="120"/>
      <c r="R830" s="151" t="s">
        <v>647</v>
      </c>
      <c r="S830" s="152" t="s">
        <v>647</v>
      </c>
      <c r="T830" s="120"/>
      <c r="U830" s="148" t="s">
        <v>592</v>
      </c>
      <c r="V830" s="120"/>
    </row>
    <row r="831" spans="10:22">
      <c r="J831" s="151" t="s">
        <v>647</v>
      </c>
      <c r="K831" s="120"/>
      <c r="L831" s="120"/>
      <c r="M831" s="120"/>
      <c r="N831" s="120"/>
      <c r="O831" s="120"/>
      <c r="P831" s="120"/>
      <c r="Q831" s="120"/>
      <c r="R831" s="151" t="s">
        <v>647</v>
      </c>
      <c r="S831" s="152" t="s">
        <v>647</v>
      </c>
      <c r="T831" s="120"/>
      <c r="U831" s="148" t="s">
        <v>592</v>
      </c>
      <c r="V831" s="120"/>
    </row>
    <row r="832" spans="10:22">
      <c r="J832" s="151" t="s">
        <v>647</v>
      </c>
      <c r="K832" s="120"/>
      <c r="L832" s="120"/>
      <c r="M832" s="120"/>
      <c r="N832" s="120"/>
      <c r="O832" s="120"/>
      <c r="P832" s="120"/>
      <c r="Q832" s="120"/>
      <c r="R832" s="151" t="s">
        <v>647</v>
      </c>
      <c r="S832" s="152" t="s">
        <v>647</v>
      </c>
      <c r="T832" s="120"/>
      <c r="U832" s="148" t="s">
        <v>592</v>
      </c>
      <c r="V832" s="120"/>
    </row>
    <row r="833" spans="10:22">
      <c r="J833" s="151" t="s">
        <v>647</v>
      </c>
      <c r="K833" s="120"/>
      <c r="L833" s="120"/>
      <c r="M833" s="120"/>
      <c r="N833" s="120"/>
      <c r="O833" s="120"/>
      <c r="P833" s="120"/>
      <c r="Q833" s="120"/>
      <c r="R833" s="151" t="s">
        <v>647</v>
      </c>
      <c r="S833" s="152" t="s">
        <v>647</v>
      </c>
      <c r="T833" s="120"/>
      <c r="U833" s="148" t="s">
        <v>592</v>
      </c>
      <c r="V833" s="120"/>
    </row>
    <row r="834" spans="10:22">
      <c r="J834" s="151" t="s">
        <v>647</v>
      </c>
      <c r="K834" s="120"/>
      <c r="L834" s="120"/>
      <c r="M834" s="120"/>
      <c r="N834" s="120"/>
      <c r="O834" s="120"/>
      <c r="P834" s="120"/>
      <c r="Q834" s="120"/>
      <c r="R834" s="151" t="s">
        <v>647</v>
      </c>
      <c r="S834" s="152" t="s">
        <v>647</v>
      </c>
      <c r="T834" s="120"/>
      <c r="U834" s="148" t="s">
        <v>592</v>
      </c>
      <c r="V834" s="120"/>
    </row>
    <row r="835" spans="10:22">
      <c r="J835" s="151" t="s">
        <v>647</v>
      </c>
      <c r="K835" s="120"/>
      <c r="L835" s="120"/>
      <c r="M835" s="120"/>
      <c r="N835" s="120"/>
      <c r="O835" s="120"/>
      <c r="P835" s="120"/>
      <c r="Q835" s="120"/>
      <c r="R835" s="151" t="s">
        <v>647</v>
      </c>
      <c r="S835" s="152" t="s">
        <v>647</v>
      </c>
      <c r="T835" s="120"/>
      <c r="U835" s="148" t="s">
        <v>592</v>
      </c>
      <c r="V835" s="120"/>
    </row>
    <row r="836" spans="10:22">
      <c r="J836" s="151" t="s">
        <v>647</v>
      </c>
      <c r="K836" s="120"/>
      <c r="L836" s="120"/>
      <c r="M836" s="120"/>
      <c r="N836" s="120"/>
      <c r="O836" s="120"/>
      <c r="P836" s="120"/>
      <c r="Q836" s="120"/>
      <c r="R836" s="151" t="s">
        <v>647</v>
      </c>
      <c r="S836" s="152" t="s">
        <v>647</v>
      </c>
      <c r="T836" s="120"/>
      <c r="U836" s="148" t="s">
        <v>592</v>
      </c>
      <c r="V836" s="120"/>
    </row>
    <row r="837" spans="10:22">
      <c r="J837" s="151" t="s">
        <v>647</v>
      </c>
      <c r="K837" s="120"/>
      <c r="L837" s="120"/>
      <c r="M837" s="120"/>
      <c r="N837" s="120"/>
      <c r="O837" s="120"/>
      <c r="P837" s="120"/>
      <c r="Q837" s="120"/>
      <c r="R837" s="151" t="s">
        <v>647</v>
      </c>
      <c r="S837" s="152" t="s">
        <v>647</v>
      </c>
      <c r="T837" s="120"/>
      <c r="U837" s="148" t="s">
        <v>592</v>
      </c>
      <c r="V837" s="120"/>
    </row>
    <row r="838" spans="10:22">
      <c r="J838" s="151" t="s">
        <v>647</v>
      </c>
      <c r="K838" s="120"/>
      <c r="L838" s="120"/>
      <c r="M838" s="120"/>
      <c r="N838" s="120"/>
      <c r="O838" s="120"/>
      <c r="P838" s="120"/>
      <c r="Q838" s="120"/>
      <c r="R838" s="151" t="s">
        <v>647</v>
      </c>
      <c r="S838" s="152" t="s">
        <v>647</v>
      </c>
      <c r="T838" s="120"/>
      <c r="U838" s="148" t="s">
        <v>592</v>
      </c>
      <c r="V838" s="120"/>
    </row>
    <row r="839" spans="10:22">
      <c r="J839" s="151" t="s">
        <v>647</v>
      </c>
      <c r="K839" s="120"/>
      <c r="L839" s="120"/>
      <c r="M839" s="120"/>
      <c r="N839" s="120"/>
      <c r="O839" s="120"/>
      <c r="P839" s="120"/>
      <c r="Q839" s="120"/>
      <c r="R839" s="151" t="s">
        <v>647</v>
      </c>
      <c r="S839" s="152" t="s">
        <v>647</v>
      </c>
      <c r="T839" s="120"/>
      <c r="U839" s="148" t="s">
        <v>592</v>
      </c>
      <c r="V839" s="120"/>
    </row>
    <row r="840" spans="10:22">
      <c r="J840" s="151" t="s">
        <v>647</v>
      </c>
      <c r="K840" s="120"/>
      <c r="L840" s="120"/>
      <c r="M840" s="120"/>
      <c r="N840" s="120"/>
      <c r="O840" s="120"/>
      <c r="P840" s="120"/>
      <c r="Q840" s="120"/>
      <c r="R840" s="151" t="s">
        <v>647</v>
      </c>
      <c r="S840" s="152" t="s">
        <v>647</v>
      </c>
      <c r="T840" s="120"/>
      <c r="U840" s="148" t="s">
        <v>592</v>
      </c>
      <c r="V840" s="120"/>
    </row>
    <row r="841" spans="10:22">
      <c r="J841" s="151" t="s">
        <v>647</v>
      </c>
      <c r="K841" s="120"/>
      <c r="L841" s="120"/>
      <c r="M841" s="120"/>
      <c r="N841" s="120"/>
      <c r="O841" s="120"/>
      <c r="P841" s="120"/>
      <c r="Q841" s="120"/>
      <c r="R841" s="151" t="s">
        <v>647</v>
      </c>
      <c r="S841" s="152" t="s">
        <v>647</v>
      </c>
      <c r="T841" s="120"/>
      <c r="U841" s="148" t="s">
        <v>592</v>
      </c>
      <c r="V841" s="120"/>
    </row>
    <row r="842" spans="10:22">
      <c r="J842" s="151" t="s">
        <v>647</v>
      </c>
      <c r="K842" s="120"/>
      <c r="L842" s="120"/>
      <c r="M842" s="120"/>
      <c r="N842" s="120"/>
      <c r="O842" s="120"/>
      <c r="P842" s="120"/>
      <c r="Q842" s="120"/>
      <c r="R842" s="151" t="s">
        <v>647</v>
      </c>
      <c r="S842" s="152" t="s">
        <v>647</v>
      </c>
      <c r="T842" s="120"/>
      <c r="U842" s="148" t="s">
        <v>592</v>
      </c>
      <c r="V842" s="120"/>
    </row>
    <row r="843" spans="10:22">
      <c r="J843" s="151" t="s">
        <v>647</v>
      </c>
      <c r="K843" s="120"/>
      <c r="L843" s="120"/>
      <c r="M843" s="120"/>
      <c r="N843" s="120"/>
      <c r="O843" s="120"/>
      <c r="P843" s="120"/>
      <c r="Q843" s="120"/>
      <c r="R843" s="151" t="s">
        <v>647</v>
      </c>
      <c r="S843" s="152" t="s">
        <v>647</v>
      </c>
      <c r="T843" s="120"/>
      <c r="U843" s="148" t="s">
        <v>592</v>
      </c>
      <c r="V843" s="120"/>
    </row>
    <row r="844" spans="10:22">
      <c r="J844" s="151" t="s">
        <v>647</v>
      </c>
      <c r="K844" s="120"/>
      <c r="L844" s="120"/>
      <c r="M844" s="120"/>
      <c r="N844" s="120"/>
      <c r="O844" s="120"/>
      <c r="P844" s="120"/>
      <c r="Q844" s="120"/>
      <c r="R844" s="151" t="s">
        <v>647</v>
      </c>
      <c r="S844" s="152" t="s">
        <v>647</v>
      </c>
      <c r="T844" s="120"/>
      <c r="U844" s="148" t="s">
        <v>592</v>
      </c>
      <c r="V844" s="120"/>
    </row>
    <row r="845" spans="10:22">
      <c r="J845" s="151" t="s">
        <v>647</v>
      </c>
      <c r="K845" s="120"/>
      <c r="L845" s="120"/>
      <c r="M845" s="120"/>
      <c r="N845" s="120"/>
      <c r="O845" s="120"/>
      <c r="P845" s="120"/>
      <c r="Q845" s="120"/>
      <c r="R845" s="151" t="s">
        <v>647</v>
      </c>
      <c r="S845" s="152" t="s">
        <v>647</v>
      </c>
      <c r="T845" s="120"/>
      <c r="U845" s="148" t="s">
        <v>592</v>
      </c>
      <c r="V845" s="120"/>
    </row>
    <row r="846" spans="10:22">
      <c r="J846" s="151" t="s">
        <v>647</v>
      </c>
      <c r="K846" s="120"/>
      <c r="L846" s="120"/>
      <c r="M846" s="120"/>
      <c r="N846" s="120"/>
      <c r="O846" s="120"/>
      <c r="P846" s="120"/>
      <c r="Q846" s="120"/>
      <c r="R846" s="151" t="s">
        <v>647</v>
      </c>
      <c r="S846" s="152" t="s">
        <v>647</v>
      </c>
      <c r="T846" s="120"/>
      <c r="U846" s="148" t="s">
        <v>592</v>
      </c>
      <c r="V846" s="120"/>
    </row>
    <row r="847" spans="10:22">
      <c r="J847" s="151" t="s">
        <v>647</v>
      </c>
      <c r="K847" s="120"/>
      <c r="L847" s="120"/>
      <c r="M847" s="120"/>
      <c r="N847" s="120"/>
      <c r="O847" s="120"/>
      <c r="P847" s="120"/>
      <c r="Q847" s="120"/>
      <c r="R847" s="151" t="s">
        <v>647</v>
      </c>
      <c r="S847" s="152" t="s">
        <v>647</v>
      </c>
      <c r="T847" s="120"/>
      <c r="U847" s="148" t="s">
        <v>592</v>
      </c>
      <c r="V847" s="120"/>
    </row>
    <row r="848" spans="10:22">
      <c r="J848" s="151" t="s">
        <v>647</v>
      </c>
      <c r="K848" s="120"/>
      <c r="L848" s="120"/>
      <c r="M848" s="120"/>
      <c r="N848" s="120"/>
      <c r="O848" s="120"/>
      <c r="P848" s="120"/>
      <c r="Q848" s="120"/>
      <c r="R848" s="151" t="s">
        <v>647</v>
      </c>
      <c r="S848" s="152" t="s">
        <v>647</v>
      </c>
      <c r="T848" s="120"/>
      <c r="U848" s="148" t="s">
        <v>592</v>
      </c>
      <c r="V848" s="120"/>
    </row>
    <row r="849" spans="10:22">
      <c r="J849" s="151" t="s">
        <v>647</v>
      </c>
      <c r="K849" s="120"/>
      <c r="L849" s="120"/>
      <c r="M849" s="120"/>
      <c r="N849" s="120"/>
      <c r="O849" s="120"/>
      <c r="P849" s="120"/>
      <c r="Q849" s="120"/>
      <c r="R849" s="151" t="s">
        <v>647</v>
      </c>
      <c r="S849" s="152" t="s">
        <v>647</v>
      </c>
      <c r="T849" s="120"/>
      <c r="U849" s="148" t="s">
        <v>592</v>
      </c>
      <c r="V849" s="120"/>
    </row>
    <row r="850" spans="10:22">
      <c r="J850" s="151" t="s">
        <v>647</v>
      </c>
      <c r="K850" s="120"/>
      <c r="L850" s="120"/>
      <c r="M850" s="120"/>
      <c r="N850" s="120"/>
      <c r="O850" s="120"/>
      <c r="P850" s="120"/>
      <c r="Q850" s="120"/>
      <c r="R850" s="151" t="s">
        <v>647</v>
      </c>
      <c r="S850" s="152" t="s">
        <v>647</v>
      </c>
      <c r="T850" s="120"/>
      <c r="U850" s="148" t="s">
        <v>592</v>
      </c>
      <c r="V850" s="120"/>
    </row>
    <row r="851" spans="10:22">
      <c r="J851" s="151" t="s">
        <v>647</v>
      </c>
      <c r="K851" s="120"/>
      <c r="L851" s="120"/>
      <c r="M851" s="120"/>
      <c r="N851" s="120"/>
      <c r="O851" s="120"/>
      <c r="P851" s="120"/>
      <c r="Q851" s="120"/>
      <c r="R851" s="151" t="s">
        <v>647</v>
      </c>
      <c r="S851" s="152" t="s">
        <v>647</v>
      </c>
      <c r="T851" s="120"/>
      <c r="U851" s="148" t="s">
        <v>592</v>
      </c>
      <c r="V851" s="120"/>
    </row>
    <row r="852" spans="10:22">
      <c r="J852" s="151" t="s">
        <v>647</v>
      </c>
      <c r="K852" s="120"/>
      <c r="L852" s="120"/>
      <c r="M852" s="120"/>
      <c r="N852" s="120"/>
      <c r="O852" s="120"/>
      <c r="P852" s="120"/>
      <c r="Q852" s="120"/>
      <c r="R852" s="151" t="s">
        <v>647</v>
      </c>
      <c r="S852" s="152" t="s">
        <v>647</v>
      </c>
      <c r="T852" s="120"/>
      <c r="U852" s="148" t="s">
        <v>592</v>
      </c>
      <c r="V852" s="120"/>
    </row>
    <row r="853" spans="10:22">
      <c r="J853" s="151" t="s">
        <v>647</v>
      </c>
      <c r="K853" s="120"/>
      <c r="L853" s="120"/>
      <c r="M853" s="120"/>
      <c r="N853" s="120"/>
      <c r="O853" s="120"/>
      <c r="P853" s="120"/>
      <c r="Q853" s="120"/>
      <c r="R853" s="151" t="s">
        <v>647</v>
      </c>
      <c r="S853" s="152" t="s">
        <v>647</v>
      </c>
      <c r="T853" s="120"/>
      <c r="U853" s="148" t="s">
        <v>592</v>
      </c>
      <c r="V853" s="120"/>
    </row>
    <row r="854" spans="10:22">
      <c r="J854" s="151" t="s">
        <v>647</v>
      </c>
      <c r="K854" s="120"/>
      <c r="L854" s="120"/>
      <c r="M854" s="120"/>
      <c r="N854" s="120"/>
      <c r="O854" s="120"/>
      <c r="P854" s="120"/>
      <c r="Q854" s="120"/>
      <c r="R854" s="151" t="s">
        <v>647</v>
      </c>
      <c r="S854" s="152" t="s">
        <v>647</v>
      </c>
      <c r="T854" s="120"/>
      <c r="U854" s="148" t="s">
        <v>592</v>
      </c>
      <c r="V854" s="120"/>
    </row>
    <row r="855" spans="10:22">
      <c r="J855" s="151" t="s">
        <v>647</v>
      </c>
      <c r="K855" s="120"/>
      <c r="L855" s="120"/>
      <c r="M855" s="120"/>
      <c r="N855" s="120"/>
      <c r="O855" s="120"/>
      <c r="P855" s="120"/>
      <c r="Q855" s="120"/>
      <c r="R855" s="151" t="s">
        <v>647</v>
      </c>
      <c r="S855" s="152" t="s">
        <v>647</v>
      </c>
      <c r="T855" s="120"/>
      <c r="U855" s="148" t="s">
        <v>592</v>
      </c>
      <c r="V855" s="120"/>
    </row>
    <row r="856" spans="10:22">
      <c r="J856" s="151" t="s">
        <v>647</v>
      </c>
      <c r="K856" s="120"/>
      <c r="L856" s="120"/>
      <c r="M856" s="120"/>
      <c r="N856" s="120"/>
      <c r="O856" s="120"/>
      <c r="P856" s="120"/>
      <c r="Q856" s="120"/>
      <c r="R856" s="151" t="s">
        <v>647</v>
      </c>
      <c r="S856" s="152" t="s">
        <v>647</v>
      </c>
      <c r="T856" s="120"/>
      <c r="U856" s="148" t="s">
        <v>592</v>
      </c>
      <c r="V856" s="120"/>
    </row>
    <row r="857" spans="10:22">
      <c r="J857" s="151" t="s">
        <v>647</v>
      </c>
      <c r="K857" s="120"/>
      <c r="L857" s="120"/>
      <c r="M857" s="120"/>
      <c r="N857" s="120"/>
      <c r="O857" s="120"/>
      <c r="P857" s="120"/>
      <c r="Q857" s="120"/>
      <c r="R857" s="151" t="s">
        <v>647</v>
      </c>
      <c r="S857" s="152" t="s">
        <v>647</v>
      </c>
      <c r="T857" s="120"/>
      <c r="U857" s="148" t="s">
        <v>592</v>
      </c>
      <c r="V857" s="120"/>
    </row>
    <row r="858" spans="10:22">
      <c r="J858" s="151" t="s">
        <v>647</v>
      </c>
      <c r="K858" s="120"/>
      <c r="L858" s="120"/>
      <c r="M858" s="120"/>
      <c r="N858" s="120"/>
      <c r="O858" s="120"/>
      <c r="P858" s="120"/>
      <c r="Q858" s="120"/>
      <c r="R858" s="151" t="s">
        <v>647</v>
      </c>
      <c r="S858" s="152" t="s">
        <v>647</v>
      </c>
      <c r="T858" s="120"/>
      <c r="U858" s="148" t="s">
        <v>592</v>
      </c>
      <c r="V858" s="120"/>
    </row>
    <row r="859" spans="10:22">
      <c r="J859" s="151" t="s">
        <v>647</v>
      </c>
      <c r="K859" s="120"/>
      <c r="L859" s="120"/>
      <c r="M859" s="120"/>
      <c r="N859" s="120"/>
      <c r="O859" s="120"/>
      <c r="P859" s="120"/>
      <c r="Q859" s="120"/>
      <c r="R859" s="151" t="s">
        <v>647</v>
      </c>
      <c r="S859" s="152" t="s">
        <v>647</v>
      </c>
      <c r="T859" s="120"/>
      <c r="U859" s="148" t="s">
        <v>592</v>
      </c>
      <c r="V859" s="120"/>
    </row>
    <row r="860" spans="10:22">
      <c r="J860" s="151" t="s">
        <v>647</v>
      </c>
      <c r="K860" s="120"/>
      <c r="L860" s="120"/>
      <c r="M860" s="120"/>
      <c r="N860" s="120"/>
      <c r="O860" s="120"/>
      <c r="P860" s="120"/>
      <c r="Q860" s="120"/>
      <c r="R860" s="151" t="s">
        <v>647</v>
      </c>
      <c r="S860" s="152" t="s">
        <v>647</v>
      </c>
      <c r="T860" s="120"/>
      <c r="U860" s="148" t="s">
        <v>592</v>
      </c>
      <c r="V860" s="120"/>
    </row>
    <row r="861" spans="10:22">
      <c r="J861" s="151" t="s">
        <v>647</v>
      </c>
      <c r="K861" s="120"/>
      <c r="L861" s="120"/>
      <c r="M861" s="120"/>
      <c r="N861" s="120"/>
      <c r="O861" s="120"/>
      <c r="P861" s="120"/>
      <c r="Q861" s="120"/>
      <c r="R861" s="151" t="s">
        <v>647</v>
      </c>
      <c r="S861" s="152" t="s">
        <v>647</v>
      </c>
      <c r="T861" s="120"/>
      <c r="U861" s="148" t="s">
        <v>592</v>
      </c>
      <c r="V861" s="120"/>
    </row>
    <row r="862" spans="10:22">
      <c r="J862" s="151" t="s">
        <v>647</v>
      </c>
      <c r="K862" s="120"/>
      <c r="L862" s="120"/>
      <c r="M862" s="120"/>
      <c r="N862" s="120"/>
      <c r="O862" s="120"/>
      <c r="P862" s="120"/>
      <c r="Q862" s="120"/>
      <c r="R862" s="151" t="s">
        <v>647</v>
      </c>
      <c r="S862" s="152" t="s">
        <v>647</v>
      </c>
      <c r="T862" s="120"/>
      <c r="U862" s="148" t="s">
        <v>592</v>
      </c>
      <c r="V862" s="120"/>
    </row>
    <row r="863" spans="10:22">
      <c r="J863" s="151" t="s">
        <v>647</v>
      </c>
      <c r="K863" s="120"/>
      <c r="L863" s="120"/>
      <c r="M863" s="120"/>
      <c r="N863" s="120"/>
      <c r="O863" s="120"/>
      <c r="P863" s="120"/>
      <c r="Q863" s="120"/>
      <c r="R863" s="151" t="s">
        <v>647</v>
      </c>
      <c r="S863" s="152" t="s">
        <v>647</v>
      </c>
      <c r="T863" s="120"/>
      <c r="U863" s="148" t="s">
        <v>592</v>
      </c>
      <c r="V863" s="120"/>
    </row>
    <row r="864" spans="10:22">
      <c r="J864" s="151" t="s">
        <v>647</v>
      </c>
      <c r="K864" s="120"/>
      <c r="L864" s="120"/>
      <c r="M864" s="120"/>
      <c r="N864" s="120"/>
      <c r="O864" s="120"/>
      <c r="P864" s="120"/>
      <c r="Q864" s="120"/>
      <c r="R864" s="151" t="s">
        <v>647</v>
      </c>
      <c r="S864" s="152" t="s">
        <v>647</v>
      </c>
      <c r="T864" s="120"/>
      <c r="U864" s="148" t="s">
        <v>592</v>
      </c>
      <c r="V864" s="120"/>
    </row>
    <row r="865" spans="10:22">
      <c r="J865" s="151" t="s">
        <v>647</v>
      </c>
      <c r="K865" s="120"/>
      <c r="L865" s="120"/>
      <c r="M865" s="120"/>
      <c r="N865" s="120"/>
      <c r="O865" s="120"/>
      <c r="P865" s="120"/>
      <c r="Q865" s="120"/>
      <c r="R865" s="151" t="s">
        <v>647</v>
      </c>
      <c r="S865" s="152" t="s">
        <v>647</v>
      </c>
      <c r="T865" s="120"/>
      <c r="U865" s="148" t="s">
        <v>592</v>
      </c>
      <c r="V865" s="120"/>
    </row>
    <row r="866" spans="10:22">
      <c r="J866" s="151" t="s">
        <v>647</v>
      </c>
      <c r="K866" s="120"/>
      <c r="L866" s="120"/>
      <c r="M866" s="120"/>
      <c r="N866" s="120"/>
      <c r="O866" s="120"/>
      <c r="P866" s="120"/>
      <c r="Q866" s="120"/>
      <c r="R866" s="151" t="s">
        <v>647</v>
      </c>
      <c r="S866" s="152" t="s">
        <v>647</v>
      </c>
      <c r="T866" s="120"/>
      <c r="U866" s="148" t="s">
        <v>592</v>
      </c>
      <c r="V866" s="120"/>
    </row>
    <row r="867" spans="10:22">
      <c r="J867" s="151" t="s">
        <v>647</v>
      </c>
      <c r="K867" s="120"/>
      <c r="L867" s="120"/>
      <c r="M867" s="120"/>
      <c r="N867" s="120"/>
      <c r="O867" s="120"/>
      <c r="P867" s="120"/>
      <c r="Q867" s="120"/>
      <c r="R867" s="151" t="s">
        <v>647</v>
      </c>
      <c r="S867" s="152" t="s">
        <v>647</v>
      </c>
      <c r="T867" s="120"/>
      <c r="U867" s="148" t="s">
        <v>592</v>
      </c>
      <c r="V867" s="120"/>
    </row>
    <row r="868" spans="10:22">
      <c r="J868" s="151" t="s">
        <v>647</v>
      </c>
      <c r="K868" s="120"/>
      <c r="L868" s="120"/>
      <c r="M868" s="120"/>
      <c r="N868" s="120"/>
      <c r="O868" s="120"/>
      <c r="P868" s="120"/>
      <c r="Q868" s="120"/>
      <c r="R868" s="151" t="s">
        <v>647</v>
      </c>
      <c r="S868" s="152" t="s">
        <v>647</v>
      </c>
      <c r="T868" s="120"/>
      <c r="U868" s="148" t="s">
        <v>592</v>
      </c>
      <c r="V868" s="120"/>
    </row>
    <row r="869" spans="10:22">
      <c r="J869" s="151" t="s">
        <v>647</v>
      </c>
      <c r="K869" s="120"/>
      <c r="L869" s="120"/>
      <c r="M869" s="120"/>
      <c r="N869" s="120"/>
      <c r="O869" s="120"/>
      <c r="P869" s="120"/>
      <c r="Q869" s="120"/>
      <c r="R869" s="151" t="s">
        <v>647</v>
      </c>
      <c r="S869" s="152" t="s">
        <v>647</v>
      </c>
      <c r="T869" s="120"/>
      <c r="U869" s="148" t="s">
        <v>592</v>
      </c>
      <c r="V869" s="120"/>
    </row>
    <row r="870" spans="10:22">
      <c r="J870" s="151" t="s">
        <v>647</v>
      </c>
      <c r="K870" s="120"/>
      <c r="L870" s="120"/>
      <c r="M870" s="120"/>
      <c r="N870" s="120"/>
      <c r="O870" s="120"/>
      <c r="P870" s="120"/>
      <c r="Q870" s="120"/>
      <c r="R870" s="151" t="s">
        <v>647</v>
      </c>
      <c r="S870" s="152" t="s">
        <v>647</v>
      </c>
      <c r="T870" s="120"/>
      <c r="U870" s="148" t="s">
        <v>592</v>
      </c>
      <c r="V870" s="120"/>
    </row>
    <row r="871" spans="10:22">
      <c r="J871" s="151" t="s">
        <v>647</v>
      </c>
      <c r="K871" s="120"/>
      <c r="L871" s="120"/>
      <c r="M871" s="120"/>
      <c r="N871" s="120"/>
      <c r="O871" s="120"/>
      <c r="P871" s="120"/>
      <c r="Q871" s="120"/>
      <c r="R871" s="151" t="s">
        <v>647</v>
      </c>
      <c r="S871" s="152" t="s">
        <v>647</v>
      </c>
      <c r="T871" s="120"/>
      <c r="U871" s="148" t="s">
        <v>592</v>
      </c>
      <c r="V871" s="120"/>
    </row>
    <row r="872" spans="10:22">
      <c r="J872" s="151" t="s">
        <v>647</v>
      </c>
      <c r="K872" s="120"/>
      <c r="L872" s="120"/>
      <c r="M872" s="120"/>
      <c r="N872" s="120"/>
      <c r="O872" s="120"/>
      <c r="P872" s="120"/>
      <c r="Q872" s="120"/>
      <c r="R872" s="151" t="s">
        <v>647</v>
      </c>
      <c r="S872" s="152" t="s">
        <v>647</v>
      </c>
      <c r="T872" s="120"/>
      <c r="U872" s="148" t="s">
        <v>592</v>
      </c>
      <c r="V872" s="120"/>
    </row>
    <row r="873" spans="10:22">
      <c r="J873" s="151" t="s">
        <v>647</v>
      </c>
      <c r="K873" s="120"/>
      <c r="L873" s="120"/>
      <c r="M873" s="120"/>
      <c r="N873" s="120"/>
      <c r="O873" s="120"/>
      <c r="P873" s="120"/>
      <c r="Q873" s="120"/>
      <c r="R873" s="151" t="s">
        <v>647</v>
      </c>
      <c r="S873" s="152" t="s">
        <v>647</v>
      </c>
      <c r="T873" s="120"/>
      <c r="U873" s="148" t="s">
        <v>592</v>
      </c>
      <c r="V873" s="120"/>
    </row>
    <row r="874" spans="10:22">
      <c r="J874" s="151" t="s">
        <v>647</v>
      </c>
      <c r="K874" s="120"/>
      <c r="L874" s="120"/>
      <c r="M874" s="120"/>
      <c r="N874" s="120"/>
      <c r="O874" s="120"/>
      <c r="P874" s="120"/>
      <c r="Q874" s="120"/>
      <c r="R874" s="151" t="s">
        <v>647</v>
      </c>
      <c r="S874" s="152" t="s">
        <v>647</v>
      </c>
      <c r="T874" s="120"/>
      <c r="U874" s="148" t="s">
        <v>592</v>
      </c>
      <c r="V874" s="120"/>
    </row>
    <row r="875" spans="10:22">
      <c r="J875" s="151" t="s">
        <v>647</v>
      </c>
      <c r="K875" s="120"/>
      <c r="L875" s="120"/>
      <c r="M875" s="120"/>
      <c r="N875" s="120"/>
      <c r="O875" s="120"/>
      <c r="P875" s="120"/>
      <c r="Q875" s="120"/>
      <c r="R875" s="151" t="s">
        <v>647</v>
      </c>
      <c r="S875" s="152" t="s">
        <v>647</v>
      </c>
      <c r="T875" s="120"/>
      <c r="U875" s="148" t="s">
        <v>592</v>
      </c>
      <c r="V875" s="120"/>
    </row>
    <row r="876" spans="10:22">
      <c r="J876" s="151" t="s">
        <v>647</v>
      </c>
      <c r="K876" s="120"/>
      <c r="L876" s="120"/>
      <c r="M876" s="120"/>
      <c r="N876" s="120"/>
      <c r="O876" s="120"/>
      <c r="P876" s="120"/>
      <c r="Q876" s="120"/>
      <c r="R876" s="151" t="s">
        <v>647</v>
      </c>
      <c r="S876" s="152" t="s">
        <v>647</v>
      </c>
      <c r="T876" s="120"/>
      <c r="U876" s="148" t="s">
        <v>592</v>
      </c>
      <c r="V876" s="120"/>
    </row>
    <row r="877" spans="10:22">
      <c r="J877" s="151" t="s">
        <v>647</v>
      </c>
      <c r="K877" s="120"/>
      <c r="L877" s="120"/>
      <c r="M877" s="120"/>
      <c r="N877" s="120"/>
      <c r="O877" s="120"/>
      <c r="P877" s="120"/>
      <c r="Q877" s="120"/>
      <c r="R877" s="151" t="s">
        <v>647</v>
      </c>
      <c r="S877" s="152" t="s">
        <v>647</v>
      </c>
      <c r="T877" s="120"/>
      <c r="U877" s="148" t="s">
        <v>592</v>
      </c>
      <c r="V877" s="120"/>
    </row>
    <row r="878" spans="10:22">
      <c r="J878" s="151" t="s">
        <v>647</v>
      </c>
      <c r="K878" s="120"/>
      <c r="L878" s="120"/>
      <c r="M878" s="120"/>
      <c r="N878" s="120"/>
      <c r="O878" s="120"/>
      <c r="P878" s="120"/>
      <c r="Q878" s="120"/>
      <c r="R878" s="151" t="s">
        <v>647</v>
      </c>
      <c r="S878" s="152" t="s">
        <v>647</v>
      </c>
      <c r="T878" s="120"/>
      <c r="U878" s="148" t="s">
        <v>592</v>
      </c>
      <c r="V878" s="120"/>
    </row>
    <row r="879" spans="10:22">
      <c r="J879" s="151" t="s">
        <v>647</v>
      </c>
      <c r="K879" s="120"/>
      <c r="L879" s="120"/>
      <c r="M879" s="120"/>
      <c r="N879" s="120"/>
      <c r="O879" s="120"/>
      <c r="P879" s="120"/>
      <c r="Q879" s="120"/>
      <c r="R879" s="151" t="s">
        <v>647</v>
      </c>
      <c r="S879" s="152" t="s">
        <v>647</v>
      </c>
      <c r="T879" s="120"/>
      <c r="U879" s="148" t="s">
        <v>592</v>
      </c>
      <c r="V879" s="120"/>
    </row>
    <row r="880" spans="10:22">
      <c r="J880" s="151" t="s">
        <v>647</v>
      </c>
      <c r="K880" s="120"/>
      <c r="L880" s="120"/>
      <c r="M880" s="120"/>
      <c r="N880" s="120"/>
      <c r="O880" s="120"/>
      <c r="P880" s="120"/>
      <c r="Q880" s="120"/>
      <c r="R880" s="151" t="s">
        <v>647</v>
      </c>
      <c r="S880" s="152" t="s">
        <v>647</v>
      </c>
      <c r="T880" s="120"/>
      <c r="U880" s="148" t="s">
        <v>592</v>
      </c>
      <c r="V880" s="120"/>
    </row>
    <row r="881" spans="10:22">
      <c r="J881" s="151" t="s">
        <v>647</v>
      </c>
      <c r="K881" s="120"/>
      <c r="L881" s="120"/>
      <c r="M881" s="120"/>
      <c r="N881" s="120"/>
      <c r="O881" s="120"/>
      <c r="P881" s="120"/>
      <c r="Q881" s="120"/>
      <c r="R881" s="151" t="s">
        <v>647</v>
      </c>
      <c r="S881" s="152" t="s">
        <v>647</v>
      </c>
      <c r="T881" s="120"/>
      <c r="U881" s="148" t="s">
        <v>592</v>
      </c>
      <c r="V881" s="120"/>
    </row>
    <row r="882" spans="10:22">
      <c r="J882" s="151" t="s">
        <v>647</v>
      </c>
      <c r="K882" s="120"/>
      <c r="L882" s="120"/>
      <c r="M882" s="120"/>
      <c r="N882" s="120"/>
      <c r="O882" s="120"/>
      <c r="P882" s="120"/>
      <c r="Q882" s="120"/>
      <c r="R882" s="151" t="s">
        <v>647</v>
      </c>
      <c r="S882" s="152" t="s">
        <v>647</v>
      </c>
      <c r="T882" s="120"/>
      <c r="U882" s="148" t="s">
        <v>592</v>
      </c>
      <c r="V882" s="120"/>
    </row>
    <row r="883" spans="10:22">
      <c r="J883" s="151" t="s">
        <v>647</v>
      </c>
      <c r="K883" s="120"/>
      <c r="L883" s="120"/>
      <c r="M883" s="120"/>
      <c r="N883" s="120"/>
      <c r="O883" s="120"/>
      <c r="P883" s="120"/>
      <c r="Q883" s="120"/>
      <c r="R883" s="151" t="s">
        <v>647</v>
      </c>
      <c r="S883" s="152" t="s">
        <v>647</v>
      </c>
      <c r="T883" s="120"/>
      <c r="U883" s="148" t="s">
        <v>592</v>
      </c>
      <c r="V883" s="120"/>
    </row>
    <row r="884" spans="10:22">
      <c r="J884" s="151" t="s">
        <v>647</v>
      </c>
      <c r="K884" s="120"/>
      <c r="L884" s="120"/>
      <c r="M884" s="120"/>
      <c r="N884" s="120"/>
      <c r="O884" s="120"/>
      <c r="P884" s="120"/>
      <c r="Q884" s="120"/>
      <c r="R884" s="151" t="s">
        <v>647</v>
      </c>
      <c r="S884" s="152" t="s">
        <v>647</v>
      </c>
      <c r="T884" s="120"/>
      <c r="U884" s="148" t="s">
        <v>592</v>
      </c>
      <c r="V884" s="120"/>
    </row>
    <row r="885" spans="10:22">
      <c r="J885" s="151" t="s">
        <v>647</v>
      </c>
      <c r="K885" s="120"/>
      <c r="L885" s="120"/>
      <c r="M885" s="120"/>
      <c r="N885" s="120"/>
      <c r="O885" s="120"/>
      <c r="P885" s="120"/>
      <c r="Q885" s="120"/>
      <c r="R885" s="151" t="s">
        <v>647</v>
      </c>
      <c r="S885" s="152" t="s">
        <v>647</v>
      </c>
      <c r="T885" s="120"/>
      <c r="U885" s="148" t="s">
        <v>592</v>
      </c>
      <c r="V885" s="120"/>
    </row>
    <row r="886" spans="10:22">
      <c r="J886" s="151" t="s">
        <v>647</v>
      </c>
      <c r="K886" s="120"/>
      <c r="L886" s="120"/>
      <c r="M886" s="120"/>
      <c r="N886" s="120"/>
      <c r="O886" s="120"/>
      <c r="P886" s="120"/>
      <c r="Q886" s="120"/>
      <c r="R886" s="151" t="s">
        <v>647</v>
      </c>
      <c r="S886" s="152" t="s">
        <v>647</v>
      </c>
      <c r="T886" s="120"/>
      <c r="U886" s="148" t="s">
        <v>592</v>
      </c>
      <c r="V886" s="120"/>
    </row>
    <row r="887" spans="10:22">
      <c r="J887" s="151" t="s">
        <v>647</v>
      </c>
      <c r="K887" s="120"/>
      <c r="L887" s="120"/>
      <c r="M887" s="120"/>
      <c r="N887" s="120"/>
      <c r="O887" s="120"/>
      <c r="P887" s="120"/>
      <c r="Q887" s="120"/>
      <c r="R887" s="151" t="s">
        <v>647</v>
      </c>
      <c r="S887" s="152" t="s">
        <v>647</v>
      </c>
      <c r="T887" s="120"/>
      <c r="U887" s="148" t="s">
        <v>592</v>
      </c>
      <c r="V887" s="120"/>
    </row>
    <row r="888" spans="10:22">
      <c r="J888" s="151" t="s">
        <v>647</v>
      </c>
      <c r="K888" s="120"/>
      <c r="L888" s="120"/>
      <c r="M888" s="120"/>
      <c r="N888" s="120"/>
      <c r="O888" s="120"/>
      <c r="P888" s="120"/>
      <c r="Q888" s="120"/>
      <c r="R888" s="151" t="s">
        <v>647</v>
      </c>
      <c r="S888" s="152" t="s">
        <v>647</v>
      </c>
      <c r="T888" s="120"/>
      <c r="U888" s="148" t="s">
        <v>592</v>
      </c>
      <c r="V888" s="120"/>
    </row>
    <row r="889" spans="10:22">
      <c r="J889" s="151" t="s">
        <v>647</v>
      </c>
      <c r="K889" s="120"/>
      <c r="L889" s="120"/>
      <c r="M889" s="120"/>
      <c r="N889" s="120"/>
      <c r="O889" s="120"/>
      <c r="P889" s="120"/>
      <c r="Q889" s="120"/>
      <c r="R889" s="151" t="s">
        <v>647</v>
      </c>
      <c r="S889" s="152" t="s">
        <v>647</v>
      </c>
      <c r="T889" s="120"/>
      <c r="U889" s="148" t="s">
        <v>592</v>
      </c>
      <c r="V889" s="120"/>
    </row>
    <row r="890" spans="10:22">
      <c r="J890" s="151" t="s">
        <v>647</v>
      </c>
      <c r="K890" s="120"/>
      <c r="L890" s="120"/>
      <c r="M890" s="120"/>
      <c r="N890" s="120"/>
      <c r="O890" s="120"/>
      <c r="P890" s="120"/>
      <c r="Q890" s="120"/>
      <c r="R890" s="151" t="s">
        <v>647</v>
      </c>
      <c r="S890" s="152" t="s">
        <v>647</v>
      </c>
      <c r="T890" s="120"/>
      <c r="U890" s="148" t="s">
        <v>592</v>
      </c>
      <c r="V890" s="120"/>
    </row>
    <row r="891" spans="10:22">
      <c r="J891" s="151" t="s">
        <v>647</v>
      </c>
      <c r="K891" s="120"/>
      <c r="L891" s="120"/>
      <c r="M891" s="120"/>
      <c r="N891" s="120"/>
      <c r="O891" s="120"/>
      <c r="P891" s="120"/>
      <c r="Q891" s="120"/>
      <c r="R891" s="151" t="s">
        <v>647</v>
      </c>
      <c r="S891" s="152" t="s">
        <v>647</v>
      </c>
      <c r="T891" s="120"/>
      <c r="U891" s="148" t="s">
        <v>592</v>
      </c>
      <c r="V891" s="120"/>
    </row>
    <row r="892" spans="10:22">
      <c r="J892" s="151" t="s">
        <v>647</v>
      </c>
      <c r="K892" s="120"/>
      <c r="L892" s="120"/>
      <c r="M892" s="120"/>
      <c r="N892" s="120"/>
      <c r="O892" s="120"/>
      <c r="P892" s="120"/>
      <c r="Q892" s="120"/>
      <c r="R892" s="151" t="s">
        <v>647</v>
      </c>
      <c r="S892" s="152" t="s">
        <v>647</v>
      </c>
      <c r="T892" s="120"/>
      <c r="U892" s="148" t="s">
        <v>592</v>
      </c>
      <c r="V892" s="120"/>
    </row>
    <row r="893" spans="10:22">
      <c r="J893" s="151" t="s">
        <v>647</v>
      </c>
      <c r="K893" s="120"/>
      <c r="L893" s="120"/>
      <c r="M893" s="120"/>
      <c r="N893" s="120"/>
      <c r="O893" s="120"/>
      <c r="P893" s="120"/>
      <c r="Q893" s="120"/>
      <c r="R893" s="151" t="s">
        <v>647</v>
      </c>
      <c r="S893" s="152" t="s">
        <v>647</v>
      </c>
      <c r="T893" s="120"/>
      <c r="U893" s="148" t="s">
        <v>592</v>
      </c>
      <c r="V893" s="120"/>
    </row>
    <row r="894" spans="10:22">
      <c r="J894" s="151" t="s">
        <v>647</v>
      </c>
      <c r="K894" s="120"/>
      <c r="L894" s="120"/>
      <c r="M894" s="120"/>
      <c r="N894" s="120"/>
      <c r="O894" s="120"/>
      <c r="P894" s="120"/>
      <c r="Q894" s="120"/>
      <c r="R894" s="151" t="s">
        <v>647</v>
      </c>
      <c r="S894" s="152" t="s">
        <v>647</v>
      </c>
      <c r="T894" s="120"/>
      <c r="U894" s="148" t="s">
        <v>592</v>
      </c>
      <c r="V894" s="120"/>
    </row>
    <row r="895" spans="10:22">
      <c r="J895" s="151" t="s">
        <v>647</v>
      </c>
      <c r="K895" s="120"/>
      <c r="L895" s="120"/>
      <c r="M895" s="120"/>
      <c r="N895" s="120"/>
      <c r="O895" s="120"/>
      <c r="P895" s="120"/>
      <c r="Q895" s="120"/>
      <c r="R895" s="151" t="s">
        <v>647</v>
      </c>
      <c r="S895" s="152" t="s">
        <v>647</v>
      </c>
      <c r="T895" s="120"/>
      <c r="U895" s="148" t="s">
        <v>592</v>
      </c>
      <c r="V895" s="120"/>
    </row>
    <row r="896" spans="10:22">
      <c r="J896" s="151" t="s">
        <v>647</v>
      </c>
      <c r="K896" s="120"/>
      <c r="L896" s="120"/>
      <c r="M896" s="120"/>
      <c r="N896" s="120"/>
      <c r="O896" s="120"/>
      <c r="P896" s="120"/>
      <c r="Q896" s="120"/>
      <c r="R896" s="151" t="s">
        <v>647</v>
      </c>
      <c r="S896" s="152" t="s">
        <v>647</v>
      </c>
      <c r="T896" s="120"/>
      <c r="U896" s="148" t="s">
        <v>592</v>
      </c>
      <c r="V896" s="120"/>
    </row>
    <row r="897" spans="10:22">
      <c r="J897" s="151" t="s">
        <v>647</v>
      </c>
      <c r="K897" s="120"/>
      <c r="L897" s="120"/>
      <c r="M897" s="120"/>
      <c r="N897" s="120"/>
      <c r="O897" s="120"/>
      <c r="P897" s="120"/>
      <c r="Q897" s="120"/>
      <c r="R897" s="151" t="s">
        <v>647</v>
      </c>
      <c r="S897" s="152" t="s">
        <v>647</v>
      </c>
      <c r="T897" s="120"/>
      <c r="U897" s="148" t="s">
        <v>592</v>
      </c>
      <c r="V897" s="120"/>
    </row>
    <row r="898" spans="10:22">
      <c r="J898" s="151" t="s">
        <v>647</v>
      </c>
      <c r="K898" s="120"/>
      <c r="L898" s="120"/>
      <c r="M898" s="120"/>
      <c r="N898" s="120"/>
      <c r="O898" s="120"/>
      <c r="P898" s="120"/>
      <c r="Q898" s="120"/>
      <c r="R898" s="151" t="s">
        <v>647</v>
      </c>
      <c r="S898" s="152" t="s">
        <v>647</v>
      </c>
      <c r="T898" s="120"/>
      <c r="U898" s="148" t="s">
        <v>592</v>
      </c>
      <c r="V898" s="120"/>
    </row>
    <row r="899" spans="10:22">
      <c r="J899" s="151" t="s">
        <v>647</v>
      </c>
      <c r="K899" s="120"/>
      <c r="L899" s="120"/>
      <c r="M899" s="120"/>
      <c r="N899" s="120"/>
      <c r="O899" s="120"/>
      <c r="P899" s="120"/>
      <c r="Q899" s="120"/>
      <c r="R899" s="151" t="s">
        <v>647</v>
      </c>
      <c r="S899" s="152" t="s">
        <v>647</v>
      </c>
      <c r="T899" s="120"/>
      <c r="U899" s="148" t="s">
        <v>592</v>
      </c>
      <c r="V899" s="120"/>
    </row>
    <row r="900" spans="10:22">
      <c r="J900" s="151" t="s">
        <v>647</v>
      </c>
      <c r="K900" s="120"/>
      <c r="L900" s="120"/>
      <c r="M900" s="120"/>
      <c r="N900" s="120"/>
      <c r="O900" s="120"/>
      <c r="P900" s="120"/>
      <c r="Q900" s="120"/>
      <c r="R900" s="151" t="s">
        <v>647</v>
      </c>
      <c r="S900" s="152" t="s">
        <v>647</v>
      </c>
      <c r="T900" s="120"/>
      <c r="U900" s="148" t="s">
        <v>592</v>
      </c>
      <c r="V900" s="120"/>
    </row>
    <row r="901" spans="10:22">
      <c r="J901" s="151" t="s">
        <v>647</v>
      </c>
      <c r="K901" s="120"/>
      <c r="L901" s="120"/>
      <c r="M901" s="120"/>
      <c r="N901" s="120"/>
      <c r="O901" s="120"/>
      <c r="P901" s="120"/>
      <c r="Q901" s="120"/>
      <c r="R901" s="151" t="s">
        <v>647</v>
      </c>
      <c r="S901" s="152" t="s">
        <v>647</v>
      </c>
      <c r="T901" s="120"/>
      <c r="U901" s="148" t="s">
        <v>592</v>
      </c>
      <c r="V901" s="120"/>
    </row>
    <row r="902" spans="10:22">
      <c r="J902" s="151" t="s">
        <v>647</v>
      </c>
      <c r="K902" s="120"/>
      <c r="L902" s="120"/>
      <c r="M902" s="120"/>
      <c r="N902" s="120"/>
      <c r="O902" s="120"/>
      <c r="P902" s="120"/>
      <c r="Q902" s="120"/>
      <c r="R902" s="151" t="s">
        <v>647</v>
      </c>
      <c r="S902" s="152" t="s">
        <v>647</v>
      </c>
      <c r="T902" s="120"/>
      <c r="U902" s="148" t="s">
        <v>592</v>
      </c>
      <c r="V902" s="120"/>
    </row>
    <row r="903" spans="10:22">
      <c r="J903" s="151" t="s">
        <v>647</v>
      </c>
      <c r="K903" s="120"/>
      <c r="L903" s="120"/>
      <c r="M903" s="120"/>
      <c r="N903" s="120"/>
      <c r="O903" s="120"/>
      <c r="P903" s="120"/>
      <c r="Q903" s="120"/>
      <c r="R903" s="151" t="s">
        <v>647</v>
      </c>
      <c r="S903" s="152" t="s">
        <v>647</v>
      </c>
      <c r="T903" s="120"/>
      <c r="U903" s="148" t="s">
        <v>592</v>
      </c>
      <c r="V903" s="120"/>
    </row>
    <row r="904" spans="10:22">
      <c r="J904" s="151" t="s">
        <v>647</v>
      </c>
      <c r="K904" s="120"/>
      <c r="L904" s="120"/>
      <c r="M904" s="120"/>
      <c r="N904" s="120"/>
      <c r="O904" s="120"/>
      <c r="P904" s="120"/>
      <c r="Q904" s="120"/>
      <c r="R904" s="151" t="s">
        <v>647</v>
      </c>
      <c r="S904" s="152" t="s">
        <v>647</v>
      </c>
      <c r="T904" s="120"/>
      <c r="U904" s="148" t="s">
        <v>592</v>
      </c>
      <c r="V904" s="120"/>
    </row>
    <row r="905" spans="10:22">
      <c r="J905" s="151" t="s">
        <v>647</v>
      </c>
      <c r="K905" s="120"/>
      <c r="L905" s="120"/>
      <c r="M905" s="120"/>
      <c r="N905" s="120"/>
      <c r="O905" s="120"/>
      <c r="P905" s="120"/>
      <c r="Q905" s="120"/>
      <c r="R905" s="151" t="s">
        <v>647</v>
      </c>
      <c r="S905" s="152" t="s">
        <v>647</v>
      </c>
      <c r="T905" s="120"/>
      <c r="U905" s="148" t="s">
        <v>592</v>
      </c>
      <c r="V905" s="120"/>
    </row>
    <row r="906" spans="10:22">
      <c r="J906" s="151" t="s">
        <v>647</v>
      </c>
      <c r="K906" s="120"/>
      <c r="L906" s="120"/>
      <c r="M906" s="120"/>
      <c r="N906" s="120"/>
      <c r="O906" s="120"/>
      <c r="P906" s="120"/>
      <c r="Q906" s="120"/>
      <c r="R906" s="151" t="s">
        <v>647</v>
      </c>
      <c r="S906" s="152" t="s">
        <v>647</v>
      </c>
      <c r="T906" s="120"/>
      <c r="U906" s="148" t="s">
        <v>592</v>
      </c>
      <c r="V906" s="120"/>
    </row>
    <row r="907" spans="10:22">
      <c r="J907" s="151" t="s">
        <v>647</v>
      </c>
      <c r="K907" s="120"/>
      <c r="L907" s="120"/>
      <c r="M907" s="120"/>
      <c r="N907" s="120"/>
      <c r="O907" s="120"/>
      <c r="P907" s="120"/>
      <c r="Q907" s="120"/>
      <c r="R907" s="151" t="s">
        <v>647</v>
      </c>
      <c r="S907" s="152" t="s">
        <v>647</v>
      </c>
      <c r="T907" s="120"/>
      <c r="U907" s="148" t="s">
        <v>592</v>
      </c>
      <c r="V907" s="120"/>
    </row>
    <row r="908" spans="10:22">
      <c r="J908" s="151" t="s">
        <v>647</v>
      </c>
      <c r="K908" s="120"/>
      <c r="L908" s="120"/>
      <c r="M908" s="120"/>
      <c r="N908" s="120"/>
      <c r="O908" s="120"/>
      <c r="P908" s="120"/>
      <c r="Q908" s="120"/>
      <c r="R908" s="151" t="s">
        <v>647</v>
      </c>
      <c r="S908" s="152" t="s">
        <v>647</v>
      </c>
      <c r="T908" s="120"/>
      <c r="U908" s="148" t="s">
        <v>592</v>
      </c>
      <c r="V908" s="120"/>
    </row>
    <row r="909" spans="10:22">
      <c r="J909" s="151" t="s">
        <v>647</v>
      </c>
      <c r="K909" s="120"/>
      <c r="L909" s="120"/>
      <c r="M909" s="120"/>
      <c r="N909" s="120"/>
      <c r="O909" s="120"/>
      <c r="P909" s="120"/>
      <c r="Q909" s="120"/>
      <c r="R909" s="151" t="s">
        <v>647</v>
      </c>
      <c r="S909" s="152" t="s">
        <v>647</v>
      </c>
      <c r="T909" s="120"/>
      <c r="U909" s="148" t="s">
        <v>592</v>
      </c>
      <c r="V909" s="120"/>
    </row>
    <row r="910" spans="10:22">
      <c r="J910" s="151" t="s">
        <v>647</v>
      </c>
      <c r="K910" s="120"/>
      <c r="L910" s="120"/>
      <c r="M910" s="120"/>
      <c r="N910" s="120"/>
      <c r="O910" s="120"/>
      <c r="P910" s="120"/>
      <c r="Q910" s="120"/>
      <c r="R910" s="151" t="s">
        <v>647</v>
      </c>
      <c r="S910" s="152" t="s">
        <v>647</v>
      </c>
      <c r="T910" s="120"/>
      <c r="U910" s="148" t="s">
        <v>592</v>
      </c>
      <c r="V910" s="120"/>
    </row>
    <row r="911" spans="10:22">
      <c r="J911" s="151" t="s">
        <v>647</v>
      </c>
      <c r="K911" s="120"/>
      <c r="L911" s="120"/>
      <c r="M911" s="120"/>
      <c r="N911" s="120"/>
      <c r="O911" s="120"/>
      <c r="P911" s="120"/>
      <c r="Q911" s="120"/>
      <c r="R911" s="151" t="s">
        <v>647</v>
      </c>
      <c r="S911" s="152" t="s">
        <v>647</v>
      </c>
      <c r="T911" s="120"/>
      <c r="U911" s="148" t="s">
        <v>592</v>
      </c>
      <c r="V911" s="120"/>
    </row>
    <row r="912" spans="10:22">
      <c r="J912" s="151" t="s">
        <v>647</v>
      </c>
      <c r="K912" s="120"/>
      <c r="L912" s="120"/>
      <c r="M912" s="120"/>
      <c r="N912" s="120"/>
      <c r="O912" s="120"/>
      <c r="P912" s="120"/>
      <c r="Q912" s="120"/>
      <c r="R912" s="151" t="s">
        <v>647</v>
      </c>
      <c r="S912" s="152" t="s">
        <v>647</v>
      </c>
      <c r="T912" s="120"/>
      <c r="U912" s="148" t="s">
        <v>592</v>
      </c>
      <c r="V912" s="120"/>
    </row>
    <row r="913" spans="10:22">
      <c r="J913" s="151" t="s">
        <v>647</v>
      </c>
      <c r="K913" s="120"/>
      <c r="L913" s="120"/>
      <c r="M913" s="120"/>
      <c r="N913" s="120"/>
      <c r="O913" s="120"/>
      <c r="P913" s="120"/>
      <c r="Q913" s="120"/>
      <c r="R913" s="151" t="s">
        <v>647</v>
      </c>
      <c r="S913" s="152" t="s">
        <v>647</v>
      </c>
      <c r="T913" s="120"/>
      <c r="U913" s="148" t="s">
        <v>592</v>
      </c>
      <c r="V913" s="120"/>
    </row>
    <row r="914" spans="10:22">
      <c r="J914" s="151" t="s">
        <v>647</v>
      </c>
      <c r="K914" s="120"/>
      <c r="L914" s="120"/>
      <c r="M914" s="120"/>
      <c r="N914" s="120"/>
      <c r="O914" s="120"/>
      <c r="P914" s="120"/>
      <c r="Q914" s="120"/>
      <c r="R914" s="151" t="s">
        <v>647</v>
      </c>
      <c r="S914" s="152" t="s">
        <v>647</v>
      </c>
      <c r="T914" s="120"/>
      <c r="U914" s="148" t="s">
        <v>592</v>
      </c>
      <c r="V914" s="120"/>
    </row>
    <row r="915" spans="10:22">
      <c r="J915" s="151" t="s">
        <v>647</v>
      </c>
      <c r="K915" s="120"/>
      <c r="L915" s="120"/>
      <c r="M915" s="120"/>
      <c r="N915" s="120"/>
      <c r="O915" s="120"/>
      <c r="P915" s="120"/>
      <c r="Q915" s="120"/>
      <c r="R915" s="151" t="s">
        <v>647</v>
      </c>
      <c r="S915" s="152" t="s">
        <v>647</v>
      </c>
      <c r="T915" s="120"/>
      <c r="U915" s="148" t="s">
        <v>592</v>
      </c>
      <c r="V915" s="120"/>
    </row>
    <row r="916" spans="10:22">
      <c r="J916" s="151" t="s">
        <v>647</v>
      </c>
      <c r="K916" s="120"/>
      <c r="L916" s="120"/>
      <c r="M916" s="120"/>
      <c r="N916" s="120"/>
      <c r="O916" s="120"/>
      <c r="P916" s="120"/>
      <c r="Q916" s="120"/>
      <c r="R916" s="151" t="s">
        <v>647</v>
      </c>
      <c r="S916" s="152" t="s">
        <v>647</v>
      </c>
      <c r="T916" s="120"/>
      <c r="U916" s="148" t="s">
        <v>592</v>
      </c>
      <c r="V916" s="120"/>
    </row>
    <row r="917" spans="10:22">
      <c r="J917" s="151" t="s">
        <v>647</v>
      </c>
      <c r="K917" s="120"/>
      <c r="L917" s="120"/>
      <c r="M917" s="120"/>
      <c r="N917" s="120"/>
      <c r="O917" s="120"/>
      <c r="P917" s="120"/>
      <c r="Q917" s="120"/>
      <c r="R917" s="151" t="s">
        <v>647</v>
      </c>
      <c r="S917" s="152" t="s">
        <v>647</v>
      </c>
      <c r="T917" s="120"/>
      <c r="U917" s="148" t="s">
        <v>592</v>
      </c>
      <c r="V917" s="120"/>
    </row>
    <row r="918" spans="10:22">
      <c r="J918" s="151" t="s">
        <v>647</v>
      </c>
      <c r="K918" s="120"/>
      <c r="L918" s="120"/>
      <c r="M918" s="120"/>
      <c r="N918" s="120"/>
      <c r="O918" s="120"/>
      <c r="P918" s="120"/>
      <c r="Q918" s="120"/>
      <c r="R918" s="151" t="s">
        <v>647</v>
      </c>
      <c r="S918" s="152" t="s">
        <v>647</v>
      </c>
      <c r="T918" s="120"/>
      <c r="U918" s="148" t="s">
        <v>592</v>
      </c>
      <c r="V918" s="120"/>
    </row>
    <row r="919" spans="10:22">
      <c r="J919" s="151" t="s">
        <v>647</v>
      </c>
      <c r="K919" s="120"/>
      <c r="L919" s="120"/>
      <c r="M919" s="120"/>
      <c r="N919" s="120"/>
      <c r="O919" s="120"/>
      <c r="P919" s="120"/>
      <c r="Q919" s="120"/>
      <c r="R919" s="151" t="s">
        <v>647</v>
      </c>
      <c r="S919" s="152" t="s">
        <v>647</v>
      </c>
      <c r="T919" s="120"/>
      <c r="U919" s="148" t="s">
        <v>592</v>
      </c>
      <c r="V919" s="120"/>
    </row>
    <row r="920" spans="10:22">
      <c r="J920" s="151" t="s">
        <v>647</v>
      </c>
      <c r="K920" s="120"/>
      <c r="L920" s="120"/>
      <c r="M920" s="120"/>
      <c r="N920" s="120"/>
      <c r="O920" s="120"/>
      <c r="P920" s="120"/>
      <c r="Q920" s="120"/>
      <c r="R920" s="151" t="s">
        <v>647</v>
      </c>
      <c r="S920" s="152" t="s">
        <v>647</v>
      </c>
      <c r="T920" s="120"/>
      <c r="U920" s="148" t="s">
        <v>592</v>
      </c>
      <c r="V920" s="120"/>
    </row>
    <row r="921" spans="10:22">
      <c r="J921" s="151" t="s">
        <v>647</v>
      </c>
      <c r="K921" s="120"/>
      <c r="L921" s="120"/>
      <c r="M921" s="120"/>
      <c r="N921" s="120"/>
      <c r="O921" s="120"/>
      <c r="P921" s="120"/>
      <c r="Q921" s="120"/>
      <c r="R921" s="151" t="s">
        <v>647</v>
      </c>
      <c r="S921" s="152" t="s">
        <v>647</v>
      </c>
      <c r="T921" s="120"/>
      <c r="U921" s="148" t="s">
        <v>592</v>
      </c>
      <c r="V921" s="120"/>
    </row>
    <row r="922" spans="10:22">
      <c r="J922" s="151" t="s">
        <v>647</v>
      </c>
      <c r="K922" s="120"/>
      <c r="L922" s="120"/>
      <c r="M922" s="120"/>
      <c r="N922" s="120"/>
      <c r="O922" s="120"/>
      <c r="P922" s="120"/>
      <c r="Q922" s="120"/>
      <c r="R922" s="151" t="s">
        <v>647</v>
      </c>
      <c r="S922" s="152" t="s">
        <v>647</v>
      </c>
      <c r="T922" s="120"/>
      <c r="U922" s="148" t="s">
        <v>592</v>
      </c>
      <c r="V922" s="120"/>
    </row>
    <row r="923" spans="10:22">
      <c r="J923" s="151" t="s">
        <v>647</v>
      </c>
      <c r="K923" s="120"/>
      <c r="L923" s="120"/>
      <c r="M923" s="120"/>
      <c r="N923" s="120"/>
      <c r="O923" s="120"/>
      <c r="P923" s="120"/>
      <c r="Q923" s="120"/>
      <c r="R923" s="151" t="s">
        <v>647</v>
      </c>
      <c r="S923" s="152" t="s">
        <v>647</v>
      </c>
      <c r="T923" s="120"/>
      <c r="U923" s="148" t="s">
        <v>592</v>
      </c>
      <c r="V923" s="120"/>
    </row>
    <row r="924" spans="10:22">
      <c r="J924" s="151" t="s">
        <v>647</v>
      </c>
      <c r="K924" s="120"/>
      <c r="L924" s="120"/>
      <c r="M924" s="120"/>
      <c r="N924" s="120"/>
      <c r="O924" s="120"/>
      <c r="P924" s="120"/>
      <c r="Q924" s="120"/>
      <c r="R924" s="151" t="s">
        <v>647</v>
      </c>
      <c r="S924" s="152" t="s">
        <v>647</v>
      </c>
      <c r="T924" s="120"/>
      <c r="U924" s="148" t="s">
        <v>592</v>
      </c>
      <c r="V924" s="120"/>
    </row>
    <row r="925" spans="10:22">
      <c r="J925" s="151" t="s">
        <v>647</v>
      </c>
      <c r="K925" s="120"/>
      <c r="L925" s="120"/>
      <c r="M925" s="120"/>
      <c r="N925" s="120"/>
      <c r="O925" s="120"/>
      <c r="P925" s="120"/>
      <c r="Q925" s="120"/>
      <c r="R925" s="151" t="s">
        <v>647</v>
      </c>
      <c r="S925" s="152" t="s">
        <v>647</v>
      </c>
      <c r="T925" s="120"/>
      <c r="U925" s="148" t="s">
        <v>592</v>
      </c>
      <c r="V925" s="120"/>
    </row>
    <row r="926" spans="10:22">
      <c r="J926" s="151" t="s">
        <v>647</v>
      </c>
      <c r="K926" s="120"/>
      <c r="L926" s="120"/>
      <c r="M926" s="120"/>
      <c r="N926" s="120"/>
      <c r="O926" s="120"/>
      <c r="P926" s="120"/>
      <c r="Q926" s="120"/>
      <c r="R926" s="151" t="s">
        <v>647</v>
      </c>
      <c r="S926" s="152" t="s">
        <v>647</v>
      </c>
      <c r="T926" s="120"/>
      <c r="U926" s="148" t="s">
        <v>592</v>
      </c>
      <c r="V926" s="120"/>
    </row>
    <row r="927" spans="10:22">
      <c r="J927" s="151" t="s">
        <v>647</v>
      </c>
      <c r="K927" s="120"/>
      <c r="L927" s="120"/>
      <c r="M927" s="120"/>
      <c r="N927" s="120"/>
      <c r="O927" s="120"/>
      <c r="P927" s="120"/>
      <c r="Q927" s="120"/>
      <c r="R927" s="151" t="s">
        <v>647</v>
      </c>
      <c r="S927" s="152" t="s">
        <v>647</v>
      </c>
      <c r="T927" s="120"/>
      <c r="U927" s="148" t="s">
        <v>592</v>
      </c>
      <c r="V927" s="120"/>
    </row>
    <row r="928" spans="10:22">
      <c r="J928" s="151" t="s">
        <v>647</v>
      </c>
      <c r="K928" s="120"/>
      <c r="L928" s="120"/>
      <c r="M928" s="120"/>
      <c r="N928" s="120"/>
      <c r="O928" s="120"/>
      <c r="P928" s="120"/>
      <c r="Q928" s="120"/>
      <c r="R928" s="151" t="s">
        <v>647</v>
      </c>
      <c r="S928" s="152" t="s">
        <v>647</v>
      </c>
      <c r="T928" s="120"/>
      <c r="U928" s="148" t="s">
        <v>592</v>
      </c>
      <c r="V928" s="120"/>
    </row>
    <row r="929" spans="10:22">
      <c r="J929" s="151" t="s">
        <v>647</v>
      </c>
      <c r="K929" s="120"/>
      <c r="L929" s="120"/>
      <c r="M929" s="120"/>
      <c r="N929" s="120"/>
      <c r="O929" s="120"/>
      <c r="P929" s="120"/>
      <c r="Q929" s="120"/>
      <c r="R929" s="151" t="s">
        <v>647</v>
      </c>
      <c r="S929" s="152" t="s">
        <v>647</v>
      </c>
      <c r="T929" s="120"/>
      <c r="U929" s="148" t="s">
        <v>592</v>
      </c>
      <c r="V929" s="120"/>
    </row>
    <row r="930" spans="10:22">
      <c r="J930" s="151" t="s">
        <v>647</v>
      </c>
      <c r="K930" s="120"/>
      <c r="L930" s="120"/>
      <c r="M930" s="120"/>
      <c r="N930" s="120"/>
      <c r="O930" s="120"/>
      <c r="P930" s="120"/>
      <c r="Q930" s="120"/>
      <c r="R930" s="151" t="s">
        <v>647</v>
      </c>
      <c r="S930" s="152" t="s">
        <v>647</v>
      </c>
      <c r="T930" s="120"/>
      <c r="U930" s="148" t="s">
        <v>592</v>
      </c>
      <c r="V930" s="120"/>
    </row>
    <row r="931" spans="10:22">
      <c r="J931" s="151" t="s">
        <v>647</v>
      </c>
      <c r="K931" s="120"/>
      <c r="L931" s="120"/>
      <c r="M931" s="120"/>
      <c r="N931" s="120"/>
      <c r="O931" s="120"/>
      <c r="P931" s="120"/>
      <c r="Q931" s="120"/>
      <c r="R931" s="151" t="s">
        <v>647</v>
      </c>
      <c r="S931" s="152" t="s">
        <v>647</v>
      </c>
      <c r="T931" s="120"/>
      <c r="U931" s="148" t="s">
        <v>592</v>
      </c>
      <c r="V931" s="120"/>
    </row>
    <row r="932" spans="10:22">
      <c r="J932" s="151" t="s">
        <v>647</v>
      </c>
      <c r="K932" s="120"/>
      <c r="L932" s="120"/>
      <c r="M932" s="120"/>
      <c r="N932" s="120"/>
      <c r="O932" s="120"/>
      <c r="P932" s="120"/>
      <c r="Q932" s="120"/>
      <c r="R932" s="151" t="s">
        <v>647</v>
      </c>
      <c r="S932" s="152" t="s">
        <v>647</v>
      </c>
      <c r="T932" s="120"/>
      <c r="U932" s="148" t="s">
        <v>592</v>
      </c>
      <c r="V932" s="120"/>
    </row>
    <row r="933" spans="10:22">
      <c r="J933" s="151" t="s">
        <v>647</v>
      </c>
      <c r="K933" s="120"/>
      <c r="L933" s="120"/>
      <c r="M933" s="120"/>
      <c r="N933" s="120"/>
      <c r="O933" s="120"/>
      <c r="P933" s="120"/>
      <c r="Q933" s="120"/>
      <c r="R933" s="151" t="s">
        <v>647</v>
      </c>
      <c r="S933" s="152" t="s">
        <v>647</v>
      </c>
      <c r="T933" s="120"/>
      <c r="U933" s="148" t="s">
        <v>592</v>
      </c>
      <c r="V933" s="120"/>
    </row>
    <row r="934" spans="10:22">
      <c r="J934" s="151" t="s">
        <v>647</v>
      </c>
      <c r="K934" s="120"/>
      <c r="L934" s="120"/>
      <c r="M934" s="120"/>
      <c r="N934" s="120"/>
      <c r="O934" s="120"/>
      <c r="P934" s="120"/>
      <c r="Q934" s="120"/>
      <c r="R934" s="151" t="s">
        <v>647</v>
      </c>
      <c r="S934" s="152" t="s">
        <v>647</v>
      </c>
      <c r="T934" s="120"/>
      <c r="U934" s="148" t="s">
        <v>592</v>
      </c>
      <c r="V934" s="120"/>
    </row>
    <row r="935" spans="10:22">
      <c r="J935" s="151" t="s">
        <v>647</v>
      </c>
      <c r="K935" s="120"/>
      <c r="L935" s="120"/>
      <c r="M935" s="120"/>
      <c r="N935" s="120"/>
      <c r="O935" s="120"/>
      <c r="P935" s="120"/>
      <c r="Q935" s="120"/>
      <c r="R935" s="151" t="s">
        <v>647</v>
      </c>
      <c r="S935" s="152" t="s">
        <v>647</v>
      </c>
      <c r="T935" s="120"/>
      <c r="U935" s="148" t="s">
        <v>592</v>
      </c>
      <c r="V935" s="120"/>
    </row>
    <row r="936" spans="10:22">
      <c r="J936" s="151" t="s">
        <v>647</v>
      </c>
      <c r="K936" s="120"/>
      <c r="L936" s="120"/>
      <c r="M936" s="120"/>
      <c r="N936" s="120"/>
      <c r="O936" s="120"/>
      <c r="P936" s="120"/>
      <c r="Q936" s="120"/>
      <c r="R936" s="151" t="s">
        <v>647</v>
      </c>
      <c r="S936" s="152" t="s">
        <v>647</v>
      </c>
      <c r="T936" s="120"/>
      <c r="U936" s="148" t="s">
        <v>592</v>
      </c>
      <c r="V936" s="120"/>
    </row>
    <row r="937" spans="10:22">
      <c r="J937" s="151" t="s">
        <v>647</v>
      </c>
      <c r="K937" s="120"/>
      <c r="L937" s="120"/>
      <c r="M937" s="120"/>
      <c r="N937" s="120"/>
      <c r="O937" s="120"/>
      <c r="P937" s="120"/>
      <c r="Q937" s="120"/>
      <c r="R937" s="151" t="s">
        <v>647</v>
      </c>
      <c r="S937" s="152" t="s">
        <v>647</v>
      </c>
      <c r="T937" s="120"/>
      <c r="U937" s="148" t="s">
        <v>592</v>
      </c>
      <c r="V937" s="120"/>
    </row>
    <row r="938" spans="10:22">
      <c r="J938" s="151" t="s">
        <v>647</v>
      </c>
      <c r="K938" s="120"/>
      <c r="L938" s="120"/>
      <c r="M938" s="120"/>
      <c r="N938" s="120"/>
      <c r="O938" s="120"/>
      <c r="P938" s="120"/>
      <c r="Q938" s="120"/>
      <c r="R938" s="151" t="s">
        <v>647</v>
      </c>
      <c r="S938" s="152" t="s">
        <v>647</v>
      </c>
      <c r="T938" s="120"/>
      <c r="U938" s="148" t="s">
        <v>592</v>
      </c>
      <c r="V938" s="120"/>
    </row>
    <row r="939" spans="10:22">
      <c r="J939" s="151" t="s">
        <v>647</v>
      </c>
      <c r="K939" s="120"/>
      <c r="L939" s="120"/>
      <c r="M939" s="120"/>
      <c r="N939" s="120"/>
      <c r="O939" s="120"/>
      <c r="P939" s="120"/>
      <c r="Q939" s="120"/>
      <c r="R939" s="151" t="s">
        <v>647</v>
      </c>
      <c r="S939" s="152" t="s">
        <v>647</v>
      </c>
      <c r="T939" s="120"/>
      <c r="U939" s="148" t="s">
        <v>592</v>
      </c>
      <c r="V939" s="120"/>
    </row>
    <row r="940" spans="10:22">
      <c r="J940" s="151" t="s">
        <v>647</v>
      </c>
      <c r="K940" s="120"/>
      <c r="L940" s="120"/>
      <c r="M940" s="120"/>
      <c r="N940" s="120"/>
      <c r="O940" s="120"/>
      <c r="P940" s="120"/>
      <c r="Q940" s="120"/>
      <c r="R940" s="151" t="s">
        <v>647</v>
      </c>
      <c r="S940" s="152" t="s">
        <v>647</v>
      </c>
      <c r="T940" s="120"/>
      <c r="U940" s="148" t="s">
        <v>592</v>
      </c>
      <c r="V940" s="120"/>
    </row>
    <row r="941" spans="10:22">
      <c r="J941" s="151" t="s">
        <v>647</v>
      </c>
      <c r="K941" s="120"/>
      <c r="L941" s="120"/>
      <c r="M941" s="120"/>
      <c r="N941" s="120"/>
      <c r="O941" s="120"/>
      <c r="P941" s="120"/>
      <c r="Q941" s="120"/>
      <c r="R941" s="151" t="s">
        <v>647</v>
      </c>
      <c r="S941" s="152" t="s">
        <v>647</v>
      </c>
      <c r="T941" s="120"/>
      <c r="U941" s="148" t="s">
        <v>592</v>
      </c>
      <c r="V941" s="120"/>
    </row>
    <row r="942" spans="10:22">
      <c r="J942" s="151" t="s">
        <v>647</v>
      </c>
      <c r="K942" s="120"/>
      <c r="L942" s="120"/>
      <c r="M942" s="120"/>
      <c r="N942" s="120"/>
      <c r="O942" s="120"/>
      <c r="P942" s="120"/>
      <c r="Q942" s="120"/>
      <c r="R942" s="151" t="s">
        <v>647</v>
      </c>
      <c r="S942" s="152" t="s">
        <v>647</v>
      </c>
      <c r="T942" s="120"/>
      <c r="U942" s="148" t="s">
        <v>592</v>
      </c>
      <c r="V942" s="120"/>
    </row>
    <row r="943" spans="10:22">
      <c r="J943" s="151" t="s">
        <v>647</v>
      </c>
      <c r="K943" s="120"/>
      <c r="L943" s="120"/>
      <c r="M943" s="120"/>
      <c r="N943" s="120"/>
      <c r="O943" s="120"/>
      <c r="P943" s="120"/>
      <c r="Q943" s="120"/>
      <c r="R943" s="151" t="s">
        <v>647</v>
      </c>
      <c r="S943" s="152" t="s">
        <v>647</v>
      </c>
      <c r="T943" s="120"/>
      <c r="U943" s="148" t="s">
        <v>592</v>
      </c>
      <c r="V943" s="120"/>
    </row>
    <row r="944" spans="10:22">
      <c r="J944" s="151" t="s">
        <v>647</v>
      </c>
      <c r="K944" s="120"/>
      <c r="L944" s="120"/>
      <c r="M944" s="120"/>
      <c r="N944" s="120"/>
      <c r="O944" s="120"/>
      <c r="P944" s="120"/>
      <c r="Q944" s="120"/>
      <c r="R944" s="151" t="s">
        <v>647</v>
      </c>
      <c r="S944" s="152" t="s">
        <v>647</v>
      </c>
      <c r="T944" s="120"/>
      <c r="U944" s="148" t="s">
        <v>592</v>
      </c>
      <c r="V944" s="120"/>
    </row>
    <row r="945" spans="10:22">
      <c r="J945" s="151" t="s">
        <v>647</v>
      </c>
      <c r="K945" s="120"/>
      <c r="L945" s="120"/>
      <c r="M945" s="120"/>
      <c r="N945" s="120"/>
      <c r="O945" s="120"/>
      <c r="P945" s="120"/>
      <c r="Q945" s="120"/>
      <c r="R945" s="151" t="s">
        <v>647</v>
      </c>
      <c r="S945" s="152" t="s">
        <v>647</v>
      </c>
      <c r="T945" s="120"/>
      <c r="U945" s="148" t="s">
        <v>592</v>
      </c>
      <c r="V945" s="120"/>
    </row>
    <row r="946" spans="10:22">
      <c r="J946" s="151" t="s">
        <v>647</v>
      </c>
      <c r="K946" s="120"/>
      <c r="L946" s="120"/>
      <c r="M946" s="120"/>
      <c r="N946" s="120"/>
      <c r="O946" s="120"/>
      <c r="P946" s="120"/>
      <c r="Q946" s="120"/>
      <c r="R946" s="151" t="s">
        <v>647</v>
      </c>
      <c r="S946" s="152" t="s">
        <v>647</v>
      </c>
      <c r="T946" s="120"/>
      <c r="U946" s="148" t="s">
        <v>592</v>
      </c>
      <c r="V946" s="120"/>
    </row>
    <row r="947" spans="10:22">
      <c r="J947" s="151" t="s">
        <v>647</v>
      </c>
      <c r="K947" s="120"/>
      <c r="L947" s="120"/>
      <c r="M947" s="120"/>
      <c r="N947" s="120"/>
      <c r="O947" s="120"/>
      <c r="P947" s="120"/>
      <c r="Q947" s="120"/>
      <c r="R947" s="151" t="s">
        <v>647</v>
      </c>
      <c r="S947" s="152" t="s">
        <v>647</v>
      </c>
      <c r="T947" s="120"/>
      <c r="U947" s="148" t="s">
        <v>592</v>
      </c>
      <c r="V947" s="120"/>
    </row>
    <row r="948" spans="10:22">
      <c r="J948" s="151" t="s">
        <v>647</v>
      </c>
      <c r="K948" s="120"/>
      <c r="L948" s="120"/>
      <c r="M948" s="120"/>
      <c r="N948" s="120"/>
      <c r="O948" s="120"/>
      <c r="P948" s="120"/>
      <c r="Q948" s="120"/>
      <c r="R948" s="151" t="s">
        <v>647</v>
      </c>
      <c r="S948" s="152" t="s">
        <v>647</v>
      </c>
      <c r="T948" s="120"/>
      <c r="U948" s="148" t="s">
        <v>592</v>
      </c>
      <c r="V948" s="120"/>
    </row>
    <row r="949" spans="10:22">
      <c r="J949" s="151" t="s">
        <v>647</v>
      </c>
      <c r="K949" s="120"/>
      <c r="L949" s="120"/>
      <c r="M949" s="120"/>
      <c r="N949" s="120"/>
      <c r="O949" s="120"/>
      <c r="P949" s="120"/>
      <c r="Q949" s="120"/>
      <c r="R949" s="151" t="s">
        <v>647</v>
      </c>
      <c r="S949" s="152" t="s">
        <v>647</v>
      </c>
      <c r="T949" s="120"/>
      <c r="U949" s="148" t="s">
        <v>592</v>
      </c>
      <c r="V949" s="120"/>
    </row>
    <row r="950" spans="10:22">
      <c r="J950" s="151" t="s">
        <v>647</v>
      </c>
      <c r="K950" s="120"/>
      <c r="L950" s="120"/>
      <c r="M950" s="120"/>
      <c r="N950" s="120"/>
      <c r="O950" s="120"/>
      <c r="P950" s="120"/>
      <c r="Q950" s="120"/>
      <c r="R950" s="151" t="s">
        <v>647</v>
      </c>
      <c r="S950" s="152" t="s">
        <v>647</v>
      </c>
      <c r="T950" s="120"/>
      <c r="U950" s="148" t="s">
        <v>592</v>
      </c>
      <c r="V950" s="120"/>
    </row>
    <row r="951" spans="10:22">
      <c r="J951" s="151" t="s">
        <v>647</v>
      </c>
      <c r="K951" s="120"/>
      <c r="L951" s="120"/>
      <c r="M951" s="120"/>
      <c r="N951" s="120"/>
      <c r="O951" s="120"/>
      <c r="P951" s="120"/>
      <c r="Q951" s="120"/>
      <c r="R951" s="151" t="s">
        <v>647</v>
      </c>
      <c r="S951" s="152" t="s">
        <v>647</v>
      </c>
      <c r="T951" s="120"/>
      <c r="U951" s="148" t="s">
        <v>592</v>
      </c>
      <c r="V951" s="120"/>
    </row>
    <row r="952" spans="10:22">
      <c r="J952" s="151" t="s">
        <v>647</v>
      </c>
      <c r="K952" s="120"/>
      <c r="L952" s="120"/>
      <c r="M952" s="120"/>
      <c r="N952" s="120"/>
      <c r="O952" s="120"/>
      <c r="P952" s="120"/>
      <c r="Q952" s="120"/>
      <c r="R952" s="151" t="s">
        <v>647</v>
      </c>
      <c r="S952" s="152" t="s">
        <v>647</v>
      </c>
      <c r="T952" s="120"/>
      <c r="U952" s="148" t="s">
        <v>592</v>
      </c>
      <c r="V952" s="120"/>
    </row>
    <row r="953" spans="10:22">
      <c r="J953" s="151" t="s">
        <v>647</v>
      </c>
      <c r="K953" s="120"/>
      <c r="L953" s="120"/>
      <c r="M953" s="120"/>
      <c r="N953" s="120"/>
      <c r="O953" s="120"/>
      <c r="P953" s="120"/>
      <c r="Q953" s="120"/>
      <c r="R953" s="151" t="s">
        <v>647</v>
      </c>
      <c r="S953" s="152" t="s">
        <v>647</v>
      </c>
      <c r="T953" s="120"/>
      <c r="U953" s="148" t="s">
        <v>592</v>
      </c>
      <c r="V953" s="120"/>
    </row>
    <row r="954" spans="10:22">
      <c r="J954" s="151" t="s">
        <v>647</v>
      </c>
      <c r="K954" s="120"/>
      <c r="L954" s="120"/>
      <c r="M954" s="120"/>
      <c r="N954" s="120"/>
      <c r="O954" s="120"/>
      <c r="P954" s="120"/>
      <c r="Q954" s="120"/>
      <c r="R954" s="151" t="s">
        <v>647</v>
      </c>
      <c r="S954" s="152" t="s">
        <v>647</v>
      </c>
      <c r="T954" s="120"/>
      <c r="U954" s="148" t="s">
        <v>592</v>
      </c>
      <c r="V954" s="120"/>
    </row>
    <row r="955" spans="10:22">
      <c r="J955" s="151" t="s">
        <v>647</v>
      </c>
      <c r="K955" s="120"/>
      <c r="L955" s="120"/>
      <c r="M955" s="120"/>
      <c r="N955" s="120"/>
      <c r="O955" s="120"/>
      <c r="P955" s="120"/>
      <c r="Q955" s="120"/>
      <c r="R955" s="151" t="s">
        <v>647</v>
      </c>
      <c r="S955" s="152" t="s">
        <v>647</v>
      </c>
      <c r="T955" s="120"/>
      <c r="U955" s="148" t="s">
        <v>592</v>
      </c>
      <c r="V955" s="120"/>
    </row>
    <row r="956" spans="10:22">
      <c r="J956" s="151" t="s">
        <v>647</v>
      </c>
      <c r="K956" s="120"/>
      <c r="L956" s="120"/>
      <c r="M956" s="120"/>
      <c r="N956" s="120"/>
      <c r="O956" s="120"/>
      <c r="P956" s="120"/>
      <c r="Q956" s="120"/>
      <c r="R956" s="151" t="s">
        <v>647</v>
      </c>
      <c r="S956" s="152" t="s">
        <v>647</v>
      </c>
      <c r="T956" s="120"/>
      <c r="U956" s="148" t="s">
        <v>592</v>
      </c>
      <c r="V956" s="120"/>
    </row>
    <row r="957" spans="10:22">
      <c r="J957" s="151" t="s">
        <v>647</v>
      </c>
      <c r="K957" s="120"/>
      <c r="L957" s="120"/>
      <c r="M957" s="120"/>
      <c r="N957" s="120"/>
      <c r="O957" s="120"/>
      <c r="P957" s="120"/>
      <c r="Q957" s="120"/>
      <c r="R957" s="151" t="s">
        <v>647</v>
      </c>
      <c r="S957" s="152" t="s">
        <v>647</v>
      </c>
      <c r="T957" s="120"/>
      <c r="U957" s="148" t="s">
        <v>592</v>
      </c>
      <c r="V957" s="120"/>
    </row>
    <row r="958" spans="10:22">
      <c r="J958" s="151" t="s">
        <v>647</v>
      </c>
      <c r="K958" s="120"/>
      <c r="L958" s="120"/>
      <c r="M958" s="120"/>
      <c r="N958" s="120"/>
      <c r="O958" s="120"/>
      <c r="P958" s="120"/>
      <c r="Q958" s="120"/>
      <c r="R958" s="151" t="s">
        <v>647</v>
      </c>
      <c r="S958" s="152" t="s">
        <v>647</v>
      </c>
      <c r="T958" s="120"/>
      <c r="U958" s="148" t="s">
        <v>592</v>
      </c>
      <c r="V958" s="120"/>
    </row>
    <row r="959" spans="10:22">
      <c r="J959" s="151" t="s">
        <v>647</v>
      </c>
      <c r="K959" s="120"/>
      <c r="L959" s="120"/>
      <c r="M959" s="120"/>
      <c r="N959" s="120"/>
      <c r="O959" s="120"/>
      <c r="P959" s="120"/>
      <c r="Q959" s="120"/>
      <c r="R959" s="151" t="s">
        <v>647</v>
      </c>
      <c r="S959" s="152" t="s">
        <v>647</v>
      </c>
      <c r="T959" s="120"/>
      <c r="U959" s="148" t="s">
        <v>592</v>
      </c>
      <c r="V959" s="120"/>
    </row>
    <row r="960" spans="10:22">
      <c r="J960" s="151" t="s">
        <v>647</v>
      </c>
      <c r="K960" s="120"/>
      <c r="L960" s="120"/>
      <c r="M960" s="120"/>
      <c r="N960" s="120"/>
      <c r="O960" s="120"/>
      <c r="P960" s="120"/>
      <c r="Q960" s="120"/>
      <c r="R960" s="151" t="s">
        <v>647</v>
      </c>
      <c r="S960" s="152" t="s">
        <v>647</v>
      </c>
      <c r="T960" s="120"/>
      <c r="U960" s="148" t="s">
        <v>592</v>
      </c>
      <c r="V960" s="120"/>
    </row>
    <row r="961" spans="10:22">
      <c r="J961" s="151" t="s">
        <v>647</v>
      </c>
      <c r="K961" s="120"/>
      <c r="L961" s="120"/>
      <c r="M961" s="120"/>
      <c r="N961" s="120"/>
      <c r="O961" s="120"/>
      <c r="P961" s="120"/>
      <c r="Q961" s="120"/>
      <c r="R961" s="151" t="s">
        <v>647</v>
      </c>
      <c r="S961" s="152" t="s">
        <v>647</v>
      </c>
      <c r="T961" s="120"/>
      <c r="U961" s="148" t="s">
        <v>592</v>
      </c>
      <c r="V961" s="120"/>
    </row>
    <row r="962" spans="10:22">
      <c r="J962" s="151" t="s">
        <v>647</v>
      </c>
      <c r="K962" s="120"/>
      <c r="L962" s="120"/>
      <c r="M962" s="120"/>
      <c r="N962" s="120"/>
      <c r="O962" s="120"/>
      <c r="P962" s="120"/>
      <c r="Q962" s="120"/>
      <c r="R962" s="151" t="s">
        <v>647</v>
      </c>
      <c r="S962" s="152" t="s">
        <v>647</v>
      </c>
      <c r="T962" s="120"/>
      <c r="U962" s="148" t="s">
        <v>592</v>
      </c>
      <c r="V962" s="120"/>
    </row>
    <row r="963" spans="10:22">
      <c r="J963" s="151" t="s">
        <v>647</v>
      </c>
      <c r="K963" s="120"/>
      <c r="L963" s="120"/>
      <c r="M963" s="120"/>
      <c r="N963" s="120"/>
      <c r="O963" s="120"/>
      <c r="P963" s="120"/>
      <c r="Q963" s="120"/>
      <c r="R963" s="151" t="s">
        <v>647</v>
      </c>
      <c r="S963" s="152" t="s">
        <v>647</v>
      </c>
      <c r="T963" s="120"/>
      <c r="U963" s="148" t="s">
        <v>592</v>
      </c>
      <c r="V963" s="120"/>
    </row>
    <row r="964" spans="10:22">
      <c r="J964" s="151" t="s">
        <v>647</v>
      </c>
      <c r="K964" s="120"/>
      <c r="L964" s="120"/>
      <c r="M964" s="120"/>
      <c r="N964" s="120"/>
      <c r="O964" s="120"/>
      <c r="P964" s="120"/>
      <c r="Q964" s="120"/>
      <c r="R964" s="151" t="s">
        <v>647</v>
      </c>
      <c r="S964" s="152" t="s">
        <v>647</v>
      </c>
      <c r="T964" s="120"/>
      <c r="U964" s="148" t="s">
        <v>592</v>
      </c>
      <c r="V964" s="120"/>
    </row>
    <row r="965" spans="10:22">
      <c r="J965" s="151" t="s">
        <v>647</v>
      </c>
      <c r="K965" s="120"/>
      <c r="L965" s="120"/>
      <c r="M965" s="120"/>
      <c r="N965" s="120"/>
      <c r="O965" s="120"/>
      <c r="P965" s="120"/>
      <c r="Q965" s="120"/>
      <c r="R965" s="151" t="s">
        <v>647</v>
      </c>
      <c r="S965" s="152" t="s">
        <v>647</v>
      </c>
      <c r="T965" s="120"/>
      <c r="U965" s="148" t="s">
        <v>592</v>
      </c>
      <c r="V965" s="120"/>
    </row>
    <row r="966" spans="10:22">
      <c r="J966" s="151" t="s">
        <v>647</v>
      </c>
      <c r="K966" s="120"/>
      <c r="L966" s="120"/>
      <c r="M966" s="120"/>
      <c r="N966" s="120"/>
      <c r="O966" s="120"/>
      <c r="P966" s="120"/>
      <c r="Q966" s="120"/>
      <c r="R966" s="151" t="s">
        <v>647</v>
      </c>
      <c r="S966" s="152" t="s">
        <v>647</v>
      </c>
      <c r="T966" s="120"/>
      <c r="U966" s="148" t="s">
        <v>592</v>
      </c>
      <c r="V966" s="120"/>
    </row>
    <row r="967" spans="10:22">
      <c r="J967" s="151" t="s">
        <v>647</v>
      </c>
      <c r="K967" s="120"/>
      <c r="L967" s="120"/>
      <c r="M967" s="120"/>
      <c r="N967" s="120"/>
      <c r="O967" s="120"/>
      <c r="P967" s="120"/>
      <c r="Q967" s="120"/>
      <c r="R967" s="151" t="s">
        <v>647</v>
      </c>
      <c r="S967" s="152" t="s">
        <v>647</v>
      </c>
      <c r="T967" s="120"/>
      <c r="U967" s="148" t="s">
        <v>592</v>
      </c>
      <c r="V967" s="120"/>
    </row>
    <row r="968" spans="10:22">
      <c r="J968" s="151" t="s">
        <v>647</v>
      </c>
      <c r="K968" s="120"/>
      <c r="L968" s="120"/>
      <c r="M968" s="120"/>
      <c r="N968" s="120"/>
      <c r="O968" s="120"/>
      <c r="P968" s="120"/>
      <c r="Q968" s="120"/>
      <c r="R968" s="151" t="s">
        <v>647</v>
      </c>
      <c r="S968" s="152" t="s">
        <v>647</v>
      </c>
      <c r="T968" s="120"/>
      <c r="U968" s="148" t="s">
        <v>592</v>
      </c>
      <c r="V968" s="120"/>
    </row>
    <row r="969" spans="10:22">
      <c r="J969" s="151" t="s">
        <v>647</v>
      </c>
      <c r="K969" s="120"/>
      <c r="L969" s="120"/>
      <c r="M969" s="120"/>
      <c r="N969" s="120"/>
      <c r="O969" s="120"/>
      <c r="P969" s="120"/>
      <c r="Q969" s="120"/>
      <c r="R969" s="151" t="s">
        <v>647</v>
      </c>
      <c r="S969" s="152" t="s">
        <v>647</v>
      </c>
      <c r="T969" s="120"/>
      <c r="U969" s="148" t="s">
        <v>592</v>
      </c>
      <c r="V969" s="120"/>
    </row>
    <row r="970" spans="10:22">
      <c r="J970" s="151" t="s">
        <v>647</v>
      </c>
      <c r="K970" s="120"/>
      <c r="L970" s="120"/>
      <c r="M970" s="120"/>
      <c r="N970" s="120"/>
      <c r="O970" s="120"/>
      <c r="P970" s="120"/>
      <c r="Q970" s="120"/>
      <c r="R970" s="151" t="s">
        <v>647</v>
      </c>
      <c r="S970" s="152" t="s">
        <v>647</v>
      </c>
      <c r="T970" s="120"/>
      <c r="U970" s="148" t="s">
        <v>592</v>
      </c>
      <c r="V970" s="120"/>
    </row>
    <row r="971" spans="10:22">
      <c r="J971" s="151" t="s">
        <v>647</v>
      </c>
      <c r="K971" s="120"/>
      <c r="L971" s="120"/>
      <c r="M971" s="120"/>
      <c r="N971" s="120"/>
      <c r="O971" s="120"/>
      <c r="P971" s="120"/>
      <c r="Q971" s="120"/>
      <c r="R971" s="151" t="s">
        <v>647</v>
      </c>
      <c r="S971" s="152" t="s">
        <v>647</v>
      </c>
      <c r="T971" s="120"/>
      <c r="U971" s="148" t="s">
        <v>592</v>
      </c>
      <c r="V971" s="120"/>
    </row>
    <row r="972" spans="10:22">
      <c r="J972" s="151" t="s">
        <v>647</v>
      </c>
      <c r="K972" s="120"/>
      <c r="L972" s="120"/>
      <c r="M972" s="120"/>
      <c r="N972" s="120"/>
      <c r="O972" s="120"/>
      <c r="P972" s="120"/>
      <c r="Q972" s="120"/>
      <c r="R972" s="151" t="s">
        <v>647</v>
      </c>
      <c r="S972" s="152" t="s">
        <v>647</v>
      </c>
      <c r="T972" s="120"/>
      <c r="U972" s="148" t="s">
        <v>592</v>
      </c>
      <c r="V972" s="120"/>
    </row>
    <row r="973" spans="10:22">
      <c r="J973" s="151" t="s">
        <v>647</v>
      </c>
      <c r="K973" s="120"/>
      <c r="L973" s="120"/>
      <c r="M973" s="120"/>
      <c r="N973" s="120"/>
      <c r="O973" s="120"/>
      <c r="P973" s="120"/>
      <c r="Q973" s="120"/>
      <c r="R973" s="151" t="s">
        <v>647</v>
      </c>
      <c r="S973" s="152" t="s">
        <v>647</v>
      </c>
      <c r="T973" s="120"/>
      <c r="U973" s="148" t="s">
        <v>592</v>
      </c>
      <c r="V973" s="120"/>
    </row>
    <row r="974" spans="10:22">
      <c r="J974" s="151" t="s">
        <v>647</v>
      </c>
      <c r="K974" s="120"/>
      <c r="L974" s="120"/>
      <c r="M974" s="120"/>
      <c r="N974" s="120"/>
      <c r="O974" s="120"/>
      <c r="P974" s="120"/>
      <c r="Q974" s="120"/>
      <c r="R974" s="151" t="s">
        <v>647</v>
      </c>
      <c r="S974" s="152" t="s">
        <v>647</v>
      </c>
      <c r="T974" s="120"/>
      <c r="U974" s="148" t="s">
        <v>592</v>
      </c>
      <c r="V974" s="120"/>
    </row>
    <row r="975" spans="10:22">
      <c r="J975" s="151" t="s">
        <v>647</v>
      </c>
      <c r="K975" s="120"/>
      <c r="L975" s="120"/>
      <c r="M975" s="120"/>
      <c r="N975" s="120"/>
      <c r="O975" s="120"/>
      <c r="P975" s="120"/>
      <c r="Q975" s="120"/>
      <c r="R975" s="151" t="s">
        <v>647</v>
      </c>
      <c r="S975" s="152" t="s">
        <v>647</v>
      </c>
      <c r="T975" s="120"/>
      <c r="U975" s="148" t="s">
        <v>592</v>
      </c>
      <c r="V975" s="120"/>
    </row>
    <row r="976" spans="10:22">
      <c r="J976" s="151" t="s">
        <v>647</v>
      </c>
      <c r="K976" s="120"/>
      <c r="L976" s="120"/>
      <c r="M976" s="120"/>
      <c r="N976" s="120"/>
      <c r="O976" s="120"/>
      <c r="P976" s="120"/>
      <c r="Q976" s="120"/>
      <c r="R976" s="151" t="s">
        <v>647</v>
      </c>
      <c r="S976" s="152" t="s">
        <v>647</v>
      </c>
      <c r="T976" s="120"/>
      <c r="U976" s="148" t="s">
        <v>592</v>
      </c>
      <c r="V976" s="120"/>
    </row>
    <row r="977" spans="10:22">
      <c r="J977" s="151" t="s">
        <v>647</v>
      </c>
      <c r="K977" s="120"/>
      <c r="L977" s="120"/>
      <c r="M977" s="120"/>
      <c r="N977" s="120"/>
      <c r="O977" s="120"/>
      <c r="P977" s="120"/>
      <c r="Q977" s="120"/>
      <c r="R977" s="151" t="s">
        <v>647</v>
      </c>
      <c r="S977" s="152" t="s">
        <v>647</v>
      </c>
      <c r="T977" s="120"/>
      <c r="U977" s="148" t="s">
        <v>592</v>
      </c>
      <c r="V977" s="120"/>
    </row>
    <row r="978" spans="10:22">
      <c r="J978" s="151" t="s">
        <v>647</v>
      </c>
      <c r="K978" s="120"/>
      <c r="L978" s="120"/>
      <c r="M978" s="120"/>
      <c r="N978" s="120"/>
      <c r="O978" s="120"/>
      <c r="P978" s="120"/>
      <c r="Q978" s="120"/>
      <c r="R978" s="151" t="s">
        <v>647</v>
      </c>
      <c r="S978" s="152" t="s">
        <v>647</v>
      </c>
      <c r="T978" s="120"/>
      <c r="U978" s="148" t="s">
        <v>592</v>
      </c>
      <c r="V978" s="120"/>
    </row>
    <row r="979" spans="10:22">
      <c r="J979" s="151" t="s">
        <v>647</v>
      </c>
      <c r="K979" s="120"/>
      <c r="L979" s="120"/>
      <c r="M979" s="120"/>
      <c r="N979" s="120"/>
      <c r="O979" s="120"/>
      <c r="P979" s="120"/>
      <c r="Q979" s="120"/>
      <c r="R979" s="151" t="s">
        <v>647</v>
      </c>
      <c r="S979" s="152" t="s">
        <v>647</v>
      </c>
      <c r="T979" s="120"/>
      <c r="U979" s="148" t="s">
        <v>592</v>
      </c>
      <c r="V979" s="120"/>
    </row>
    <row r="980" spans="10:22">
      <c r="J980" s="151" t="s">
        <v>647</v>
      </c>
      <c r="K980" s="120"/>
      <c r="L980" s="120"/>
      <c r="M980" s="120"/>
      <c r="N980" s="120"/>
      <c r="O980" s="120"/>
      <c r="P980" s="120"/>
      <c r="Q980" s="120"/>
      <c r="R980" s="151" t="s">
        <v>647</v>
      </c>
      <c r="S980" s="152" t="s">
        <v>647</v>
      </c>
      <c r="T980" s="120"/>
      <c r="U980" s="148" t="s">
        <v>592</v>
      </c>
      <c r="V980" s="120"/>
    </row>
    <row r="981" spans="10:22">
      <c r="J981" s="151" t="s">
        <v>647</v>
      </c>
      <c r="K981" s="120"/>
      <c r="L981" s="120"/>
      <c r="M981" s="120"/>
      <c r="N981" s="120"/>
      <c r="O981" s="120"/>
      <c r="P981" s="120"/>
      <c r="Q981" s="120"/>
      <c r="R981" s="151" t="s">
        <v>647</v>
      </c>
      <c r="S981" s="152" t="s">
        <v>647</v>
      </c>
      <c r="T981" s="120"/>
      <c r="U981" s="148" t="s">
        <v>592</v>
      </c>
      <c r="V981" s="120"/>
    </row>
    <row r="982" spans="10:22">
      <c r="J982" s="151" t="s">
        <v>647</v>
      </c>
      <c r="K982" s="120"/>
      <c r="L982" s="120"/>
      <c r="M982" s="120"/>
      <c r="N982" s="120"/>
      <c r="O982" s="120"/>
      <c r="P982" s="120"/>
      <c r="Q982" s="120"/>
      <c r="R982" s="151" t="s">
        <v>647</v>
      </c>
      <c r="S982" s="152" t="s">
        <v>647</v>
      </c>
      <c r="T982" s="120"/>
      <c r="U982" s="148" t="s">
        <v>592</v>
      </c>
      <c r="V982" s="120"/>
    </row>
    <row r="983" spans="10:22">
      <c r="J983" s="151" t="s">
        <v>647</v>
      </c>
      <c r="K983" s="120"/>
      <c r="L983" s="120"/>
      <c r="M983" s="120"/>
      <c r="N983" s="120"/>
      <c r="O983" s="120"/>
      <c r="P983" s="120"/>
      <c r="Q983" s="120"/>
      <c r="R983" s="151" t="s">
        <v>647</v>
      </c>
      <c r="S983" s="152" t="s">
        <v>647</v>
      </c>
      <c r="T983" s="120"/>
      <c r="U983" s="148" t="s">
        <v>592</v>
      </c>
      <c r="V983" s="120"/>
    </row>
    <row r="984" spans="10:22">
      <c r="J984" s="151" t="s">
        <v>647</v>
      </c>
      <c r="K984" s="120"/>
      <c r="L984" s="120"/>
      <c r="M984" s="120"/>
      <c r="N984" s="120"/>
      <c r="O984" s="120"/>
      <c r="P984" s="120"/>
      <c r="Q984" s="120"/>
      <c r="R984" s="151" t="s">
        <v>647</v>
      </c>
      <c r="S984" s="152" t="s">
        <v>647</v>
      </c>
      <c r="T984" s="120"/>
      <c r="U984" s="148" t="s">
        <v>592</v>
      </c>
      <c r="V984" s="120"/>
    </row>
    <row r="985" spans="10:22">
      <c r="J985" s="151" t="s">
        <v>647</v>
      </c>
      <c r="K985" s="120"/>
      <c r="L985" s="120"/>
      <c r="M985" s="120"/>
      <c r="N985" s="120"/>
      <c r="O985" s="120"/>
      <c r="P985" s="120"/>
      <c r="Q985" s="120"/>
      <c r="R985" s="151" t="s">
        <v>647</v>
      </c>
      <c r="S985" s="152" t="s">
        <v>647</v>
      </c>
      <c r="T985" s="120"/>
      <c r="U985" s="148" t="s">
        <v>592</v>
      </c>
      <c r="V985" s="120"/>
    </row>
    <row r="986" spans="10:22">
      <c r="J986" s="151" t="s">
        <v>647</v>
      </c>
      <c r="K986" s="120"/>
      <c r="L986" s="120"/>
      <c r="M986" s="120"/>
      <c r="N986" s="120"/>
      <c r="O986" s="120"/>
      <c r="P986" s="120"/>
      <c r="Q986" s="120"/>
      <c r="R986" s="151" t="s">
        <v>647</v>
      </c>
      <c r="S986" s="152" t="s">
        <v>647</v>
      </c>
      <c r="T986" s="120"/>
      <c r="U986" s="148" t="s">
        <v>592</v>
      </c>
      <c r="V986" s="120"/>
    </row>
    <row r="987" spans="10:22">
      <c r="J987" s="151" t="s">
        <v>647</v>
      </c>
      <c r="K987" s="120"/>
      <c r="L987" s="120"/>
      <c r="M987" s="120"/>
      <c r="N987" s="120"/>
      <c r="O987" s="120"/>
      <c r="P987" s="120"/>
      <c r="Q987" s="120"/>
      <c r="R987" s="151" t="s">
        <v>647</v>
      </c>
      <c r="S987" s="152" t="s">
        <v>647</v>
      </c>
      <c r="T987" s="120"/>
      <c r="U987" s="148" t="s">
        <v>592</v>
      </c>
      <c r="V987" s="120"/>
    </row>
    <row r="988" spans="10:22">
      <c r="J988" s="151" t="s">
        <v>647</v>
      </c>
      <c r="K988" s="120"/>
      <c r="L988" s="120"/>
      <c r="M988" s="120"/>
      <c r="N988" s="120"/>
      <c r="O988" s="120"/>
      <c r="P988" s="120"/>
      <c r="Q988" s="120"/>
      <c r="R988" s="151" t="s">
        <v>647</v>
      </c>
      <c r="S988" s="152" t="s">
        <v>647</v>
      </c>
      <c r="T988" s="120"/>
      <c r="U988" s="148" t="s">
        <v>592</v>
      </c>
      <c r="V988" s="120"/>
    </row>
    <row r="989" spans="10:22">
      <c r="J989" s="151" t="s">
        <v>647</v>
      </c>
      <c r="K989" s="120"/>
      <c r="L989" s="120"/>
      <c r="M989" s="120"/>
      <c r="N989" s="120"/>
      <c r="O989" s="120"/>
      <c r="P989" s="120"/>
      <c r="Q989" s="120"/>
      <c r="R989" s="151" t="s">
        <v>647</v>
      </c>
      <c r="S989" s="152" t="s">
        <v>647</v>
      </c>
      <c r="T989" s="120"/>
      <c r="U989" s="148" t="s">
        <v>592</v>
      </c>
      <c r="V989" s="120"/>
    </row>
    <row r="990" spans="10:22">
      <c r="J990" s="151" t="s">
        <v>647</v>
      </c>
      <c r="K990" s="120"/>
      <c r="L990" s="120"/>
      <c r="M990" s="120"/>
      <c r="N990" s="120"/>
      <c r="O990" s="120"/>
      <c r="P990" s="120"/>
      <c r="Q990" s="120"/>
      <c r="R990" s="151" t="s">
        <v>647</v>
      </c>
      <c r="S990" s="152" t="s">
        <v>647</v>
      </c>
      <c r="T990" s="120"/>
      <c r="U990" s="148" t="s">
        <v>592</v>
      </c>
      <c r="V990" s="120"/>
    </row>
    <row r="991" spans="10:22">
      <c r="J991" s="151" t="s">
        <v>647</v>
      </c>
      <c r="K991" s="120"/>
      <c r="L991" s="120"/>
      <c r="M991" s="120"/>
      <c r="N991" s="120"/>
      <c r="O991" s="120"/>
      <c r="P991" s="120"/>
      <c r="Q991" s="120"/>
      <c r="R991" s="151" t="s">
        <v>647</v>
      </c>
      <c r="S991" s="152" t="s">
        <v>647</v>
      </c>
      <c r="T991" s="120"/>
      <c r="U991" s="148" t="s">
        <v>592</v>
      </c>
      <c r="V991" s="120"/>
    </row>
    <row r="992" spans="10:22">
      <c r="J992" s="151" t="s">
        <v>647</v>
      </c>
      <c r="K992" s="120"/>
      <c r="L992" s="120"/>
      <c r="M992" s="120"/>
      <c r="N992" s="120"/>
      <c r="O992" s="120"/>
      <c r="P992" s="120"/>
      <c r="Q992" s="120"/>
      <c r="R992" s="151" t="s">
        <v>647</v>
      </c>
      <c r="S992" s="152" t="s">
        <v>647</v>
      </c>
      <c r="T992" s="120"/>
      <c r="U992" s="148" t="s">
        <v>592</v>
      </c>
      <c r="V992" s="120"/>
    </row>
    <row r="993" spans="10:22">
      <c r="J993" s="151" t="s">
        <v>647</v>
      </c>
      <c r="K993" s="120"/>
      <c r="L993" s="120"/>
      <c r="M993" s="120"/>
      <c r="N993" s="120"/>
      <c r="O993" s="120"/>
      <c r="P993" s="120"/>
      <c r="Q993" s="120"/>
      <c r="R993" s="151" t="s">
        <v>647</v>
      </c>
      <c r="S993" s="152" t="s">
        <v>647</v>
      </c>
      <c r="T993" s="120"/>
      <c r="U993" s="148" t="s">
        <v>592</v>
      </c>
      <c r="V993" s="120"/>
    </row>
    <row r="994" spans="10:22">
      <c r="J994" s="151" t="s">
        <v>647</v>
      </c>
      <c r="K994" s="120"/>
      <c r="L994" s="120"/>
      <c r="M994" s="120"/>
      <c r="N994" s="120"/>
      <c r="O994" s="120"/>
      <c r="P994" s="120"/>
      <c r="Q994" s="120"/>
      <c r="R994" s="151" t="s">
        <v>647</v>
      </c>
      <c r="S994" s="152" t="s">
        <v>647</v>
      </c>
      <c r="T994" s="120"/>
      <c r="U994" s="148" t="s">
        <v>592</v>
      </c>
      <c r="V994" s="120"/>
    </row>
    <row r="995" spans="10:22">
      <c r="J995" s="151" t="s">
        <v>647</v>
      </c>
      <c r="K995" s="120"/>
      <c r="L995" s="120"/>
      <c r="M995" s="120"/>
      <c r="N995" s="120"/>
      <c r="O995" s="120"/>
      <c r="P995" s="120"/>
      <c r="Q995" s="120"/>
      <c r="R995" s="151" t="s">
        <v>647</v>
      </c>
      <c r="S995" s="152" t="s">
        <v>647</v>
      </c>
      <c r="T995" s="120"/>
      <c r="U995" s="148" t="s">
        <v>592</v>
      </c>
      <c r="V995" s="120"/>
    </row>
    <row r="996" spans="10:22">
      <c r="J996" s="151" t="s">
        <v>647</v>
      </c>
      <c r="K996" s="120"/>
      <c r="L996" s="120"/>
      <c r="M996" s="120"/>
      <c r="N996" s="120"/>
      <c r="O996" s="120"/>
      <c r="P996" s="120"/>
      <c r="Q996" s="120"/>
      <c r="R996" s="151" t="s">
        <v>647</v>
      </c>
      <c r="S996" s="152" t="s">
        <v>647</v>
      </c>
      <c r="T996" s="120"/>
      <c r="U996" s="148" t="s">
        <v>592</v>
      </c>
      <c r="V996" s="120"/>
    </row>
    <row r="997" spans="10:22">
      <c r="J997" s="151" t="s">
        <v>647</v>
      </c>
      <c r="K997" s="120"/>
      <c r="L997" s="120"/>
      <c r="M997" s="120"/>
      <c r="N997" s="120"/>
      <c r="O997" s="120"/>
      <c r="P997" s="120"/>
      <c r="Q997" s="120"/>
      <c r="R997" s="151" t="s">
        <v>647</v>
      </c>
      <c r="S997" s="152" t="s">
        <v>647</v>
      </c>
      <c r="T997" s="120"/>
      <c r="U997" s="148" t="s">
        <v>592</v>
      </c>
      <c r="V997" s="120"/>
    </row>
    <row r="998" spans="10:22">
      <c r="J998" s="151" t="s">
        <v>647</v>
      </c>
      <c r="K998" s="120"/>
      <c r="L998" s="120"/>
      <c r="M998" s="120"/>
      <c r="N998" s="120"/>
      <c r="O998" s="120"/>
      <c r="P998" s="120"/>
      <c r="Q998" s="120"/>
      <c r="R998" s="151" t="s">
        <v>647</v>
      </c>
      <c r="S998" s="152" t="s">
        <v>647</v>
      </c>
      <c r="T998" s="120"/>
      <c r="U998" s="148" t="s">
        <v>592</v>
      </c>
      <c r="V998" s="120"/>
    </row>
    <row r="999" spans="10:22">
      <c r="J999" s="151" t="s">
        <v>647</v>
      </c>
      <c r="K999" s="120"/>
      <c r="L999" s="120"/>
      <c r="M999" s="120"/>
      <c r="N999" s="120"/>
      <c r="O999" s="120"/>
      <c r="P999" s="120"/>
      <c r="Q999" s="120"/>
      <c r="R999" s="151" t="s">
        <v>647</v>
      </c>
      <c r="S999" s="152" t="s">
        <v>647</v>
      </c>
      <c r="T999" s="120"/>
      <c r="U999" s="148" t="s">
        <v>592</v>
      </c>
      <c r="V999" s="120"/>
    </row>
    <row r="1000" spans="10:22">
      <c r="J1000" s="151" t="s">
        <v>647</v>
      </c>
      <c r="K1000" s="120"/>
      <c r="L1000" s="120"/>
      <c r="M1000" s="120"/>
      <c r="N1000" s="120"/>
      <c r="O1000" s="120"/>
      <c r="P1000" s="120"/>
      <c r="Q1000" s="120"/>
      <c r="R1000" s="151" t="s">
        <v>647</v>
      </c>
      <c r="S1000" s="152" t="s">
        <v>647</v>
      </c>
      <c r="T1000" s="120"/>
      <c r="U1000" s="148" t="s">
        <v>592</v>
      </c>
      <c r="V1000" s="120"/>
    </row>
    <row r="1001" spans="10:22">
      <c r="J1001" s="151" t="s">
        <v>647</v>
      </c>
      <c r="K1001" s="120"/>
      <c r="L1001" s="120"/>
      <c r="M1001" s="120"/>
      <c r="N1001" s="120"/>
      <c r="O1001" s="120"/>
      <c r="P1001" s="120"/>
      <c r="Q1001" s="120"/>
      <c r="R1001" s="151" t="s">
        <v>647</v>
      </c>
      <c r="S1001" s="152" t="s">
        <v>647</v>
      </c>
      <c r="T1001" s="120"/>
      <c r="U1001" s="148" t="s">
        <v>592</v>
      </c>
      <c r="V1001" s="120"/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90C2D-34D0-4350-9A19-1E91C2D057D2}">
  <dimension ref="A1:S300"/>
  <sheetViews>
    <sheetView workbookViewId="0">
      <selection sqref="A1:T370"/>
    </sheetView>
  </sheetViews>
  <sheetFormatPr defaultRowHeight="12.75"/>
  <sheetData>
    <row r="1" spans="1:16">
      <c r="A1" t="s">
        <v>1007</v>
      </c>
    </row>
    <row r="2" spans="1:16">
      <c r="A2">
        <v>2009</v>
      </c>
    </row>
    <row r="3" spans="1:16">
      <c r="A3" t="s">
        <v>1008</v>
      </c>
    </row>
    <row r="4" spans="1:16">
      <c r="A4" t="s">
        <v>1009</v>
      </c>
    </row>
    <row r="6" spans="1:16">
      <c r="B6" t="s">
        <v>1010</v>
      </c>
      <c r="D6" t="s">
        <v>1011</v>
      </c>
      <c r="K6" t="s">
        <v>1012</v>
      </c>
    </row>
    <row r="8" spans="1:16">
      <c r="B8" t="s">
        <v>1013</v>
      </c>
      <c r="E8">
        <v>150</v>
      </c>
      <c r="L8">
        <v>87</v>
      </c>
    </row>
    <row r="9" spans="1:16">
      <c r="B9" t="s">
        <v>1014</v>
      </c>
      <c r="E9">
        <v>75</v>
      </c>
      <c r="L9">
        <v>63</v>
      </c>
    </row>
    <row r="10" spans="1:16">
      <c r="B10" t="s">
        <v>1015</v>
      </c>
      <c r="E10">
        <v>75</v>
      </c>
      <c r="L10">
        <v>63</v>
      </c>
    </row>
    <row r="11" spans="1:16">
      <c r="B11" t="s">
        <v>1016</v>
      </c>
      <c r="E11">
        <v>100</v>
      </c>
      <c r="L11">
        <v>80</v>
      </c>
    </row>
    <row r="12" spans="1:16">
      <c r="B12" t="s">
        <v>1017</v>
      </c>
      <c r="E12">
        <v>0</v>
      </c>
      <c r="L12">
        <v>0</v>
      </c>
      <c r="M12" t="s">
        <v>1</v>
      </c>
      <c r="P12" t="s">
        <v>1</v>
      </c>
    </row>
    <row r="13" spans="1:16">
      <c r="B13" t="s">
        <v>1018</v>
      </c>
      <c r="E13">
        <v>125</v>
      </c>
      <c r="L13">
        <v>52</v>
      </c>
    </row>
    <row r="14" spans="1:16">
      <c r="B14" t="s">
        <v>1019</v>
      </c>
      <c r="E14">
        <v>225</v>
      </c>
      <c r="L14">
        <v>149</v>
      </c>
    </row>
    <row r="15" spans="1:16">
      <c r="B15" t="s">
        <v>1020</v>
      </c>
      <c r="E15">
        <v>750</v>
      </c>
      <c r="L15">
        <v>49</v>
      </c>
    </row>
    <row r="17" spans="1:19">
      <c r="B17" t="s">
        <v>1021</v>
      </c>
      <c r="E17">
        <v>85</v>
      </c>
      <c r="L17">
        <v>69</v>
      </c>
    </row>
    <row r="18" spans="1:19">
      <c r="B18" t="s">
        <v>1022</v>
      </c>
      <c r="E18">
        <v>15</v>
      </c>
      <c r="L18">
        <v>14</v>
      </c>
    </row>
    <row r="19" spans="1:19">
      <c r="B19" t="s">
        <v>1023</v>
      </c>
      <c r="E19">
        <v>25</v>
      </c>
      <c r="L19">
        <v>22</v>
      </c>
    </row>
    <row r="20" spans="1:19">
      <c r="B20" t="s">
        <v>1024</v>
      </c>
      <c r="E20">
        <v>75</v>
      </c>
      <c r="L20">
        <v>61</v>
      </c>
    </row>
    <row r="21" spans="1:19">
      <c r="B21" t="s">
        <v>1025</v>
      </c>
      <c r="E21">
        <v>50</v>
      </c>
      <c r="L21">
        <v>36</v>
      </c>
    </row>
    <row r="22" spans="1:19">
      <c r="B22" t="s">
        <v>1026</v>
      </c>
      <c r="E22">
        <v>250</v>
      </c>
      <c r="L22">
        <v>20</v>
      </c>
    </row>
    <row r="24" spans="1:19">
      <c r="B24" t="s">
        <v>1027</v>
      </c>
      <c r="E24">
        <v>1000</v>
      </c>
      <c r="L24">
        <v>69</v>
      </c>
    </row>
    <row r="26" spans="1:19">
      <c r="B26" t="s">
        <v>1028</v>
      </c>
      <c r="E26" t="s">
        <v>1029</v>
      </c>
      <c r="J26" t="s">
        <v>1030</v>
      </c>
      <c r="L26">
        <v>22</v>
      </c>
    </row>
    <row r="27" spans="1:19">
      <c r="B27" t="s">
        <v>1031</v>
      </c>
      <c r="E27" t="s">
        <v>1032</v>
      </c>
    </row>
    <row r="29" spans="1:19"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31</v>
      </c>
      <c r="K29" t="s">
        <v>28</v>
      </c>
      <c r="L29" t="s">
        <v>29</v>
      </c>
      <c r="M29" t="s">
        <v>30</v>
      </c>
      <c r="N29" t="s">
        <v>32</v>
      </c>
      <c r="O29" t="s">
        <v>33</v>
      </c>
      <c r="P29" t="s">
        <v>38</v>
      </c>
      <c r="Q29" t="s">
        <v>39</v>
      </c>
      <c r="R29" t="s">
        <v>40</v>
      </c>
    </row>
    <row r="30" spans="1:19">
      <c r="A30" t="s">
        <v>1033</v>
      </c>
      <c r="B30" t="s">
        <v>1034</v>
      </c>
      <c r="C30">
        <v>150</v>
      </c>
      <c r="D30">
        <v>75</v>
      </c>
      <c r="E30">
        <v>75</v>
      </c>
      <c r="F30">
        <v>100</v>
      </c>
      <c r="G30">
        <v>0</v>
      </c>
      <c r="H30">
        <v>125</v>
      </c>
      <c r="I30">
        <v>225</v>
      </c>
      <c r="J30">
        <v>750</v>
      </c>
      <c r="K30">
        <v>85</v>
      </c>
      <c r="L30">
        <v>15</v>
      </c>
      <c r="M30">
        <v>25</v>
      </c>
      <c r="N30">
        <v>75</v>
      </c>
      <c r="O30">
        <v>50</v>
      </c>
      <c r="P30">
        <v>250</v>
      </c>
      <c r="Q30">
        <v>1000</v>
      </c>
      <c r="R30" t="s">
        <v>1035</v>
      </c>
      <c r="S30" t="s">
        <v>1036</v>
      </c>
    </row>
    <row r="31" spans="1:19">
      <c r="A31" t="s">
        <v>1037</v>
      </c>
      <c r="B31" t="s">
        <v>54</v>
      </c>
      <c r="C31">
        <v>107</v>
      </c>
      <c r="D31">
        <v>68</v>
      </c>
      <c r="E31">
        <v>68</v>
      </c>
      <c r="F31">
        <v>90</v>
      </c>
      <c r="G31">
        <v>0</v>
      </c>
      <c r="H31">
        <v>62</v>
      </c>
      <c r="I31">
        <v>225</v>
      </c>
      <c r="J31">
        <v>620</v>
      </c>
      <c r="K31">
        <v>82</v>
      </c>
      <c r="L31">
        <v>15</v>
      </c>
      <c r="M31">
        <v>25</v>
      </c>
      <c r="N31">
        <v>75</v>
      </c>
      <c r="O31">
        <v>50</v>
      </c>
      <c r="P31">
        <v>247</v>
      </c>
      <c r="Q31">
        <v>867</v>
      </c>
      <c r="R31" t="s">
        <v>909</v>
      </c>
      <c r="S31" t="s">
        <v>372</v>
      </c>
    </row>
    <row r="32" spans="1:19">
      <c r="A32" t="s">
        <v>1038</v>
      </c>
      <c r="B32" t="s">
        <v>308</v>
      </c>
      <c r="C32">
        <v>98</v>
      </c>
      <c r="D32">
        <v>68</v>
      </c>
      <c r="E32">
        <v>68</v>
      </c>
      <c r="F32">
        <v>88</v>
      </c>
      <c r="G32">
        <v>0</v>
      </c>
      <c r="H32">
        <v>53</v>
      </c>
      <c r="I32">
        <v>225</v>
      </c>
      <c r="J32">
        <v>600</v>
      </c>
      <c r="K32">
        <v>85</v>
      </c>
      <c r="L32">
        <v>15</v>
      </c>
      <c r="M32">
        <v>25</v>
      </c>
      <c r="N32">
        <v>75</v>
      </c>
      <c r="O32">
        <v>50</v>
      </c>
      <c r="P32">
        <v>250</v>
      </c>
      <c r="Q32">
        <v>850</v>
      </c>
      <c r="R32" t="s">
        <v>909</v>
      </c>
      <c r="S32" t="s">
        <v>935</v>
      </c>
    </row>
    <row r="33" spans="1:19">
      <c r="A33" t="s">
        <v>1039</v>
      </c>
      <c r="B33" t="s">
        <v>67</v>
      </c>
      <c r="C33">
        <v>102</v>
      </c>
      <c r="D33">
        <v>69</v>
      </c>
      <c r="E33">
        <v>69</v>
      </c>
      <c r="F33">
        <v>88</v>
      </c>
      <c r="G33">
        <v>0</v>
      </c>
      <c r="H33">
        <v>51</v>
      </c>
      <c r="I33">
        <v>206</v>
      </c>
      <c r="J33">
        <v>585</v>
      </c>
      <c r="K33">
        <v>85</v>
      </c>
      <c r="L33">
        <v>15</v>
      </c>
      <c r="M33">
        <v>25</v>
      </c>
      <c r="N33">
        <v>75</v>
      </c>
      <c r="O33">
        <v>50</v>
      </c>
      <c r="P33">
        <v>250</v>
      </c>
      <c r="Q33">
        <v>835</v>
      </c>
      <c r="R33" t="s">
        <v>909</v>
      </c>
      <c r="S33" t="s">
        <v>57</v>
      </c>
    </row>
    <row r="34" spans="1:19">
      <c r="A34" t="s">
        <v>1040</v>
      </c>
      <c r="B34" t="s">
        <v>397</v>
      </c>
      <c r="C34">
        <v>96</v>
      </c>
      <c r="D34">
        <v>71</v>
      </c>
      <c r="E34">
        <v>71</v>
      </c>
      <c r="F34">
        <v>86</v>
      </c>
      <c r="G34">
        <v>0</v>
      </c>
      <c r="H34">
        <v>52</v>
      </c>
      <c r="I34">
        <v>190</v>
      </c>
      <c r="J34">
        <v>566</v>
      </c>
      <c r="K34">
        <v>85</v>
      </c>
      <c r="L34">
        <v>15</v>
      </c>
      <c r="M34">
        <v>25</v>
      </c>
      <c r="N34">
        <v>75</v>
      </c>
      <c r="O34">
        <v>50</v>
      </c>
      <c r="P34">
        <v>250</v>
      </c>
      <c r="Q34">
        <v>816</v>
      </c>
      <c r="R34" t="s">
        <v>909</v>
      </c>
      <c r="S34" t="s">
        <v>57</v>
      </c>
    </row>
    <row r="35" spans="1:19">
      <c r="A35" t="s">
        <v>1041</v>
      </c>
      <c r="B35" t="s">
        <v>308</v>
      </c>
      <c r="C35">
        <v>97</v>
      </c>
      <c r="D35">
        <v>69</v>
      </c>
      <c r="E35">
        <v>69</v>
      </c>
      <c r="F35">
        <v>89</v>
      </c>
      <c r="G35">
        <v>0</v>
      </c>
      <c r="H35">
        <v>51</v>
      </c>
      <c r="I35">
        <v>198</v>
      </c>
      <c r="J35">
        <v>573</v>
      </c>
      <c r="K35">
        <v>75</v>
      </c>
      <c r="L35">
        <v>15</v>
      </c>
      <c r="M35">
        <v>25</v>
      </c>
      <c r="N35">
        <v>75</v>
      </c>
      <c r="O35">
        <v>50</v>
      </c>
      <c r="P35">
        <v>240</v>
      </c>
      <c r="Q35">
        <v>813</v>
      </c>
      <c r="R35" t="s">
        <v>909</v>
      </c>
      <c r="S35" t="s">
        <v>57</v>
      </c>
    </row>
    <row r="36" spans="1:19">
      <c r="A36" t="s">
        <v>1042</v>
      </c>
      <c r="B36" t="s">
        <v>54</v>
      </c>
      <c r="C36">
        <v>98</v>
      </c>
      <c r="D36">
        <v>67</v>
      </c>
      <c r="E36">
        <v>67</v>
      </c>
      <c r="F36">
        <v>90</v>
      </c>
      <c r="G36">
        <v>0</v>
      </c>
      <c r="H36">
        <v>51</v>
      </c>
      <c r="I36">
        <v>174</v>
      </c>
      <c r="J36">
        <v>547</v>
      </c>
      <c r="K36">
        <v>85</v>
      </c>
      <c r="L36">
        <v>15</v>
      </c>
      <c r="M36">
        <v>25</v>
      </c>
      <c r="N36">
        <v>75</v>
      </c>
      <c r="O36">
        <v>50</v>
      </c>
      <c r="P36">
        <v>250</v>
      </c>
      <c r="Q36">
        <v>797</v>
      </c>
      <c r="R36" t="s">
        <v>909</v>
      </c>
    </row>
    <row r="37" spans="1:19">
      <c r="A37" t="s">
        <v>1043</v>
      </c>
      <c r="B37" t="s">
        <v>67</v>
      </c>
      <c r="C37">
        <v>96</v>
      </c>
      <c r="D37">
        <v>63</v>
      </c>
      <c r="E37">
        <v>63</v>
      </c>
      <c r="F37">
        <v>88</v>
      </c>
      <c r="G37">
        <v>-1</v>
      </c>
      <c r="H37">
        <v>49</v>
      </c>
      <c r="I37">
        <v>190</v>
      </c>
      <c r="J37">
        <v>548</v>
      </c>
      <c r="K37">
        <v>80</v>
      </c>
      <c r="L37">
        <v>15</v>
      </c>
      <c r="M37">
        <v>25</v>
      </c>
      <c r="N37">
        <v>75</v>
      </c>
      <c r="O37">
        <v>50</v>
      </c>
      <c r="P37">
        <v>245</v>
      </c>
      <c r="Q37">
        <v>793</v>
      </c>
      <c r="R37" t="s">
        <v>909</v>
      </c>
    </row>
    <row r="38" spans="1:19">
      <c r="A38" t="s">
        <v>989</v>
      </c>
      <c r="B38" t="s">
        <v>104</v>
      </c>
      <c r="C38">
        <v>95</v>
      </c>
      <c r="D38">
        <v>68</v>
      </c>
      <c r="E38">
        <v>68</v>
      </c>
      <c r="F38">
        <v>90</v>
      </c>
      <c r="G38">
        <v>0</v>
      </c>
      <c r="H38">
        <v>54</v>
      </c>
      <c r="I38">
        <v>182</v>
      </c>
      <c r="J38">
        <v>557</v>
      </c>
      <c r="K38">
        <v>77</v>
      </c>
      <c r="L38">
        <v>8</v>
      </c>
      <c r="M38">
        <v>25</v>
      </c>
      <c r="N38">
        <v>75</v>
      </c>
      <c r="O38">
        <v>50</v>
      </c>
      <c r="P38">
        <v>235</v>
      </c>
      <c r="Q38">
        <v>792</v>
      </c>
      <c r="R38" t="s">
        <v>909</v>
      </c>
    </row>
    <row r="39" spans="1:19">
      <c r="A39" t="s">
        <v>1044</v>
      </c>
      <c r="B39" t="s">
        <v>308</v>
      </c>
      <c r="C39">
        <v>90</v>
      </c>
      <c r="D39">
        <v>68</v>
      </c>
      <c r="E39">
        <v>68</v>
      </c>
      <c r="F39">
        <v>89</v>
      </c>
      <c r="G39">
        <v>0</v>
      </c>
      <c r="H39">
        <v>55</v>
      </c>
      <c r="I39">
        <v>174</v>
      </c>
      <c r="J39">
        <v>544</v>
      </c>
      <c r="K39">
        <v>65</v>
      </c>
      <c r="L39">
        <v>15</v>
      </c>
      <c r="M39">
        <v>25</v>
      </c>
      <c r="N39">
        <v>75</v>
      </c>
      <c r="O39">
        <v>50</v>
      </c>
      <c r="P39">
        <v>230</v>
      </c>
      <c r="Q39">
        <v>774</v>
      </c>
      <c r="R39" t="s">
        <v>909</v>
      </c>
    </row>
    <row r="40" spans="1:19">
      <c r="A40" t="s">
        <v>1045</v>
      </c>
      <c r="B40" t="s">
        <v>397</v>
      </c>
      <c r="C40">
        <v>100</v>
      </c>
      <c r="D40">
        <v>68</v>
      </c>
      <c r="E40">
        <v>68</v>
      </c>
      <c r="F40">
        <v>89</v>
      </c>
      <c r="G40">
        <v>0</v>
      </c>
      <c r="H40">
        <v>52</v>
      </c>
      <c r="I40">
        <v>182</v>
      </c>
      <c r="J40">
        <v>559</v>
      </c>
      <c r="K40">
        <v>43</v>
      </c>
      <c r="L40">
        <v>15</v>
      </c>
      <c r="M40">
        <v>25</v>
      </c>
      <c r="N40">
        <v>75</v>
      </c>
      <c r="O40">
        <v>50</v>
      </c>
      <c r="P40">
        <v>208</v>
      </c>
      <c r="Q40">
        <v>767</v>
      </c>
      <c r="R40" t="s">
        <v>909</v>
      </c>
    </row>
    <row r="41" spans="1:19">
      <c r="A41" t="s">
        <v>1046</v>
      </c>
      <c r="B41" t="s">
        <v>397</v>
      </c>
      <c r="C41">
        <v>101</v>
      </c>
      <c r="D41">
        <v>66</v>
      </c>
      <c r="E41">
        <v>66</v>
      </c>
      <c r="F41">
        <v>89</v>
      </c>
      <c r="G41">
        <v>0</v>
      </c>
      <c r="H41">
        <v>54</v>
      </c>
      <c r="I41">
        <v>182</v>
      </c>
      <c r="J41">
        <v>558</v>
      </c>
      <c r="K41">
        <v>43</v>
      </c>
      <c r="L41">
        <v>15</v>
      </c>
      <c r="M41">
        <v>25</v>
      </c>
      <c r="N41">
        <v>75</v>
      </c>
      <c r="O41">
        <v>50</v>
      </c>
      <c r="P41">
        <v>208</v>
      </c>
      <c r="Q41">
        <v>766</v>
      </c>
      <c r="R41" t="s">
        <v>909</v>
      </c>
    </row>
    <row r="42" spans="1:19">
      <c r="A42" t="s">
        <v>1047</v>
      </c>
      <c r="B42" t="s">
        <v>397</v>
      </c>
      <c r="C42">
        <v>89</v>
      </c>
      <c r="D42">
        <v>65</v>
      </c>
      <c r="E42">
        <v>65</v>
      </c>
      <c r="F42">
        <v>86</v>
      </c>
      <c r="G42">
        <v>-1</v>
      </c>
      <c r="H42">
        <v>51</v>
      </c>
      <c r="I42">
        <v>134</v>
      </c>
      <c r="J42">
        <v>489</v>
      </c>
      <c r="K42">
        <v>75</v>
      </c>
      <c r="L42">
        <v>15</v>
      </c>
      <c r="M42">
        <v>25</v>
      </c>
      <c r="N42">
        <v>75</v>
      </c>
      <c r="O42">
        <v>50</v>
      </c>
      <c r="P42">
        <v>240</v>
      </c>
      <c r="Q42">
        <v>729</v>
      </c>
      <c r="R42" t="s">
        <v>909</v>
      </c>
    </row>
    <row r="43" spans="1:19">
      <c r="A43" t="s">
        <v>1048</v>
      </c>
      <c r="B43" t="s">
        <v>766</v>
      </c>
      <c r="C43">
        <v>87</v>
      </c>
      <c r="D43">
        <v>62</v>
      </c>
      <c r="E43">
        <v>62</v>
      </c>
      <c r="F43">
        <v>85</v>
      </c>
      <c r="G43">
        <v>0</v>
      </c>
      <c r="H43">
        <v>49</v>
      </c>
      <c r="I43">
        <v>134</v>
      </c>
      <c r="J43">
        <v>479</v>
      </c>
      <c r="K43">
        <v>75</v>
      </c>
      <c r="L43">
        <v>15</v>
      </c>
      <c r="M43">
        <v>25</v>
      </c>
      <c r="N43">
        <v>75</v>
      </c>
      <c r="O43">
        <v>50</v>
      </c>
      <c r="P43">
        <v>240</v>
      </c>
      <c r="Q43">
        <v>719</v>
      </c>
      <c r="R43" t="s">
        <v>909</v>
      </c>
    </row>
    <row r="44" spans="1:19">
      <c r="A44" t="s">
        <v>1049</v>
      </c>
      <c r="B44" t="s">
        <v>179</v>
      </c>
      <c r="C44">
        <v>89</v>
      </c>
      <c r="D44">
        <v>67</v>
      </c>
      <c r="E44">
        <v>67</v>
      </c>
      <c r="F44">
        <v>90</v>
      </c>
      <c r="G44">
        <v>-2</v>
      </c>
      <c r="H44">
        <v>57</v>
      </c>
      <c r="I44">
        <v>166</v>
      </c>
      <c r="J44">
        <v>534</v>
      </c>
      <c r="K44">
        <v>75</v>
      </c>
      <c r="L44">
        <v>15</v>
      </c>
      <c r="M44">
        <v>25</v>
      </c>
      <c r="N44">
        <v>75</v>
      </c>
      <c r="O44">
        <v>50</v>
      </c>
      <c r="P44">
        <v>240</v>
      </c>
      <c r="Q44">
        <v>774</v>
      </c>
      <c r="R44" t="s">
        <v>897</v>
      </c>
      <c r="S44" t="s">
        <v>360</v>
      </c>
    </row>
    <row r="45" spans="1:19">
      <c r="A45" t="s">
        <v>1050</v>
      </c>
      <c r="B45" t="s">
        <v>145</v>
      </c>
      <c r="C45">
        <v>82</v>
      </c>
      <c r="D45">
        <v>62</v>
      </c>
      <c r="E45">
        <v>62</v>
      </c>
      <c r="F45">
        <v>84</v>
      </c>
      <c r="G45">
        <v>0</v>
      </c>
      <c r="H45">
        <v>49</v>
      </c>
      <c r="I45">
        <v>110</v>
      </c>
      <c r="J45">
        <v>449</v>
      </c>
      <c r="K45">
        <v>80</v>
      </c>
      <c r="L45">
        <v>15</v>
      </c>
      <c r="M45">
        <v>25</v>
      </c>
      <c r="N45">
        <v>75</v>
      </c>
      <c r="O45">
        <v>50</v>
      </c>
      <c r="P45">
        <v>245</v>
      </c>
      <c r="Q45">
        <v>694</v>
      </c>
      <c r="R45" t="s">
        <v>897</v>
      </c>
      <c r="S45" t="s">
        <v>1051</v>
      </c>
    </row>
    <row r="46" spans="1:19">
      <c r="A46" t="s">
        <v>1052</v>
      </c>
      <c r="B46" t="s">
        <v>122</v>
      </c>
      <c r="C46">
        <v>84</v>
      </c>
      <c r="D46">
        <v>68</v>
      </c>
      <c r="E46">
        <v>68</v>
      </c>
      <c r="F46">
        <v>79</v>
      </c>
      <c r="G46">
        <v>0</v>
      </c>
      <c r="H46">
        <v>49</v>
      </c>
      <c r="I46">
        <v>118</v>
      </c>
      <c r="J46">
        <v>466</v>
      </c>
      <c r="K46">
        <v>70</v>
      </c>
      <c r="L46">
        <v>15</v>
      </c>
      <c r="M46">
        <v>25</v>
      </c>
      <c r="N46">
        <v>75</v>
      </c>
      <c r="O46">
        <v>0</v>
      </c>
      <c r="P46">
        <v>185</v>
      </c>
      <c r="Q46">
        <v>651</v>
      </c>
      <c r="R46" t="s">
        <v>909</v>
      </c>
    </row>
    <row r="47" spans="1:19">
      <c r="A47" t="s">
        <v>1053</v>
      </c>
      <c r="B47" t="s">
        <v>54</v>
      </c>
      <c r="C47">
        <v>97</v>
      </c>
      <c r="D47">
        <v>67</v>
      </c>
      <c r="E47">
        <v>67</v>
      </c>
      <c r="F47">
        <v>86</v>
      </c>
      <c r="G47">
        <v>0</v>
      </c>
      <c r="H47">
        <v>50</v>
      </c>
      <c r="I47">
        <v>158</v>
      </c>
      <c r="J47">
        <v>525</v>
      </c>
      <c r="K47">
        <v>78</v>
      </c>
      <c r="L47">
        <v>15</v>
      </c>
      <c r="M47">
        <v>0</v>
      </c>
      <c r="N47">
        <v>0</v>
      </c>
      <c r="O47">
        <v>0</v>
      </c>
      <c r="P47">
        <v>93</v>
      </c>
      <c r="Q47">
        <v>618</v>
      </c>
      <c r="R47" t="s">
        <v>909</v>
      </c>
    </row>
    <row r="48" spans="1:19">
      <c r="A48" t="s">
        <v>1054</v>
      </c>
      <c r="B48" t="s">
        <v>54</v>
      </c>
      <c r="C48">
        <v>84</v>
      </c>
      <c r="D48">
        <v>66</v>
      </c>
      <c r="E48">
        <v>66</v>
      </c>
      <c r="F48">
        <v>80</v>
      </c>
      <c r="G48">
        <v>0</v>
      </c>
      <c r="H48">
        <v>49</v>
      </c>
      <c r="I48">
        <v>158</v>
      </c>
      <c r="J48">
        <v>503</v>
      </c>
      <c r="K48">
        <v>41</v>
      </c>
      <c r="L48">
        <v>15</v>
      </c>
      <c r="M48">
        <v>0</v>
      </c>
      <c r="N48">
        <v>0</v>
      </c>
      <c r="O48">
        <v>0</v>
      </c>
      <c r="P48">
        <v>56</v>
      </c>
      <c r="Q48">
        <v>559</v>
      </c>
      <c r="R48" t="s">
        <v>909</v>
      </c>
    </row>
    <row r="49" spans="1:18">
      <c r="A49" t="s">
        <v>1055</v>
      </c>
      <c r="B49" t="s">
        <v>67</v>
      </c>
      <c r="C49">
        <v>81</v>
      </c>
      <c r="D49">
        <v>60</v>
      </c>
      <c r="E49">
        <v>60</v>
      </c>
      <c r="F49">
        <v>70</v>
      </c>
      <c r="G49">
        <v>-1</v>
      </c>
      <c r="H49">
        <v>50</v>
      </c>
      <c r="I49">
        <v>102</v>
      </c>
      <c r="J49">
        <v>422</v>
      </c>
      <c r="K49">
        <v>75</v>
      </c>
      <c r="L49">
        <v>15</v>
      </c>
      <c r="M49">
        <v>25</v>
      </c>
      <c r="N49">
        <v>0</v>
      </c>
      <c r="O49">
        <v>0</v>
      </c>
      <c r="P49">
        <v>115</v>
      </c>
      <c r="Q49">
        <v>537</v>
      </c>
      <c r="R49" t="s">
        <v>909</v>
      </c>
    </row>
    <row r="50" spans="1:18">
      <c r="A50" t="s">
        <v>966</v>
      </c>
      <c r="B50" t="s">
        <v>54</v>
      </c>
      <c r="C50">
        <v>61</v>
      </c>
      <c r="D50">
        <v>57</v>
      </c>
      <c r="E50">
        <v>57</v>
      </c>
      <c r="F50">
        <v>60</v>
      </c>
      <c r="G50">
        <v>0</v>
      </c>
      <c r="H50">
        <v>49</v>
      </c>
      <c r="I50">
        <v>44</v>
      </c>
      <c r="J50">
        <v>328</v>
      </c>
      <c r="K50">
        <v>61</v>
      </c>
      <c r="L50">
        <v>15</v>
      </c>
      <c r="M50">
        <v>25</v>
      </c>
      <c r="N50">
        <v>75</v>
      </c>
      <c r="O50">
        <v>0</v>
      </c>
      <c r="P50">
        <v>176</v>
      </c>
      <c r="Q50">
        <v>504</v>
      </c>
      <c r="R50" t="s">
        <v>909</v>
      </c>
    </row>
    <row r="51" spans="1:18">
      <c r="A51" t="s">
        <v>1056</v>
      </c>
      <c r="B51" t="s">
        <v>122</v>
      </c>
      <c r="C51">
        <v>37</v>
      </c>
      <c r="D51">
        <v>40</v>
      </c>
      <c r="E51">
        <v>40</v>
      </c>
      <c r="F51">
        <v>35</v>
      </c>
      <c r="G51">
        <v>0</v>
      </c>
      <c r="H51">
        <v>48</v>
      </c>
      <c r="I51">
        <v>10</v>
      </c>
      <c r="J51">
        <v>210</v>
      </c>
      <c r="K51">
        <v>60</v>
      </c>
      <c r="L51">
        <v>15</v>
      </c>
      <c r="M51">
        <v>25</v>
      </c>
      <c r="N51">
        <v>75</v>
      </c>
      <c r="O51">
        <v>50</v>
      </c>
      <c r="P51">
        <v>225</v>
      </c>
      <c r="Q51">
        <v>435</v>
      </c>
      <c r="R51" t="s">
        <v>909</v>
      </c>
    </row>
    <row r="52" spans="1:18">
      <c r="A52" t="s">
        <v>1057</v>
      </c>
      <c r="B52" t="s">
        <v>122</v>
      </c>
      <c r="C52">
        <v>35</v>
      </c>
      <c r="D52">
        <v>33</v>
      </c>
      <c r="E52">
        <v>33</v>
      </c>
      <c r="F52">
        <v>32</v>
      </c>
      <c r="G52">
        <v>-4</v>
      </c>
      <c r="H52">
        <v>48</v>
      </c>
      <c r="I52">
        <v>10</v>
      </c>
      <c r="J52">
        <v>187</v>
      </c>
      <c r="K52">
        <v>30</v>
      </c>
      <c r="L52">
        <v>10</v>
      </c>
      <c r="M52">
        <v>0</v>
      </c>
      <c r="N52">
        <v>0</v>
      </c>
      <c r="O52">
        <v>0</v>
      </c>
      <c r="P52">
        <v>40</v>
      </c>
      <c r="Q52">
        <v>227</v>
      </c>
      <c r="R52" t="s">
        <v>909</v>
      </c>
    </row>
    <row r="53" spans="1:18">
      <c r="J53">
        <v>0</v>
      </c>
      <c r="P53">
        <v>0</v>
      </c>
      <c r="Q53">
        <v>0</v>
      </c>
    </row>
    <row r="54" spans="1:18">
      <c r="J54">
        <v>0</v>
      </c>
      <c r="P54">
        <v>0</v>
      </c>
      <c r="Q54">
        <v>0</v>
      </c>
    </row>
    <row r="55" spans="1:18">
      <c r="J55">
        <v>0</v>
      </c>
      <c r="P55">
        <v>0</v>
      </c>
      <c r="Q55">
        <v>0</v>
      </c>
    </row>
    <row r="56" spans="1:18">
      <c r="J56">
        <v>0</v>
      </c>
      <c r="P56">
        <v>0</v>
      </c>
      <c r="Q56">
        <v>0</v>
      </c>
    </row>
    <row r="57" spans="1:18">
      <c r="J57">
        <v>0</v>
      </c>
      <c r="P57">
        <v>0</v>
      </c>
      <c r="Q57">
        <v>0</v>
      </c>
    </row>
    <row r="58" spans="1:18">
      <c r="J58">
        <v>0</v>
      </c>
      <c r="P58">
        <v>0</v>
      </c>
      <c r="Q58">
        <v>0</v>
      </c>
    </row>
    <row r="59" spans="1:18">
      <c r="J59">
        <v>0</v>
      </c>
      <c r="P59">
        <v>0</v>
      </c>
      <c r="Q59">
        <v>0</v>
      </c>
    </row>
    <row r="60" spans="1:18">
      <c r="J60">
        <v>0</v>
      </c>
      <c r="P60">
        <v>0</v>
      </c>
      <c r="Q60">
        <v>0</v>
      </c>
    </row>
    <row r="61" spans="1:18">
      <c r="J61">
        <v>0</v>
      </c>
      <c r="P61">
        <v>0</v>
      </c>
      <c r="Q61">
        <v>0</v>
      </c>
    </row>
    <row r="62" spans="1:18">
      <c r="J62">
        <v>0</v>
      </c>
      <c r="P62">
        <v>0</v>
      </c>
      <c r="Q62">
        <v>0</v>
      </c>
    </row>
    <row r="63" spans="1:18">
      <c r="J63">
        <v>0</v>
      </c>
      <c r="P63">
        <v>0</v>
      </c>
      <c r="Q63">
        <v>0</v>
      </c>
    </row>
    <row r="64" spans="1:18">
      <c r="J64">
        <v>0</v>
      </c>
      <c r="P64">
        <v>0</v>
      </c>
      <c r="Q64">
        <v>0</v>
      </c>
    </row>
    <row r="65" spans="10:17">
      <c r="J65">
        <v>0</v>
      </c>
      <c r="P65">
        <v>0</v>
      </c>
      <c r="Q65">
        <v>0</v>
      </c>
    </row>
    <row r="66" spans="10:17">
      <c r="J66">
        <v>0</v>
      </c>
      <c r="P66">
        <v>0</v>
      </c>
      <c r="Q66">
        <v>0</v>
      </c>
    </row>
    <row r="67" spans="10:17">
      <c r="J67">
        <v>0</v>
      </c>
      <c r="P67">
        <v>0</v>
      </c>
      <c r="Q67">
        <v>0</v>
      </c>
    </row>
    <row r="68" spans="10:17">
      <c r="J68">
        <v>0</v>
      </c>
      <c r="P68">
        <v>0</v>
      </c>
      <c r="Q68">
        <v>0</v>
      </c>
    </row>
    <row r="69" spans="10:17">
      <c r="J69">
        <v>0</v>
      </c>
      <c r="P69">
        <v>0</v>
      </c>
      <c r="Q69">
        <v>0</v>
      </c>
    </row>
    <row r="70" spans="10:17">
      <c r="J70">
        <v>0</v>
      </c>
      <c r="P70">
        <v>0</v>
      </c>
      <c r="Q70">
        <v>0</v>
      </c>
    </row>
    <row r="71" spans="10:17">
      <c r="J71">
        <v>0</v>
      </c>
      <c r="P71">
        <v>0</v>
      </c>
      <c r="Q71">
        <v>0</v>
      </c>
    </row>
    <row r="72" spans="10:17">
      <c r="J72">
        <v>0</v>
      </c>
      <c r="P72">
        <v>0</v>
      </c>
      <c r="Q72">
        <v>0</v>
      </c>
    </row>
    <row r="73" spans="10:17">
      <c r="J73">
        <v>0</v>
      </c>
      <c r="P73">
        <v>0</v>
      </c>
      <c r="Q73">
        <v>0</v>
      </c>
    </row>
    <row r="74" spans="10:17">
      <c r="J74">
        <v>0</v>
      </c>
      <c r="P74">
        <v>0</v>
      </c>
      <c r="Q74">
        <v>0</v>
      </c>
    </row>
    <row r="75" spans="10:17">
      <c r="J75">
        <v>0</v>
      </c>
      <c r="P75">
        <v>0</v>
      </c>
      <c r="Q75">
        <v>0</v>
      </c>
    </row>
    <row r="76" spans="10:17">
      <c r="J76">
        <v>0</v>
      </c>
      <c r="P76">
        <v>0</v>
      </c>
      <c r="Q76">
        <v>0</v>
      </c>
    </row>
    <row r="77" spans="10:17">
      <c r="J77">
        <v>0</v>
      </c>
      <c r="P77">
        <v>0</v>
      </c>
      <c r="Q77">
        <v>0</v>
      </c>
    </row>
    <row r="78" spans="10:17">
      <c r="J78">
        <v>0</v>
      </c>
      <c r="P78">
        <v>0</v>
      </c>
      <c r="Q78">
        <v>0</v>
      </c>
    </row>
    <row r="79" spans="10:17">
      <c r="J79">
        <v>0</v>
      </c>
      <c r="P79">
        <v>0</v>
      </c>
      <c r="Q79">
        <v>0</v>
      </c>
    </row>
    <row r="80" spans="10:17">
      <c r="J80">
        <v>0</v>
      </c>
      <c r="P80">
        <v>0</v>
      </c>
      <c r="Q80">
        <v>0</v>
      </c>
    </row>
    <row r="81" spans="10:17">
      <c r="J81">
        <v>0</v>
      </c>
      <c r="P81">
        <v>0</v>
      </c>
      <c r="Q81">
        <v>0</v>
      </c>
    </row>
    <row r="82" spans="10:17">
      <c r="J82">
        <v>0</v>
      </c>
      <c r="P82">
        <v>0</v>
      </c>
      <c r="Q82">
        <v>0</v>
      </c>
    </row>
    <row r="83" spans="10:17">
      <c r="J83">
        <v>0</v>
      </c>
      <c r="P83">
        <v>0</v>
      </c>
      <c r="Q83">
        <v>0</v>
      </c>
    </row>
    <row r="84" spans="10:17">
      <c r="J84">
        <v>0</v>
      </c>
      <c r="P84">
        <v>0</v>
      </c>
      <c r="Q84">
        <v>0</v>
      </c>
    </row>
    <row r="85" spans="10:17">
      <c r="J85">
        <v>0</v>
      </c>
      <c r="P85">
        <v>0</v>
      </c>
      <c r="Q85">
        <v>0</v>
      </c>
    </row>
    <row r="86" spans="10:17">
      <c r="J86">
        <v>0</v>
      </c>
      <c r="P86">
        <v>0</v>
      </c>
      <c r="Q86">
        <v>0</v>
      </c>
    </row>
    <row r="87" spans="10:17">
      <c r="J87">
        <v>0</v>
      </c>
      <c r="P87">
        <v>0</v>
      </c>
      <c r="Q87">
        <v>0</v>
      </c>
    </row>
    <row r="88" spans="10:17">
      <c r="J88">
        <v>0</v>
      </c>
      <c r="P88">
        <v>0</v>
      </c>
      <c r="Q88">
        <v>0</v>
      </c>
    </row>
    <row r="89" spans="10:17">
      <c r="J89">
        <v>0</v>
      </c>
      <c r="P89">
        <v>0</v>
      </c>
      <c r="Q89">
        <v>0</v>
      </c>
    </row>
    <row r="90" spans="10:17">
      <c r="J90">
        <v>0</v>
      </c>
      <c r="P90">
        <v>0</v>
      </c>
      <c r="Q90">
        <v>0</v>
      </c>
    </row>
    <row r="91" spans="10:17">
      <c r="J91">
        <v>0</v>
      </c>
      <c r="P91">
        <v>0</v>
      </c>
      <c r="Q91">
        <v>0</v>
      </c>
    </row>
    <row r="92" spans="10:17">
      <c r="J92">
        <v>0</v>
      </c>
      <c r="P92">
        <v>0</v>
      </c>
      <c r="Q92">
        <v>0</v>
      </c>
    </row>
    <row r="93" spans="10:17">
      <c r="J93">
        <v>0</v>
      </c>
      <c r="P93">
        <v>0</v>
      </c>
      <c r="Q93">
        <v>0</v>
      </c>
    </row>
    <row r="94" spans="10:17">
      <c r="J94">
        <v>0</v>
      </c>
      <c r="P94">
        <v>0</v>
      </c>
      <c r="Q94">
        <v>0</v>
      </c>
    </row>
    <row r="95" spans="10:17">
      <c r="J95">
        <v>0</v>
      </c>
      <c r="P95">
        <v>0</v>
      </c>
      <c r="Q95">
        <v>0</v>
      </c>
    </row>
    <row r="96" spans="10:17">
      <c r="J96">
        <v>0</v>
      </c>
      <c r="P96">
        <v>0</v>
      </c>
      <c r="Q96">
        <v>0</v>
      </c>
    </row>
    <row r="97" spans="10:17">
      <c r="J97">
        <v>0</v>
      </c>
      <c r="P97">
        <v>0</v>
      </c>
      <c r="Q97">
        <v>0</v>
      </c>
    </row>
    <row r="98" spans="10:17">
      <c r="J98">
        <v>0</v>
      </c>
      <c r="P98">
        <v>0</v>
      </c>
      <c r="Q98">
        <v>0</v>
      </c>
    </row>
    <row r="99" spans="10:17">
      <c r="J99">
        <v>0</v>
      </c>
      <c r="P99">
        <v>0</v>
      </c>
      <c r="Q99">
        <v>0</v>
      </c>
    </row>
    <row r="100" spans="10:17">
      <c r="J100">
        <v>0</v>
      </c>
      <c r="P100">
        <v>0</v>
      </c>
      <c r="Q100">
        <v>0</v>
      </c>
    </row>
    <row r="101" spans="10:17">
      <c r="J101">
        <v>0</v>
      </c>
      <c r="P101">
        <v>0</v>
      </c>
      <c r="Q101">
        <v>0</v>
      </c>
    </row>
    <row r="102" spans="10:17">
      <c r="J102">
        <v>0</v>
      </c>
      <c r="P102">
        <v>0</v>
      </c>
      <c r="Q102">
        <v>0</v>
      </c>
    </row>
    <row r="103" spans="10:17">
      <c r="J103">
        <v>0</v>
      </c>
      <c r="P103">
        <v>0</v>
      </c>
      <c r="Q103">
        <v>0</v>
      </c>
    </row>
    <row r="104" spans="10:17">
      <c r="J104">
        <v>0</v>
      </c>
      <c r="P104">
        <v>0</v>
      </c>
      <c r="Q104">
        <v>0</v>
      </c>
    </row>
    <row r="105" spans="10:17">
      <c r="J105">
        <v>0</v>
      </c>
      <c r="P105">
        <v>0</v>
      </c>
      <c r="Q105">
        <v>0</v>
      </c>
    </row>
    <row r="106" spans="10:17">
      <c r="J106">
        <v>0</v>
      </c>
      <c r="P106">
        <v>0</v>
      </c>
      <c r="Q106">
        <v>0</v>
      </c>
    </row>
    <row r="107" spans="10:17">
      <c r="J107">
        <v>0</v>
      </c>
      <c r="P107">
        <v>0</v>
      </c>
      <c r="Q107">
        <v>0</v>
      </c>
    </row>
    <row r="108" spans="10:17">
      <c r="J108">
        <v>0</v>
      </c>
      <c r="P108">
        <v>0</v>
      </c>
      <c r="Q108">
        <v>0</v>
      </c>
    </row>
    <row r="109" spans="10:17">
      <c r="J109">
        <v>0</v>
      </c>
      <c r="P109">
        <v>0</v>
      </c>
      <c r="Q109">
        <v>0</v>
      </c>
    </row>
    <row r="110" spans="10:17">
      <c r="J110">
        <v>0</v>
      </c>
      <c r="P110">
        <v>0</v>
      </c>
      <c r="Q110">
        <v>0</v>
      </c>
    </row>
    <row r="111" spans="10:17">
      <c r="J111">
        <v>0</v>
      </c>
      <c r="P111">
        <v>0</v>
      </c>
      <c r="Q111">
        <v>0</v>
      </c>
    </row>
    <row r="112" spans="10:17">
      <c r="J112">
        <v>0</v>
      </c>
      <c r="P112">
        <v>0</v>
      </c>
      <c r="Q112">
        <v>0</v>
      </c>
    </row>
    <row r="113" spans="10:17">
      <c r="J113">
        <v>0</v>
      </c>
      <c r="P113">
        <v>0</v>
      </c>
      <c r="Q113">
        <v>0</v>
      </c>
    </row>
    <row r="114" spans="10:17">
      <c r="J114">
        <v>0</v>
      </c>
      <c r="P114">
        <v>0</v>
      </c>
      <c r="Q114">
        <v>0</v>
      </c>
    </row>
    <row r="115" spans="10:17">
      <c r="J115">
        <v>0</v>
      </c>
      <c r="P115">
        <v>0</v>
      </c>
      <c r="Q115">
        <v>0</v>
      </c>
    </row>
    <row r="116" spans="10:17">
      <c r="J116">
        <v>0</v>
      </c>
      <c r="P116">
        <v>0</v>
      </c>
      <c r="Q116">
        <v>0</v>
      </c>
    </row>
    <row r="117" spans="10:17">
      <c r="J117">
        <v>0</v>
      </c>
      <c r="P117">
        <v>0</v>
      </c>
      <c r="Q117">
        <v>0</v>
      </c>
    </row>
    <row r="118" spans="10:17">
      <c r="J118">
        <v>0</v>
      </c>
      <c r="P118">
        <v>0</v>
      </c>
      <c r="Q118">
        <v>0</v>
      </c>
    </row>
    <row r="119" spans="10:17">
      <c r="J119">
        <v>0</v>
      </c>
      <c r="P119">
        <v>0</v>
      </c>
      <c r="Q119">
        <v>0</v>
      </c>
    </row>
    <row r="120" spans="10:17">
      <c r="J120">
        <v>0</v>
      </c>
      <c r="P120">
        <v>0</v>
      </c>
      <c r="Q120">
        <v>0</v>
      </c>
    </row>
    <row r="121" spans="10:17">
      <c r="J121">
        <v>0</v>
      </c>
      <c r="P121">
        <v>0</v>
      </c>
      <c r="Q121">
        <v>0</v>
      </c>
    </row>
    <row r="122" spans="10:17">
      <c r="J122">
        <v>0</v>
      </c>
      <c r="P122">
        <v>0</v>
      </c>
      <c r="Q122">
        <v>0</v>
      </c>
    </row>
    <row r="123" spans="10:17">
      <c r="J123">
        <v>0</v>
      </c>
      <c r="P123">
        <v>0</v>
      </c>
      <c r="Q123">
        <v>0</v>
      </c>
    </row>
    <row r="124" spans="10:17">
      <c r="J124">
        <v>0</v>
      </c>
      <c r="P124">
        <v>0</v>
      </c>
      <c r="Q124">
        <v>0</v>
      </c>
    </row>
    <row r="125" spans="10:17">
      <c r="J125">
        <v>0</v>
      </c>
      <c r="P125">
        <v>0</v>
      </c>
      <c r="Q125">
        <v>0</v>
      </c>
    </row>
    <row r="126" spans="10:17">
      <c r="J126">
        <v>0</v>
      </c>
      <c r="P126">
        <v>0</v>
      </c>
      <c r="Q126">
        <v>0</v>
      </c>
    </row>
    <row r="127" spans="10:17">
      <c r="J127">
        <v>0</v>
      </c>
      <c r="P127">
        <v>0</v>
      </c>
      <c r="Q127">
        <v>0</v>
      </c>
    </row>
    <row r="128" spans="10:17">
      <c r="J128">
        <v>0</v>
      </c>
      <c r="P128">
        <v>0</v>
      </c>
      <c r="Q128">
        <v>0</v>
      </c>
    </row>
    <row r="129" spans="10:17">
      <c r="J129">
        <v>0</v>
      </c>
      <c r="P129">
        <v>0</v>
      </c>
      <c r="Q129">
        <v>0</v>
      </c>
    </row>
    <row r="130" spans="10:17">
      <c r="J130">
        <v>0</v>
      </c>
      <c r="P130">
        <v>0</v>
      </c>
      <c r="Q130">
        <v>0</v>
      </c>
    </row>
    <row r="131" spans="10:17">
      <c r="J131">
        <v>0</v>
      </c>
      <c r="P131">
        <v>0</v>
      </c>
      <c r="Q131">
        <v>0</v>
      </c>
    </row>
    <row r="132" spans="10:17">
      <c r="J132">
        <v>0</v>
      </c>
      <c r="P132">
        <v>0</v>
      </c>
      <c r="Q132">
        <v>0</v>
      </c>
    </row>
    <row r="133" spans="10:17">
      <c r="J133">
        <v>0</v>
      </c>
      <c r="P133">
        <v>0</v>
      </c>
      <c r="Q133">
        <v>0</v>
      </c>
    </row>
    <row r="134" spans="10:17">
      <c r="J134">
        <v>0</v>
      </c>
      <c r="P134">
        <v>0</v>
      </c>
      <c r="Q134">
        <v>0</v>
      </c>
    </row>
    <row r="135" spans="10:17">
      <c r="J135">
        <v>0</v>
      </c>
      <c r="P135">
        <v>0</v>
      </c>
      <c r="Q135">
        <v>0</v>
      </c>
    </row>
    <row r="136" spans="10:17">
      <c r="J136">
        <v>0</v>
      </c>
      <c r="P136">
        <v>0</v>
      </c>
      <c r="Q136">
        <v>0</v>
      </c>
    </row>
    <row r="137" spans="10:17">
      <c r="J137">
        <v>0</v>
      </c>
      <c r="P137">
        <v>0</v>
      </c>
      <c r="Q137">
        <v>0</v>
      </c>
    </row>
    <row r="138" spans="10:17">
      <c r="J138">
        <v>0</v>
      </c>
      <c r="P138">
        <v>0</v>
      </c>
      <c r="Q138">
        <v>0</v>
      </c>
    </row>
    <row r="139" spans="10:17">
      <c r="J139">
        <v>0</v>
      </c>
      <c r="P139">
        <v>0</v>
      </c>
      <c r="Q139">
        <v>0</v>
      </c>
    </row>
    <row r="140" spans="10:17">
      <c r="J140">
        <v>0</v>
      </c>
      <c r="P140">
        <v>0</v>
      </c>
      <c r="Q140">
        <v>0</v>
      </c>
    </row>
    <row r="141" spans="10:17">
      <c r="J141">
        <v>0</v>
      </c>
      <c r="P141">
        <v>0</v>
      </c>
      <c r="Q141">
        <v>0</v>
      </c>
    </row>
    <row r="142" spans="10:17">
      <c r="J142">
        <v>0</v>
      </c>
      <c r="P142">
        <v>0</v>
      </c>
      <c r="Q142">
        <v>0</v>
      </c>
    </row>
    <row r="143" spans="10:17">
      <c r="J143">
        <v>0</v>
      </c>
      <c r="P143">
        <v>0</v>
      </c>
      <c r="Q143">
        <v>0</v>
      </c>
    </row>
    <row r="144" spans="10:17">
      <c r="J144">
        <v>0</v>
      </c>
      <c r="P144">
        <v>0</v>
      </c>
      <c r="Q144">
        <v>0</v>
      </c>
    </row>
    <row r="145" spans="10:17">
      <c r="J145">
        <v>0</v>
      </c>
      <c r="P145">
        <v>0</v>
      </c>
      <c r="Q145">
        <v>0</v>
      </c>
    </row>
    <row r="146" spans="10:17">
      <c r="J146">
        <v>0</v>
      </c>
      <c r="P146">
        <v>0</v>
      </c>
      <c r="Q146">
        <v>0</v>
      </c>
    </row>
    <row r="147" spans="10:17">
      <c r="J147">
        <v>0</v>
      </c>
      <c r="P147">
        <v>0</v>
      </c>
      <c r="Q147">
        <v>0</v>
      </c>
    </row>
    <row r="148" spans="10:17">
      <c r="J148">
        <v>0</v>
      </c>
      <c r="P148">
        <v>0</v>
      </c>
      <c r="Q148">
        <v>0</v>
      </c>
    </row>
    <row r="149" spans="10:17">
      <c r="J149">
        <v>0</v>
      </c>
      <c r="P149">
        <v>0</v>
      </c>
      <c r="Q149">
        <v>0</v>
      </c>
    </row>
    <row r="150" spans="10:17">
      <c r="J150">
        <v>0</v>
      </c>
      <c r="P150">
        <v>0</v>
      </c>
      <c r="Q150">
        <v>0</v>
      </c>
    </row>
    <row r="151" spans="10:17">
      <c r="J151">
        <v>0</v>
      </c>
      <c r="P151">
        <v>0</v>
      </c>
      <c r="Q151">
        <v>0</v>
      </c>
    </row>
    <row r="152" spans="10:17">
      <c r="J152">
        <v>0</v>
      </c>
      <c r="P152">
        <v>0</v>
      </c>
      <c r="Q152">
        <v>0</v>
      </c>
    </row>
    <row r="153" spans="10:17">
      <c r="J153">
        <v>0</v>
      </c>
      <c r="P153">
        <v>0</v>
      </c>
      <c r="Q153">
        <v>0</v>
      </c>
    </row>
    <row r="154" spans="10:17">
      <c r="J154">
        <v>0</v>
      </c>
      <c r="P154">
        <v>0</v>
      </c>
      <c r="Q154">
        <v>0</v>
      </c>
    </row>
    <row r="155" spans="10:17">
      <c r="J155">
        <v>0</v>
      </c>
      <c r="P155">
        <v>0</v>
      </c>
      <c r="Q155">
        <v>0</v>
      </c>
    </row>
    <row r="156" spans="10:17">
      <c r="J156">
        <v>0</v>
      </c>
      <c r="P156">
        <v>0</v>
      </c>
      <c r="Q156">
        <v>0</v>
      </c>
    </row>
    <row r="157" spans="10:17">
      <c r="J157">
        <v>0</v>
      </c>
      <c r="P157">
        <v>0</v>
      </c>
      <c r="Q157">
        <v>0</v>
      </c>
    </row>
    <row r="158" spans="10:17">
      <c r="J158">
        <v>0</v>
      </c>
      <c r="P158">
        <v>0</v>
      </c>
      <c r="Q158">
        <v>0</v>
      </c>
    </row>
    <row r="159" spans="10:17">
      <c r="J159">
        <v>0</v>
      </c>
      <c r="P159">
        <v>0</v>
      </c>
      <c r="Q159">
        <v>0</v>
      </c>
    </row>
    <row r="160" spans="10:17">
      <c r="J160">
        <v>0</v>
      </c>
      <c r="P160">
        <v>0</v>
      </c>
      <c r="Q160">
        <v>0</v>
      </c>
    </row>
    <row r="161" spans="10:17">
      <c r="J161">
        <v>0</v>
      </c>
      <c r="P161">
        <v>0</v>
      </c>
      <c r="Q161">
        <v>0</v>
      </c>
    </row>
    <row r="162" spans="10:17">
      <c r="J162">
        <v>0</v>
      </c>
      <c r="P162">
        <v>0</v>
      </c>
      <c r="Q162">
        <v>0</v>
      </c>
    </row>
    <row r="163" spans="10:17">
      <c r="J163">
        <v>0</v>
      </c>
      <c r="P163">
        <v>0</v>
      </c>
      <c r="Q163">
        <v>0</v>
      </c>
    </row>
    <row r="164" spans="10:17">
      <c r="J164">
        <v>0</v>
      </c>
      <c r="P164">
        <v>0</v>
      </c>
      <c r="Q164">
        <v>0</v>
      </c>
    </row>
    <row r="165" spans="10:17">
      <c r="J165">
        <v>0</v>
      </c>
      <c r="P165">
        <v>0</v>
      </c>
      <c r="Q165">
        <v>0</v>
      </c>
    </row>
    <row r="166" spans="10:17">
      <c r="J166">
        <v>0</v>
      </c>
      <c r="P166">
        <v>0</v>
      </c>
      <c r="Q166">
        <v>0</v>
      </c>
    </row>
    <row r="167" spans="10:17">
      <c r="J167">
        <v>0</v>
      </c>
      <c r="P167">
        <v>0</v>
      </c>
      <c r="Q167">
        <v>0</v>
      </c>
    </row>
    <row r="168" spans="10:17">
      <c r="J168">
        <v>0</v>
      </c>
      <c r="P168">
        <v>0</v>
      </c>
      <c r="Q168">
        <v>0</v>
      </c>
    </row>
    <row r="169" spans="10:17">
      <c r="J169">
        <v>0</v>
      </c>
      <c r="P169">
        <v>0</v>
      </c>
      <c r="Q169">
        <v>0</v>
      </c>
    </row>
    <row r="170" spans="10:17">
      <c r="J170">
        <v>0</v>
      </c>
      <c r="P170">
        <v>0</v>
      </c>
      <c r="Q170">
        <v>0</v>
      </c>
    </row>
    <row r="171" spans="10:17">
      <c r="J171">
        <v>0</v>
      </c>
      <c r="P171">
        <v>0</v>
      </c>
      <c r="Q171">
        <v>0</v>
      </c>
    </row>
    <row r="172" spans="10:17">
      <c r="J172">
        <v>0</v>
      </c>
      <c r="P172">
        <v>0</v>
      </c>
      <c r="Q172">
        <v>0</v>
      </c>
    </row>
    <row r="173" spans="10:17">
      <c r="J173">
        <v>0</v>
      </c>
      <c r="P173">
        <v>0</v>
      </c>
      <c r="Q173">
        <v>0</v>
      </c>
    </row>
    <row r="174" spans="10:17">
      <c r="J174">
        <v>0</v>
      </c>
      <c r="P174">
        <v>0</v>
      </c>
      <c r="Q174">
        <v>0</v>
      </c>
    </row>
    <row r="175" spans="10:17">
      <c r="J175">
        <v>0</v>
      </c>
      <c r="P175">
        <v>0</v>
      </c>
      <c r="Q175">
        <v>0</v>
      </c>
    </row>
    <row r="176" spans="10:17">
      <c r="J176">
        <v>0</v>
      </c>
      <c r="P176">
        <v>0</v>
      </c>
      <c r="Q176">
        <v>0</v>
      </c>
    </row>
    <row r="177" spans="10:17">
      <c r="J177">
        <v>0</v>
      </c>
      <c r="P177">
        <v>0</v>
      </c>
      <c r="Q177">
        <v>0</v>
      </c>
    </row>
    <row r="178" spans="10:17">
      <c r="J178">
        <v>0</v>
      </c>
      <c r="P178">
        <v>0</v>
      </c>
      <c r="Q178">
        <v>0</v>
      </c>
    </row>
    <row r="179" spans="10:17">
      <c r="J179">
        <v>0</v>
      </c>
      <c r="P179">
        <v>0</v>
      </c>
      <c r="Q179">
        <v>0</v>
      </c>
    </row>
    <row r="180" spans="10:17">
      <c r="J180">
        <v>0</v>
      </c>
      <c r="P180">
        <v>0</v>
      </c>
      <c r="Q180">
        <v>0</v>
      </c>
    </row>
    <row r="181" spans="10:17">
      <c r="J181">
        <v>0</v>
      </c>
      <c r="P181">
        <v>0</v>
      </c>
      <c r="Q181">
        <v>0</v>
      </c>
    </row>
    <row r="182" spans="10:17">
      <c r="J182">
        <v>0</v>
      </c>
      <c r="P182">
        <v>0</v>
      </c>
      <c r="Q182">
        <v>0</v>
      </c>
    </row>
    <row r="183" spans="10:17">
      <c r="J183">
        <v>0</v>
      </c>
      <c r="P183">
        <v>0</v>
      </c>
      <c r="Q183">
        <v>0</v>
      </c>
    </row>
    <row r="184" spans="10:17">
      <c r="J184">
        <v>0</v>
      </c>
      <c r="P184">
        <v>0</v>
      </c>
      <c r="Q184">
        <v>0</v>
      </c>
    </row>
    <row r="185" spans="10:17">
      <c r="J185">
        <v>0</v>
      </c>
      <c r="P185">
        <v>0</v>
      </c>
      <c r="Q185">
        <v>0</v>
      </c>
    </row>
    <row r="186" spans="10:17">
      <c r="J186">
        <v>0</v>
      </c>
      <c r="P186">
        <v>0</v>
      </c>
      <c r="Q186">
        <v>0</v>
      </c>
    </row>
    <row r="187" spans="10:17">
      <c r="J187">
        <v>0</v>
      </c>
      <c r="P187">
        <v>0</v>
      </c>
      <c r="Q187">
        <v>0</v>
      </c>
    </row>
    <row r="188" spans="10:17">
      <c r="J188">
        <v>0</v>
      </c>
      <c r="P188">
        <v>0</v>
      </c>
      <c r="Q188">
        <v>0</v>
      </c>
    </row>
    <row r="189" spans="10:17">
      <c r="J189">
        <v>0</v>
      </c>
      <c r="P189">
        <v>0</v>
      </c>
      <c r="Q189">
        <v>0</v>
      </c>
    </row>
    <row r="190" spans="10:17">
      <c r="J190">
        <v>0</v>
      </c>
      <c r="P190">
        <v>0</v>
      </c>
      <c r="Q190">
        <v>0</v>
      </c>
    </row>
    <row r="191" spans="10:17">
      <c r="J191">
        <v>0</v>
      </c>
      <c r="P191">
        <v>0</v>
      </c>
      <c r="Q191">
        <v>0</v>
      </c>
    </row>
    <row r="192" spans="10:17">
      <c r="J192">
        <v>0</v>
      </c>
      <c r="P192">
        <v>0</v>
      </c>
      <c r="Q192">
        <v>0</v>
      </c>
    </row>
    <row r="193" spans="10:17">
      <c r="J193">
        <v>0</v>
      </c>
      <c r="P193">
        <v>0</v>
      </c>
      <c r="Q193">
        <v>0</v>
      </c>
    </row>
    <row r="194" spans="10:17">
      <c r="J194">
        <v>0</v>
      </c>
      <c r="P194">
        <v>0</v>
      </c>
      <c r="Q194">
        <v>0</v>
      </c>
    </row>
    <row r="195" spans="10:17">
      <c r="J195">
        <v>0</v>
      </c>
      <c r="P195">
        <v>0</v>
      </c>
      <c r="Q195">
        <v>0</v>
      </c>
    </row>
    <row r="196" spans="10:17">
      <c r="J196">
        <v>0</v>
      </c>
      <c r="P196">
        <v>0</v>
      </c>
      <c r="Q196">
        <v>0</v>
      </c>
    </row>
    <row r="197" spans="10:17">
      <c r="J197">
        <v>0</v>
      </c>
      <c r="P197">
        <v>0</v>
      </c>
      <c r="Q197">
        <v>0</v>
      </c>
    </row>
    <row r="198" spans="10:17">
      <c r="J198">
        <v>0</v>
      </c>
      <c r="P198">
        <v>0</v>
      </c>
      <c r="Q198">
        <v>0</v>
      </c>
    </row>
    <row r="199" spans="10:17">
      <c r="J199">
        <v>0</v>
      </c>
      <c r="P199">
        <v>0</v>
      </c>
      <c r="Q199">
        <v>0</v>
      </c>
    </row>
    <row r="200" spans="10:17">
      <c r="J200">
        <v>0</v>
      </c>
      <c r="P200">
        <v>0</v>
      </c>
      <c r="Q200">
        <v>0</v>
      </c>
    </row>
    <row r="201" spans="10:17">
      <c r="J201">
        <v>0</v>
      </c>
      <c r="P201">
        <v>0</v>
      </c>
      <c r="Q201">
        <v>0</v>
      </c>
    </row>
    <row r="202" spans="10:17">
      <c r="J202">
        <v>0</v>
      </c>
      <c r="P202">
        <v>0</v>
      </c>
      <c r="Q202">
        <v>0</v>
      </c>
    </row>
    <row r="203" spans="10:17">
      <c r="J203">
        <v>0</v>
      </c>
      <c r="P203">
        <v>0</v>
      </c>
      <c r="Q203">
        <v>0</v>
      </c>
    </row>
    <row r="204" spans="10:17">
      <c r="J204">
        <v>0</v>
      </c>
      <c r="P204">
        <v>0</v>
      </c>
      <c r="Q204">
        <v>0</v>
      </c>
    </row>
    <row r="205" spans="10:17">
      <c r="J205">
        <v>0</v>
      </c>
      <c r="P205">
        <v>0</v>
      </c>
      <c r="Q205">
        <v>0</v>
      </c>
    </row>
    <row r="206" spans="10:17">
      <c r="J206">
        <v>0</v>
      </c>
      <c r="P206">
        <v>0</v>
      </c>
      <c r="Q206">
        <v>0</v>
      </c>
    </row>
    <row r="207" spans="10:17">
      <c r="J207">
        <v>0</v>
      </c>
      <c r="P207">
        <v>0</v>
      </c>
      <c r="Q207">
        <v>0</v>
      </c>
    </row>
    <row r="208" spans="10:17">
      <c r="J208">
        <v>0</v>
      </c>
      <c r="P208">
        <v>0</v>
      </c>
      <c r="Q208">
        <v>0</v>
      </c>
    </row>
    <row r="209" spans="10:17">
      <c r="J209">
        <v>0</v>
      </c>
      <c r="P209">
        <v>0</v>
      </c>
      <c r="Q209">
        <v>0</v>
      </c>
    </row>
    <row r="210" spans="10:17">
      <c r="J210">
        <v>0</v>
      </c>
      <c r="P210">
        <v>0</v>
      </c>
      <c r="Q210">
        <v>0</v>
      </c>
    </row>
    <row r="211" spans="10:17">
      <c r="J211">
        <v>0</v>
      </c>
      <c r="P211">
        <v>0</v>
      </c>
      <c r="Q211">
        <v>0</v>
      </c>
    </row>
    <row r="212" spans="10:17">
      <c r="J212">
        <v>0</v>
      </c>
      <c r="P212">
        <v>0</v>
      </c>
      <c r="Q212">
        <v>0</v>
      </c>
    </row>
    <row r="213" spans="10:17">
      <c r="J213">
        <v>0</v>
      </c>
      <c r="P213">
        <v>0</v>
      </c>
      <c r="Q213">
        <v>0</v>
      </c>
    </row>
    <row r="214" spans="10:17">
      <c r="J214">
        <v>0</v>
      </c>
      <c r="P214">
        <v>0</v>
      </c>
      <c r="Q214">
        <v>0</v>
      </c>
    </row>
    <row r="215" spans="10:17">
      <c r="J215">
        <v>0</v>
      </c>
      <c r="P215">
        <v>0</v>
      </c>
      <c r="Q215">
        <v>0</v>
      </c>
    </row>
    <row r="216" spans="10:17">
      <c r="J216">
        <v>0</v>
      </c>
      <c r="P216">
        <v>0</v>
      </c>
      <c r="Q216">
        <v>0</v>
      </c>
    </row>
    <row r="217" spans="10:17">
      <c r="J217">
        <v>0</v>
      </c>
      <c r="P217">
        <v>0</v>
      </c>
      <c r="Q217">
        <v>0</v>
      </c>
    </row>
    <row r="218" spans="10:17">
      <c r="J218">
        <v>0</v>
      </c>
      <c r="P218">
        <v>0</v>
      </c>
      <c r="Q218">
        <v>0</v>
      </c>
    </row>
    <row r="219" spans="10:17">
      <c r="J219">
        <v>0</v>
      </c>
      <c r="P219">
        <v>0</v>
      </c>
      <c r="Q219">
        <v>0</v>
      </c>
    </row>
    <row r="220" spans="10:17">
      <c r="J220">
        <v>0</v>
      </c>
      <c r="P220">
        <v>0</v>
      </c>
      <c r="Q220">
        <v>0</v>
      </c>
    </row>
    <row r="221" spans="10:17">
      <c r="J221">
        <v>0</v>
      </c>
      <c r="P221">
        <v>0</v>
      </c>
      <c r="Q221">
        <v>0</v>
      </c>
    </row>
    <row r="222" spans="10:17">
      <c r="J222">
        <v>0</v>
      </c>
      <c r="P222">
        <v>0</v>
      </c>
      <c r="Q222">
        <v>0</v>
      </c>
    </row>
    <row r="223" spans="10:17">
      <c r="J223">
        <v>0</v>
      </c>
      <c r="P223">
        <v>0</v>
      </c>
      <c r="Q223">
        <v>0</v>
      </c>
    </row>
    <row r="224" spans="10:17">
      <c r="J224">
        <v>0</v>
      </c>
      <c r="P224">
        <v>0</v>
      </c>
      <c r="Q224">
        <v>0</v>
      </c>
    </row>
    <row r="225" spans="10:17">
      <c r="J225">
        <v>0</v>
      </c>
      <c r="P225">
        <v>0</v>
      </c>
      <c r="Q225">
        <v>0</v>
      </c>
    </row>
    <row r="226" spans="10:17">
      <c r="J226">
        <v>0</v>
      </c>
      <c r="P226">
        <v>0</v>
      </c>
      <c r="Q226">
        <v>0</v>
      </c>
    </row>
    <row r="227" spans="10:17">
      <c r="J227">
        <v>0</v>
      </c>
      <c r="P227">
        <v>0</v>
      </c>
      <c r="Q227">
        <v>0</v>
      </c>
    </row>
    <row r="228" spans="10:17">
      <c r="J228">
        <v>0</v>
      </c>
      <c r="P228">
        <v>0</v>
      </c>
      <c r="Q228">
        <v>0</v>
      </c>
    </row>
    <row r="229" spans="10:17">
      <c r="J229">
        <v>0</v>
      </c>
      <c r="P229">
        <v>0</v>
      </c>
      <c r="Q229">
        <v>0</v>
      </c>
    </row>
    <row r="230" spans="10:17">
      <c r="J230">
        <v>0</v>
      </c>
      <c r="P230">
        <v>0</v>
      </c>
      <c r="Q230">
        <v>0</v>
      </c>
    </row>
    <row r="231" spans="10:17">
      <c r="J231">
        <v>0</v>
      </c>
      <c r="P231">
        <v>0</v>
      </c>
      <c r="Q231">
        <v>0</v>
      </c>
    </row>
    <row r="232" spans="10:17">
      <c r="J232">
        <v>0</v>
      </c>
      <c r="P232">
        <v>0</v>
      </c>
      <c r="Q232">
        <v>0</v>
      </c>
    </row>
    <row r="233" spans="10:17">
      <c r="J233">
        <v>0</v>
      </c>
      <c r="P233">
        <v>0</v>
      </c>
      <c r="Q233">
        <v>0</v>
      </c>
    </row>
    <row r="234" spans="10:17">
      <c r="J234">
        <v>0</v>
      </c>
      <c r="P234">
        <v>0</v>
      </c>
      <c r="Q234">
        <v>0</v>
      </c>
    </row>
    <row r="235" spans="10:17">
      <c r="J235">
        <v>0</v>
      </c>
      <c r="P235">
        <v>0</v>
      </c>
      <c r="Q235">
        <v>0</v>
      </c>
    </row>
    <row r="236" spans="10:17">
      <c r="J236">
        <v>0</v>
      </c>
      <c r="P236">
        <v>0</v>
      </c>
      <c r="Q236">
        <v>0</v>
      </c>
    </row>
    <row r="237" spans="10:17">
      <c r="J237">
        <v>0</v>
      </c>
      <c r="P237">
        <v>0</v>
      </c>
      <c r="Q237">
        <v>0</v>
      </c>
    </row>
    <row r="238" spans="10:17">
      <c r="J238">
        <v>0</v>
      </c>
      <c r="P238">
        <v>0</v>
      </c>
      <c r="Q238">
        <v>0</v>
      </c>
    </row>
    <row r="239" spans="10:17">
      <c r="J239">
        <v>0</v>
      </c>
      <c r="P239">
        <v>0</v>
      </c>
      <c r="Q239">
        <v>0</v>
      </c>
    </row>
    <row r="240" spans="10:17">
      <c r="J240">
        <v>0</v>
      </c>
      <c r="P240">
        <v>0</v>
      </c>
      <c r="Q240">
        <v>0</v>
      </c>
    </row>
    <row r="241" spans="10:17">
      <c r="J241">
        <v>0</v>
      </c>
      <c r="P241">
        <v>0</v>
      </c>
      <c r="Q241">
        <v>0</v>
      </c>
    </row>
    <row r="242" spans="10:17">
      <c r="J242">
        <v>0</v>
      </c>
      <c r="P242">
        <v>0</v>
      </c>
      <c r="Q242">
        <v>0</v>
      </c>
    </row>
    <row r="243" spans="10:17">
      <c r="J243">
        <v>0</v>
      </c>
      <c r="P243">
        <v>0</v>
      </c>
      <c r="Q243">
        <v>0</v>
      </c>
    </row>
    <row r="244" spans="10:17">
      <c r="J244">
        <v>0</v>
      </c>
      <c r="P244">
        <v>0</v>
      </c>
      <c r="Q244">
        <v>0</v>
      </c>
    </row>
    <row r="245" spans="10:17">
      <c r="J245">
        <v>0</v>
      </c>
      <c r="P245">
        <v>0</v>
      </c>
      <c r="Q245">
        <v>0</v>
      </c>
    </row>
    <row r="246" spans="10:17">
      <c r="J246">
        <v>0</v>
      </c>
      <c r="P246">
        <v>0</v>
      </c>
      <c r="Q246">
        <v>0</v>
      </c>
    </row>
    <row r="247" spans="10:17">
      <c r="J247">
        <v>0</v>
      </c>
      <c r="P247">
        <v>0</v>
      </c>
      <c r="Q247">
        <v>0</v>
      </c>
    </row>
    <row r="248" spans="10:17">
      <c r="J248">
        <v>0</v>
      </c>
      <c r="P248">
        <v>0</v>
      </c>
      <c r="Q248">
        <v>0</v>
      </c>
    </row>
    <row r="249" spans="10:17">
      <c r="J249">
        <v>0</v>
      </c>
      <c r="P249">
        <v>0</v>
      </c>
      <c r="Q249">
        <v>0</v>
      </c>
    </row>
    <row r="250" spans="10:17">
      <c r="J250">
        <v>0</v>
      </c>
      <c r="P250">
        <v>0</v>
      </c>
      <c r="Q250">
        <v>0</v>
      </c>
    </row>
    <row r="251" spans="10:17">
      <c r="J251">
        <v>0</v>
      </c>
      <c r="P251">
        <v>0</v>
      </c>
      <c r="Q251">
        <v>0</v>
      </c>
    </row>
    <row r="252" spans="10:17">
      <c r="J252">
        <v>0</v>
      </c>
      <c r="P252">
        <v>0</v>
      </c>
      <c r="Q252">
        <v>0</v>
      </c>
    </row>
    <row r="253" spans="10:17">
      <c r="J253">
        <v>0</v>
      </c>
      <c r="P253">
        <v>0</v>
      </c>
      <c r="Q253">
        <v>0</v>
      </c>
    </row>
    <row r="254" spans="10:17">
      <c r="J254">
        <v>0</v>
      </c>
      <c r="P254">
        <v>0</v>
      </c>
      <c r="Q254">
        <v>0</v>
      </c>
    </row>
    <row r="255" spans="10:17">
      <c r="J255">
        <v>0</v>
      </c>
      <c r="P255">
        <v>0</v>
      </c>
      <c r="Q255">
        <v>0</v>
      </c>
    </row>
    <row r="256" spans="10:17">
      <c r="J256">
        <v>0</v>
      </c>
      <c r="P256">
        <v>0</v>
      </c>
      <c r="Q256">
        <v>0</v>
      </c>
    </row>
    <row r="257" spans="10:17">
      <c r="J257">
        <v>0</v>
      </c>
      <c r="P257">
        <v>0</v>
      </c>
      <c r="Q257">
        <v>0</v>
      </c>
    </row>
    <row r="258" spans="10:17">
      <c r="J258">
        <v>0</v>
      </c>
      <c r="P258">
        <v>0</v>
      </c>
      <c r="Q258">
        <v>0</v>
      </c>
    </row>
    <row r="259" spans="10:17">
      <c r="J259">
        <v>0</v>
      </c>
      <c r="P259">
        <v>0</v>
      </c>
      <c r="Q259">
        <v>0</v>
      </c>
    </row>
    <row r="260" spans="10:17">
      <c r="J260">
        <v>0</v>
      </c>
      <c r="P260">
        <v>0</v>
      </c>
      <c r="Q260">
        <v>0</v>
      </c>
    </row>
    <row r="261" spans="10:17">
      <c r="J261">
        <v>0</v>
      </c>
      <c r="P261">
        <v>0</v>
      </c>
      <c r="Q261">
        <v>0</v>
      </c>
    </row>
    <row r="262" spans="10:17">
      <c r="J262">
        <v>0</v>
      </c>
      <c r="P262">
        <v>0</v>
      </c>
      <c r="Q262">
        <v>0</v>
      </c>
    </row>
    <row r="263" spans="10:17">
      <c r="J263">
        <v>0</v>
      </c>
      <c r="P263">
        <v>0</v>
      </c>
      <c r="Q263">
        <v>0</v>
      </c>
    </row>
    <row r="264" spans="10:17">
      <c r="J264">
        <v>0</v>
      </c>
      <c r="P264">
        <v>0</v>
      </c>
      <c r="Q264">
        <v>0</v>
      </c>
    </row>
    <row r="265" spans="10:17">
      <c r="J265">
        <v>0</v>
      </c>
      <c r="P265">
        <v>0</v>
      </c>
      <c r="Q265">
        <v>0</v>
      </c>
    </row>
    <row r="266" spans="10:17">
      <c r="J266">
        <v>0</v>
      </c>
      <c r="P266">
        <v>0</v>
      </c>
      <c r="Q266">
        <v>0</v>
      </c>
    </row>
    <row r="267" spans="10:17">
      <c r="J267">
        <v>0</v>
      </c>
      <c r="P267">
        <v>0</v>
      </c>
      <c r="Q267">
        <v>0</v>
      </c>
    </row>
    <row r="268" spans="10:17">
      <c r="J268">
        <v>0</v>
      </c>
      <c r="P268">
        <v>0</v>
      </c>
      <c r="Q268">
        <v>0</v>
      </c>
    </row>
    <row r="269" spans="10:17">
      <c r="J269">
        <v>0</v>
      </c>
      <c r="P269">
        <v>0</v>
      </c>
      <c r="Q269">
        <v>0</v>
      </c>
    </row>
    <row r="270" spans="10:17">
      <c r="J270">
        <v>0</v>
      </c>
      <c r="P270">
        <v>0</v>
      </c>
      <c r="Q270">
        <v>0</v>
      </c>
    </row>
    <row r="271" spans="10:17">
      <c r="J271">
        <v>0</v>
      </c>
      <c r="P271">
        <v>0</v>
      </c>
      <c r="Q271">
        <v>0</v>
      </c>
    </row>
    <row r="272" spans="10:17">
      <c r="J272">
        <v>0</v>
      </c>
      <c r="P272">
        <v>0</v>
      </c>
      <c r="Q272">
        <v>0</v>
      </c>
    </row>
    <row r="273" spans="10:17">
      <c r="J273">
        <v>0</v>
      </c>
      <c r="P273">
        <v>0</v>
      </c>
      <c r="Q273">
        <v>0</v>
      </c>
    </row>
    <row r="274" spans="10:17">
      <c r="J274">
        <v>0</v>
      </c>
      <c r="P274">
        <v>0</v>
      </c>
      <c r="Q274">
        <v>0</v>
      </c>
    </row>
    <row r="275" spans="10:17">
      <c r="J275">
        <v>0</v>
      </c>
      <c r="P275">
        <v>0</v>
      </c>
      <c r="Q275">
        <v>0</v>
      </c>
    </row>
    <row r="276" spans="10:17">
      <c r="J276">
        <v>0</v>
      </c>
      <c r="P276">
        <v>0</v>
      </c>
      <c r="Q276">
        <v>0</v>
      </c>
    </row>
    <row r="277" spans="10:17">
      <c r="J277">
        <v>0</v>
      </c>
      <c r="P277">
        <v>0</v>
      </c>
      <c r="Q277">
        <v>0</v>
      </c>
    </row>
    <row r="278" spans="10:17">
      <c r="J278">
        <v>0</v>
      </c>
      <c r="P278">
        <v>0</v>
      </c>
      <c r="Q278">
        <v>0</v>
      </c>
    </row>
    <row r="279" spans="10:17">
      <c r="J279">
        <v>0</v>
      </c>
      <c r="P279">
        <v>0</v>
      </c>
      <c r="Q279">
        <v>0</v>
      </c>
    </row>
    <row r="280" spans="10:17">
      <c r="J280">
        <v>0</v>
      </c>
      <c r="P280">
        <v>0</v>
      </c>
      <c r="Q280">
        <v>0</v>
      </c>
    </row>
    <row r="281" spans="10:17">
      <c r="J281">
        <v>0</v>
      </c>
      <c r="P281">
        <v>0</v>
      </c>
      <c r="Q281">
        <v>0</v>
      </c>
    </row>
    <row r="282" spans="10:17">
      <c r="J282">
        <v>0</v>
      </c>
      <c r="P282">
        <v>0</v>
      </c>
      <c r="Q282">
        <v>0</v>
      </c>
    </row>
    <row r="283" spans="10:17">
      <c r="J283">
        <v>0</v>
      </c>
      <c r="P283">
        <v>0</v>
      </c>
      <c r="Q283">
        <v>0</v>
      </c>
    </row>
    <row r="284" spans="10:17">
      <c r="J284">
        <v>0</v>
      </c>
      <c r="P284">
        <v>0</v>
      </c>
      <c r="Q284">
        <v>0</v>
      </c>
    </row>
    <row r="285" spans="10:17">
      <c r="J285">
        <v>0</v>
      </c>
      <c r="P285">
        <v>0</v>
      </c>
      <c r="Q285">
        <v>0</v>
      </c>
    </row>
    <row r="286" spans="10:17">
      <c r="J286">
        <v>0</v>
      </c>
      <c r="P286">
        <v>0</v>
      </c>
      <c r="Q286">
        <v>0</v>
      </c>
    </row>
    <row r="287" spans="10:17">
      <c r="J287">
        <v>0</v>
      </c>
      <c r="P287">
        <v>0</v>
      </c>
      <c r="Q287">
        <v>0</v>
      </c>
    </row>
    <row r="288" spans="10:17">
      <c r="J288">
        <v>0</v>
      </c>
      <c r="P288">
        <v>0</v>
      </c>
      <c r="Q288">
        <v>0</v>
      </c>
    </row>
    <row r="289" spans="10:17">
      <c r="J289">
        <v>0</v>
      </c>
      <c r="P289">
        <v>0</v>
      </c>
      <c r="Q289">
        <v>0</v>
      </c>
    </row>
    <row r="290" spans="10:17">
      <c r="J290">
        <v>0</v>
      </c>
      <c r="P290">
        <v>0</v>
      </c>
      <c r="Q290">
        <v>0</v>
      </c>
    </row>
    <row r="291" spans="10:17">
      <c r="J291">
        <v>0</v>
      </c>
      <c r="P291">
        <v>0</v>
      </c>
      <c r="Q291">
        <v>0</v>
      </c>
    </row>
    <row r="292" spans="10:17">
      <c r="J292">
        <v>0</v>
      </c>
      <c r="P292">
        <v>0</v>
      </c>
      <c r="Q292">
        <v>0</v>
      </c>
    </row>
    <row r="293" spans="10:17">
      <c r="J293">
        <v>0</v>
      </c>
      <c r="P293">
        <v>0</v>
      </c>
      <c r="Q293">
        <v>0</v>
      </c>
    </row>
    <row r="294" spans="10:17">
      <c r="J294">
        <v>0</v>
      </c>
      <c r="P294">
        <v>0</v>
      </c>
      <c r="Q294">
        <v>0</v>
      </c>
    </row>
    <row r="295" spans="10:17">
      <c r="J295">
        <v>0</v>
      </c>
      <c r="P295">
        <v>0</v>
      </c>
      <c r="Q295">
        <v>0</v>
      </c>
    </row>
    <row r="296" spans="10:17">
      <c r="J296">
        <v>0</v>
      </c>
      <c r="P296">
        <v>0</v>
      </c>
      <c r="Q296">
        <v>0</v>
      </c>
    </row>
    <row r="297" spans="10:17">
      <c r="J297">
        <v>0</v>
      </c>
      <c r="P297">
        <v>0</v>
      </c>
      <c r="Q297">
        <v>0</v>
      </c>
    </row>
    <row r="298" spans="10:17">
      <c r="J298">
        <v>0</v>
      </c>
      <c r="P298">
        <v>0</v>
      </c>
      <c r="Q298">
        <v>0</v>
      </c>
    </row>
    <row r="299" spans="10:17">
      <c r="J299">
        <v>0</v>
      </c>
      <c r="P299">
        <v>0</v>
      </c>
      <c r="Q299">
        <v>0</v>
      </c>
    </row>
    <row r="300" spans="10:17">
      <c r="J300">
        <v>0</v>
      </c>
      <c r="P300">
        <v>0</v>
      </c>
      <c r="Q300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AFBB-C97E-4013-BE61-BC09D6BADC7C}">
  <dimension ref="A1:S56"/>
  <sheetViews>
    <sheetView workbookViewId="0">
      <selection sqref="A1:S370"/>
    </sheetView>
  </sheetViews>
  <sheetFormatPr defaultRowHeight="12.75"/>
  <sheetData>
    <row r="1" spans="1:16">
      <c r="A1" t="s">
        <v>1007</v>
      </c>
    </row>
    <row r="2" spans="1:16">
      <c r="A2" t="s">
        <v>1058</v>
      </c>
    </row>
    <row r="3" spans="1:16">
      <c r="A3" t="s">
        <v>1008</v>
      </c>
    </row>
    <row r="4" spans="1:16">
      <c r="A4" t="s">
        <v>1059</v>
      </c>
    </row>
    <row r="6" spans="1:16">
      <c r="B6" t="s">
        <v>1010</v>
      </c>
      <c r="D6" t="s">
        <v>1011</v>
      </c>
      <c r="K6" t="s">
        <v>1012</v>
      </c>
    </row>
    <row r="8" spans="1:16">
      <c r="B8" t="s">
        <v>1013</v>
      </c>
      <c r="E8">
        <v>150</v>
      </c>
      <c r="L8">
        <v>98</v>
      </c>
    </row>
    <row r="9" spans="1:16">
      <c r="B9" t="s">
        <v>1014</v>
      </c>
      <c r="E9">
        <v>75</v>
      </c>
      <c r="L9">
        <v>69</v>
      </c>
    </row>
    <row r="10" spans="1:16">
      <c r="B10" t="s">
        <v>1015</v>
      </c>
      <c r="E10">
        <v>75</v>
      </c>
      <c r="L10">
        <v>69</v>
      </c>
    </row>
    <row r="11" spans="1:16">
      <c r="B11" t="s">
        <v>1016</v>
      </c>
      <c r="E11">
        <v>100</v>
      </c>
      <c r="L11">
        <v>89</v>
      </c>
    </row>
    <row r="12" spans="1:16">
      <c r="B12" t="s">
        <v>1017</v>
      </c>
      <c r="E12">
        <v>0</v>
      </c>
      <c r="L12">
        <v>-10</v>
      </c>
      <c r="M12" t="s">
        <v>1</v>
      </c>
      <c r="P12" t="s">
        <v>1</v>
      </c>
    </row>
    <row r="13" spans="1:16">
      <c r="B13" t="s">
        <v>1018</v>
      </c>
      <c r="E13">
        <v>125</v>
      </c>
      <c r="L13">
        <v>59</v>
      </c>
    </row>
    <row r="14" spans="1:16">
      <c r="B14" t="s">
        <v>1019</v>
      </c>
      <c r="E14">
        <v>225</v>
      </c>
      <c r="L14">
        <v>0</v>
      </c>
    </row>
    <row r="15" spans="1:16">
      <c r="B15" t="s">
        <v>1020</v>
      </c>
      <c r="E15">
        <v>750</v>
      </c>
      <c r="L15">
        <v>374</v>
      </c>
    </row>
    <row r="17" spans="1:19">
      <c r="B17" t="s">
        <v>1060</v>
      </c>
      <c r="E17">
        <v>85</v>
      </c>
      <c r="L17">
        <v>74</v>
      </c>
    </row>
    <row r="18" spans="1:19">
      <c r="B18" t="s">
        <v>1061</v>
      </c>
      <c r="E18">
        <v>15</v>
      </c>
      <c r="L18">
        <v>12</v>
      </c>
    </row>
    <row r="19" spans="1:19">
      <c r="B19" t="s">
        <v>1062</v>
      </c>
      <c r="E19">
        <v>25</v>
      </c>
      <c r="L19">
        <v>25</v>
      </c>
    </row>
    <row r="20" spans="1:19">
      <c r="B20" t="s">
        <v>1063</v>
      </c>
      <c r="E20">
        <v>75</v>
      </c>
      <c r="L20">
        <v>71</v>
      </c>
    </row>
    <row r="21" spans="1:19">
      <c r="B21" t="s">
        <v>1064</v>
      </c>
      <c r="E21">
        <v>50</v>
      </c>
      <c r="L21">
        <v>45</v>
      </c>
    </row>
    <row r="22" spans="1:19">
      <c r="B22" t="s">
        <v>1026</v>
      </c>
      <c r="E22">
        <v>250</v>
      </c>
      <c r="L22">
        <v>205</v>
      </c>
    </row>
    <row r="24" spans="1:19">
      <c r="B24" t="s">
        <v>1027</v>
      </c>
      <c r="E24">
        <v>1000</v>
      </c>
      <c r="L24">
        <v>579</v>
      </c>
    </row>
    <row r="26" spans="1:19">
      <c r="B26" t="s">
        <v>1028</v>
      </c>
      <c r="E26" t="s">
        <v>1065</v>
      </c>
      <c r="J26" t="s">
        <v>1030</v>
      </c>
      <c r="L26">
        <v>21</v>
      </c>
    </row>
    <row r="27" spans="1:19">
      <c r="B27" t="s">
        <v>1031</v>
      </c>
      <c r="E27" t="s">
        <v>1066</v>
      </c>
      <c r="J27" t="s">
        <v>1067</v>
      </c>
      <c r="L27">
        <v>7</v>
      </c>
    </row>
    <row r="28" spans="1:19">
      <c r="J28" t="s">
        <v>1068</v>
      </c>
      <c r="L28">
        <v>13</v>
      </c>
    </row>
    <row r="29" spans="1:19"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31</v>
      </c>
      <c r="K29" t="s">
        <v>30</v>
      </c>
      <c r="L29" t="s">
        <v>32</v>
      </c>
      <c r="M29" t="s">
        <v>33</v>
      </c>
      <c r="N29" t="s">
        <v>34</v>
      </c>
      <c r="O29" t="s">
        <v>35</v>
      </c>
      <c r="P29" t="s">
        <v>38</v>
      </c>
      <c r="Q29" t="s">
        <v>39</v>
      </c>
      <c r="R29" t="s">
        <v>40</v>
      </c>
    </row>
    <row r="30" spans="1:19">
      <c r="A30" t="s">
        <v>1033</v>
      </c>
      <c r="B30" t="s">
        <v>1034</v>
      </c>
      <c r="C30">
        <v>150</v>
      </c>
      <c r="D30">
        <v>75</v>
      </c>
      <c r="E30">
        <v>75</v>
      </c>
      <c r="F30">
        <v>100</v>
      </c>
      <c r="G30">
        <v>0</v>
      </c>
      <c r="H30">
        <v>125</v>
      </c>
      <c r="I30">
        <v>225</v>
      </c>
      <c r="J30">
        <v>750</v>
      </c>
      <c r="K30">
        <v>85</v>
      </c>
      <c r="L30">
        <v>15</v>
      </c>
      <c r="M30">
        <v>25</v>
      </c>
      <c r="N30">
        <v>75</v>
      </c>
      <c r="O30">
        <v>50</v>
      </c>
      <c r="P30">
        <v>250</v>
      </c>
      <c r="Q30">
        <v>1000</v>
      </c>
      <c r="R30" t="s">
        <v>1069</v>
      </c>
      <c r="S30" t="s">
        <v>1036</v>
      </c>
    </row>
    <row r="31" spans="1:19">
      <c r="A31" t="s">
        <v>1070</v>
      </c>
      <c r="B31" t="s">
        <v>302</v>
      </c>
      <c r="C31">
        <v>104</v>
      </c>
      <c r="D31">
        <v>69</v>
      </c>
      <c r="E31">
        <v>69</v>
      </c>
      <c r="F31">
        <v>90</v>
      </c>
      <c r="G31">
        <v>0</v>
      </c>
      <c r="H31">
        <v>63</v>
      </c>
      <c r="I31">
        <v>0</v>
      </c>
      <c r="J31">
        <v>395</v>
      </c>
      <c r="K31">
        <v>80</v>
      </c>
      <c r="L31">
        <v>15</v>
      </c>
      <c r="M31">
        <v>25</v>
      </c>
      <c r="N31">
        <v>75</v>
      </c>
      <c r="O31">
        <v>50</v>
      </c>
      <c r="P31">
        <v>245</v>
      </c>
      <c r="Q31">
        <v>640</v>
      </c>
      <c r="R31" t="s">
        <v>1071</v>
      </c>
      <c r="S31" t="s">
        <v>1072</v>
      </c>
    </row>
    <row r="32" spans="1:19">
      <c r="A32" t="s">
        <v>1073</v>
      </c>
      <c r="B32" t="s">
        <v>280</v>
      </c>
      <c r="C32">
        <v>112</v>
      </c>
      <c r="D32">
        <v>66</v>
      </c>
      <c r="E32">
        <v>66</v>
      </c>
      <c r="F32">
        <v>90</v>
      </c>
      <c r="G32">
        <v>-1</v>
      </c>
      <c r="H32">
        <v>52</v>
      </c>
      <c r="I32">
        <v>0</v>
      </c>
      <c r="J32">
        <v>385</v>
      </c>
      <c r="K32">
        <v>85</v>
      </c>
      <c r="L32">
        <v>5</v>
      </c>
      <c r="M32">
        <v>25</v>
      </c>
      <c r="N32">
        <v>75</v>
      </c>
      <c r="O32">
        <v>50</v>
      </c>
      <c r="P32">
        <v>240</v>
      </c>
      <c r="Q32">
        <v>625</v>
      </c>
      <c r="R32" t="s">
        <v>1071</v>
      </c>
      <c r="S32" t="s">
        <v>1074</v>
      </c>
    </row>
    <row r="33" spans="1:19">
      <c r="A33" t="s">
        <v>1075</v>
      </c>
      <c r="B33" t="s">
        <v>308</v>
      </c>
      <c r="C33">
        <v>126.25</v>
      </c>
      <c r="D33">
        <v>69</v>
      </c>
      <c r="E33">
        <v>69</v>
      </c>
      <c r="F33">
        <v>90</v>
      </c>
      <c r="G33">
        <v>0</v>
      </c>
      <c r="H33">
        <v>60</v>
      </c>
      <c r="I33">
        <v>0</v>
      </c>
      <c r="J33">
        <v>414.25</v>
      </c>
      <c r="K33">
        <v>85</v>
      </c>
      <c r="L33">
        <v>15</v>
      </c>
      <c r="M33">
        <v>25</v>
      </c>
      <c r="N33">
        <v>75</v>
      </c>
      <c r="O33">
        <v>50</v>
      </c>
      <c r="P33">
        <v>250</v>
      </c>
      <c r="Q33">
        <v>664.25</v>
      </c>
      <c r="R33" t="s">
        <v>897</v>
      </c>
      <c r="S33" t="s">
        <v>1076</v>
      </c>
    </row>
    <row r="34" spans="1:19">
      <c r="A34" t="s">
        <v>1037</v>
      </c>
      <c r="B34" t="s">
        <v>54</v>
      </c>
      <c r="C34">
        <v>107.95</v>
      </c>
      <c r="D34">
        <v>69</v>
      </c>
      <c r="E34">
        <v>69</v>
      </c>
      <c r="F34">
        <v>90</v>
      </c>
      <c r="G34">
        <v>0</v>
      </c>
      <c r="H34">
        <v>55</v>
      </c>
      <c r="I34">
        <v>0</v>
      </c>
      <c r="J34">
        <v>390.95</v>
      </c>
      <c r="K34">
        <v>85</v>
      </c>
      <c r="L34">
        <v>15</v>
      </c>
      <c r="M34">
        <v>25</v>
      </c>
      <c r="N34">
        <v>75</v>
      </c>
      <c r="O34">
        <v>50</v>
      </c>
      <c r="P34">
        <v>250</v>
      </c>
      <c r="Q34">
        <v>640.95000000000005</v>
      </c>
      <c r="R34" t="s">
        <v>897</v>
      </c>
      <c r="S34" t="s">
        <v>1077</v>
      </c>
    </row>
    <row r="35" spans="1:19">
      <c r="A35" t="s">
        <v>1078</v>
      </c>
      <c r="B35" t="s">
        <v>54</v>
      </c>
      <c r="C35">
        <v>110.75</v>
      </c>
      <c r="D35">
        <v>69</v>
      </c>
      <c r="E35">
        <v>69</v>
      </c>
      <c r="F35">
        <v>90</v>
      </c>
      <c r="G35">
        <v>0</v>
      </c>
      <c r="H35">
        <v>53</v>
      </c>
      <c r="I35">
        <v>0</v>
      </c>
      <c r="J35">
        <v>391.75</v>
      </c>
      <c r="K35">
        <v>85</v>
      </c>
      <c r="L35">
        <v>15</v>
      </c>
      <c r="M35">
        <v>24</v>
      </c>
      <c r="N35">
        <v>75</v>
      </c>
      <c r="O35">
        <v>50</v>
      </c>
      <c r="P35">
        <v>249</v>
      </c>
      <c r="Q35">
        <v>640.75</v>
      </c>
      <c r="R35" t="s">
        <v>897</v>
      </c>
      <c r="S35" t="s">
        <v>71</v>
      </c>
    </row>
    <row r="36" spans="1:19">
      <c r="A36" t="s">
        <v>1079</v>
      </c>
      <c r="B36" t="s">
        <v>108</v>
      </c>
      <c r="C36">
        <v>118.5</v>
      </c>
      <c r="D36">
        <v>69</v>
      </c>
      <c r="E36">
        <v>69</v>
      </c>
      <c r="F36">
        <v>90</v>
      </c>
      <c r="G36">
        <v>-3</v>
      </c>
      <c r="H36">
        <v>84</v>
      </c>
      <c r="I36">
        <v>0</v>
      </c>
      <c r="J36">
        <v>427.5</v>
      </c>
      <c r="K36">
        <v>40</v>
      </c>
      <c r="L36">
        <v>15</v>
      </c>
      <c r="M36">
        <v>25</v>
      </c>
      <c r="N36">
        <v>75</v>
      </c>
      <c r="O36">
        <v>50</v>
      </c>
      <c r="P36">
        <v>205</v>
      </c>
      <c r="Q36">
        <v>632.5</v>
      </c>
      <c r="R36" t="s">
        <v>897</v>
      </c>
      <c r="S36" t="s">
        <v>57</v>
      </c>
    </row>
    <row r="37" spans="1:19">
      <c r="A37" t="s">
        <v>1050</v>
      </c>
      <c r="B37" t="s">
        <v>145</v>
      </c>
      <c r="C37">
        <v>108.75</v>
      </c>
      <c r="D37">
        <v>69</v>
      </c>
      <c r="E37">
        <v>69</v>
      </c>
      <c r="F37">
        <v>90</v>
      </c>
      <c r="G37">
        <v>-8</v>
      </c>
      <c r="H37">
        <v>53</v>
      </c>
      <c r="I37">
        <v>0</v>
      </c>
      <c r="J37">
        <v>381.75</v>
      </c>
      <c r="K37">
        <v>85</v>
      </c>
      <c r="L37">
        <v>15</v>
      </c>
      <c r="M37">
        <v>25</v>
      </c>
      <c r="N37">
        <v>75</v>
      </c>
      <c r="O37">
        <v>50</v>
      </c>
      <c r="P37">
        <v>250</v>
      </c>
      <c r="Q37">
        <v>631.75</v>
      </c>
      <c r="R37" t="s">
        <v>897</v>
      </c>
      <c r="S37" t="s">
        <v>57</v>
      </c>
    </row>
    <row r="38" spans="1:19">
      <c r="A38" t="s">
        <v>1080</v>
      </c>
      <c r="B38" t="s">
        <v>108</v>
      </c>
      <c r="C38">
        <v>120.5</v>
      </c>
      <c r="D38">
        <v>69</v>
      </c>
      <c r="E38">
        <v>69</v>
      </c>
      <c r="F38">
        <v>90</v>
      </c>
      <c r="G38">
        <v>-10</v>
      </c>
      <c r="H38">
        <v>87</v>
      </c>
      <c r="I38">
        <v>0</v>
      </c>
      <c r="J38">
        <v>425.5</v>
      </c>
      <c r="K38">
        <v>40</v>
      </c>
      <c r="L38">
        <v>15</v>
      </c>
      <c r="M38">
        <v>25</v>
      </c>
      <c r="N38">
        <v>75</v>
      </c>
      <c r="O38">
        <v>50</v>
      </c>
      <c r="P38">
        <v>205</v>
      </c>
      <c r="Q38">
        <v>630.5</v>
      </c>
      <c r="R38" t="s">
        <v>897</v>
      </c>
      <c r="S38" t="s">
        <v>57</v>
      </c>
    </row>
    <row r="39" spans="1:19">
      <c r="A39" t="s">
        <v>1081</v>
      </c>
      <c r="B39" t="s">
        <v>540</v>
      </c>
      <c r="C39">
        <v>99</v>
      </c>
      <c r="D39">
        <v>69</v>
      </c>
      <c r="E39">
        <v>69</v>
      </c>
      <c r="F39">
        <v>90</v>
      </c>
      <c r="G39">
        <v>-2</v>
      </c>
      <c r="H39">
        <v>52</v>
      </c>
      <c r="I39">
        <v>0</v>
      </c>
      <c r="J39">
        <v>377</v>
      </c>
      <c r="K39">
        <v>80</v>
      </c>
      <c r="L39">
        <v>15</v>
      </c>
      <c r="M39">
        <v>25</v>
      </c>
      <c r="N39">
        <v>75</v>
      </c>
      <c r="O39">
        <v>50</v>
      </c>
      <c r="P39">
        <v>245</v>
      </c>
      <c r="Q39">
        <v>622</v>
      </c>
      <c r="R39" t="s">
        <v>1071</v>
      </c>
      <c r="S39" t="s">
        <v>57</v>
      </c>
    </row>
    <row r="40" spans="1:19">
      <c r="A40" t="s">
        <v>1082</v>
      </c>
      <c r="B40" t="s">
        <v>157</v>
      </c>
      <c r="C40">
        <v>77.5</v>
      </c>
      <c r="D40">
        <v>66</v>
      </c>
      <c r="E40">
        <v>66</v>
      </c>
      <c r="F40">
        <v>90</v>
      </c>
      <c r="G40">
        <v>-15</v>
      </c>
      <c r="H40">
        <v>100</v>
      </c>
      <c r="I40">
        <v>0</v>
      </c>
      <c r="J40">
        <v>384.5</v>
      </c>
      <c r="K40">
        <v>70</v>
      </c>
      <c r="L40">
        <v>15</v>
      </c>
      <c r="M40">
        <v>25</v>
      </c>
      <c r="N40">
        <v>75</v>
      </c>
      <c r="O40">
        <v>50</v>
      </c>
      <c r="P40">
        <v>235</v>
      </c>
      <c r="Q40">
        <v>619.5</v>
      </c>
      <c r="R40" t="s">
        <v>1071</v>
      </c>
    </row>
    <row r="41" spans="1:19">
      <c r="A41" t="s">
        <v>1083</v>
      </c>
      <c r="B41" t="s">
        <v>308</v>
      </c>
      <c r="C41">
        <v>90.75</v>
      </c>
      <c r="D41">
        <v>69</v>
      </c>
      <c r="E41">
        <v>69</v>
      </c>
      <c r="F41">
        <v>90</v>
      </c>
      <c r="G41">
        <v>-3</v>
      </c>
      <c r="H41">
        <v>52</v>
      </c>
      <c r="I41">
        <v>0</v>
      </c>
      <c r="J41">
        <v>367.75</v>
      </c>
      <c r="K41">
        <v>85</v>
      </c>
      <c r="L41">
        <v>15</v>
      </c>
      <c r="M41">
        <v>24</v>
      </c>
      <c r="N41">
        <v>75</v>
      </c>
      <c r="O41">
        <v>50</v>
      </c>
      <c r="P41">
        <v>249</v>
      </c>
      <c r="Q41">
        <v>616.75</v>
      </c>
      <c r="R41" t="s">
        <v>897</v>
      </c>
    </row>
    <row r="42" spans="1:19">
      <c r="A42" t="s">
        <v>1084</v>
      </c>
      <c r="B42" t="s">
        <v>104</v>
      </c>
      <c r="C42">
        <v>106</v>
      </c>
      <c r="D42">
        <v>69</v>
      </c>
      <c r="E42">
        <v>69</v>
      </c>
      <c r="F42">
        <v>90</v>
      </c>
      <c r="G42">
        <v>-15</v>
      </c>
      <c r="H42">
        <v>56</v>
      </c>
      <c r="I42">
        <v>0</v>
      </c>
      <c r="J42">
        <v>375</v>
      </c>
      <c r="K42">
        <v>75</v>
      </c>
      <c r="L42">
        <v>10</v>
      </c>
      <c r="M42">
        <v>25</v>
      </c>
      <c r="N42">
        <v>75</v>
      </c>
      <c r="O42">
        <v>50</v>
      </c>
      <c r="P42">
        <v>235</v>
      </c>
      <c r="Q42">
        <v>610</v>
      </c>
      <c r="R42" t="s">
        <v>897</v>
      </c>
    </row>
    <row r="43" spans="1:19">
      <c r="A43" t="s">
        <v>1085</v>
      </c>
      <c r="B43" t="s">
        <v>766</v>
      </c>
      <c r="C43">
        <v>88</v>
      </c>
      <c r="D43">
        <v>66</v>
      </c>
      <c r="E43">
        <v>66</v>
      </c>
      <c r="F43">
        <v>87</v>
      </c>
      <c r="G43">
        <v>0</v>
      </c>
      <c r="H43">
        <v>50</v>
      </c>
      <c r="I43">
        <v>0</v>
      </c>
      <c r="J43">
        <v>357</v>
      </c>
      <c r="K43">
        <v>85</v>
      </c>
      <c r="L43">
        <v>15</v>
      </c>
      <c r="M43">
        <v>25</v>
      </c>
      <c r="N43">
        <v>75</v>
      </c>
      <c r="O43">
        <v>50</v>
      </c>
      <c r="P43">
        <v>250</v>
      </c>
      <c r="Q43">
        <v>607</v>
      </c>
      <c r="R43" t="s">
        <v>1071</v>
      </c>
    </row>
    <row r="44" spans="1:19">
      <c r="A44" t="s">
        <v>1045</v>
      </c>
      <c r="B44" t="s">
        <v>397</v>
      </c>
      <c r="C44">
        <v>96</v>
      </c>
      <c r="D44">
        <v>69</v>
      </c>
      <c r="E44">
        <v>69</v>
      </c>
      <c r="F44">
        <v>90</v>
      </c>
      <c r="G44">
        <v>-16</v>
      </c>
      <c r="H44">
        <v>50</v>
      </c>
      <c r="I44">
        <v>0</v>
      </c>
      <c r="J44">
        <v>358</v>
      </c>
      <c r="K44">
        <v>85</v>
      </c>
      <c r="L44">
        <v>15</v>
      </c>
      <c r="M44">
        <v>23</v>
      </c>
      <c r="N44">
        <v>75</v>
      </c>
      <c r="O44">
        <v>50</v>
      </c>
      <c r="P44">
        <v>248</v>
      </c>
      <c r="Q44">
        <v>606</v>
      </c>
      <c r="R44" t="s">
        <v>897</v>
      </c>
    </row>
    <row r="45" spans="1:19">
      <c r="A45" t="s">
        <v>1086</v>
      </c>
      <c r="B45" t="s">
        <v>122</v>
      </c>
      <c r="C45">
        <v>85</v>
      </c>
      <c r="D45">
        <v>69</v>
      </c>
      <c r="E45">
        <v>69</v>
      </c>
      <c r="F45">
        <v>87</v>
      </c>
      <c r="G45">
        <v>-15</v>
      </c>
      <c r="H45">
        <v>52</v>
      </c>
      <c r="I45">
        <v>0</v>
      </c>
      <c r="J45">
        <v>347</v>
      </c>
      <c r="K45">
        <v>85</v>
      </c>
      <c r="L45">
        <v>15</v>
      </c>
      <c r="M45">
        <v>25</v>
      </c>
      <c r="N45">
        <v>75</v>
      </c>
      <c r="O45">
        <v>50</v>
      </c>
      <c r="P45">
        <v>250</v>
      </c>
      <c r="Q45">
        <v>597</v>
      </c>
      <c r="R45" t="s">
        <v>897</v>
      </c>
    </row>
    <row r="46" spans="1:19">
      <c r="A46" t="s">
        <v>1087</v>
      </c>
      <c r="B46" t="s">
        <v>104</v>
      </c>
      <c r="C46">
        <v>103.5</v>
      </c>
      <c r="D46">
        <v>69</v>
      </c>
      <c r="E46">
        <v>69</v>
      </c>
      <c r="F46">
        <v>90</v>
      </c>
      <c r="G46">
        <v>-15</v>
      </c>
      <c r="H46">
        <v>60</v>
      </c>
      <c r="I46">
        <v>0</v>
      </c>
      <c r="J46">
        <v>376.5</v>
      </c>
      <c r="K46">
        <v>70</v>
      </c>
      <c r="L46">
        <v>0</v>
      </c>
      <c r="M46">
        <v>25</v>
      </c>
      <c r="N46">
        <v>75</v>
      </c>
      <c r="O46">
        <v>50</v>
      </c>
      <c r="P46">
        <v>220</v>
      </c>
      <c r="Q46">
        <v>596.5</v>
      </c>
      <c r="R46" t="s">
        <v>897</v>
      </c>
    </row>
    <row r="47" spans="1:19">
      <c r="A47" t="s">
        <v>1040</v>
      </c>
      <c r="B47" t="s">
        <v>397</v>
      </c>
      <c r="C47">
        <v>95</v>
      </c>
      <c r="D47">
        <v>69</v>
      </c>
      <c r="E47">
        <v>69</v>
      </c>
      <c r="F47">
        <v>90</v>
      </c>
      <c r="G47">
        <v>-30</v>
      </c>
      <c r="H47">
        <v>50</v>
      </c>
      <c r="I47">
        <v>0</v>
      </c>
      <c r="J47">
        <v>343</v>
      </c>
      <c r="K47">
        <v>85</v>
      </c>
      <c r="L47">
        <v>15</v>
      </c>
      <c r="M47">
        <v>25</v>
      </c>
      <c r="N47">
        <v>75</v>
      </c>
      <c r="O47">
        <v>50</v>
      </c>
      <c r="P47">
        <v>250</v>
      </c>
      <c r="Q47">
        <v>593</v>
      </c>
      <c r="R47" t="s">
        <v>897</v>
      </c>
    </row>
    <row r="48" spans="1:19">
      <c r="A48" t="s">
        <v>1088</v>
      </c>
      <c r="B48" t="s">
        <v>540</v>
      </c>
      <c r="C48">
        <v>88</v>
      </c>
      <c r="D48">
        <v>69</v>
      </c>
      <c r="E48">
        <v>69</v>
      </c>
      <c r="F48">
        <v>90</v>
      </c>
      <c r="G48">
        <v>-30</v>
      </c>
      <c r="H48">
        <v>53</v>
      </c>
      <c r="I48">
        <v>0</v>
      </c>
      <c r="J48">
        <v>339</v>
      </c>
      <c r="K48">
        <v>85</v>
      </c>
      <c r="L48">
        <v>15</v>
      </c>
      <c r="M48">
        <v>25</v>
      </c>
      <c r="N48">
        <v>75</v>
      </c>
      <c r="O48">
        <v>50</v>
      </c>
      <c r="P48">
        <v>250</v>
      </c>
      <c r="Q48">
        <v>589</v>
      </c>
      <c r="R48" t="s">
        <v>1071</v>
      </c>
    </row>
    <row r="49" spans="1:19">
      <c r="A49" t="s">
        <v>1089</v>
      </c>
      <c r="B49" t="s">
        <v>308</v>
      </c>
      <c r="C49">
        <v>87</v>
      </c>
      <c r="D49">
        <v>69</v>
      </c>
      <c r="E49">
        <v>69</v>
      </c>
      <c r="F49">
        <v>87</v>
      </c>
      <c r="G49">
        <v>-15</v>
      </c>
      <c r="H49">
        <v>52</v>
      </c>
      <c r="I49">
        <v>0</v>
      </c>
      <c r="J49">
        <v>349</v>
      </c>
      <c r="K49">
        <v>75</v>
      </c>
      <c r="L49">
        <v>15</v>
      </c>
      <c r="M49">
        <v>24</v>
      </c>
      <c r="N49">
        <v>75</v>
      </c>
      <c r="O49">
        <v>50</v>
      </c>
      <c r="P49">
        <v>239</v>
      </c>
      <c r="Q49">
        <v>588</v>
      </c>
      <c r="R49" t="s">
        <v>897</v>
      </c>
    </row>
    <row r="50" spans="1:19">
      <c r="A50" t="s">
        <v>1090</v>
      </c>
      <c r="B50" t="s">
        <v>157</v>
      </c>
      <c r="C50">
        <v>108</v>
      </c>
      <c r="D50">
        <v>72</v>
      </c>
      <c r="E50">
        <v>72</v>
      </c>
      <c r="F50">
        <v>90</v>
      </c>
      <c r="G50">
        <v>0</v>
      </c>
      <c r="H50">
        <v>52</v>
      </c>
      <c r="I50">
        <v>0</v>
      </c>
      <c r="J50">
        <v>394</v>
      </c>
      <c r="K50">
        <v>80</v>
      </c>
      <c r="L50">
        <v>15</v>
      </c>
      <c r="M50">
        <v>23</v>
      </c>
      <c r="N50">
        <v>75</v>
      </c>
      <c r="O50">
        <v>0</v>
      </c>
      <c r="P50">
        <v>193</v>
      </c>
      <c r="Q50">
        <v>587</v>
      </c>
      <c r="R50" t="s">
        <v>1071</v>
      </c>
    </row>
    <row r="51" spans="1:19">
      <c r="A51" t="s">
        <v>1053</v>
      </c>
      <c r="B51" t="s">
        <v>54</v>
      </c>
      <c r="C51">
        <v>84</v>
      </c>
      <c r="D51">
        <v>69</v>
      </c>
      <c r="E51">
        <v>69</v>
      </c>
      <c r="F51">
        <v>87</v>
      </c>
      <c r="G51">
        <v>0</v>
      </c>
      <c r="H51">
        <v>53</v>
      </c>
      <c r="I51">
        <v>0</v>
      </c>
      <c r="J51">
        <v>362</v>
      </c>
      <c r="K51">
        <v>60</v>
      </c>
      <c r="L51">
        <v>0</v>
      </c>
      <c r="M51">
        <v>25</v>
      </c>
      <c r="N51">
        <v>75</v>
      </c>
      <c r="O51">
        <v>50</v>
      </c>
      <c r="P51">
        <v>210</v>
      </c>
      <c r="Q51">
        <v>572</v>
      </c>
      <c r="R51" t="s">
        <v>897</v>
      </c>
    </row>
    <row r="52" spans="1:19">
      <c r="A52" t="s">
        <v>1091</v>
      </c>
      <c r="B52" t="s">
        <v>54</v>
      </c>
      <c r="C52">
        <v>89</v>
      </c>
      <c r="D52">
        <v>69</v>
      </c>
      <c r="E52">
        <v>69</v>
      </c>
      <c r="F52">
        <v>87</v>
      </c>
      <c r="G52">
        <v>-7</v>
      </c>
      <c r="H52">
        <v>54</v>
      </c>
      <c r="I52">
        <v>0</v>
      </c>
      <c r="J52">
        <v>361</v>
      </c>
      <c r="K52">
        <v>60</v>
      </c>
      <c r="L52">
        <v>0</v>
      </c>
      <c r="M52">
        <v>25</v>
      </c>
      <c r="N52">
        <v>75</v>
      </c>
      <c r="O52">
        <v>50</v>
      </c>
      <c r="P52">
        <v>210</v>
      </c>
      <c r="Q52">
        <v>571</v>
      </c>
      <c r="R52" t="s">
        <v>897</v>
      </c>
    </row>
    <row r="53" spans="1:19">
      <c r="A53" t="s">
        <v>1092</v>
      </c>
      <c r="B53" t="s">
        <v>302</v>
      </c>
      <c r="C53">
        <v>88</v>
      </c>
      <c r="D53">
        <v>66</v>
      </c>
      <c r="E53">
        <v>66</v>
      </c>
      <c r="F53">
        <v>90</v>
      </c>
      <c r="G53">
        <v>-15</v>
      </c>
      <c r="H53">
        <v>57</v>
      </c>
      <c r="I53">
        <v>0</v>
      </c>
      <c r="J53">
        <v>352</v>
      </c>
      <c r="K53">
        <v>85</v>
      </c>
      <c r="L53">
        <v>15</v>
      </c>
      <c r="M53">
        <v>25</v>
      </c>
      <c r="N53">
        <v>75</v>
      </c>
      <c r="O53">
        <v>0</v>
      </c>
      <c r="P53">
        <v>200</v>
      </c>
      <c r="Q53">
        <v>552</v>
      </c>
      <c r="R53" t="s">
        <v>1071</v>
      </c>
    </row>
    <row r="54" spans="1:19">
      <c r="A54" t="s">
        <v>1093</v>
      </c>
      <c r="B54" t="s">
        <v>157</v>
      </c>
      <c r="C54">
        <v>106</v>
      </c>
      <c r="D54">
        <v>66</v>
      </c>
      <c r="E54">
        <v>66</v>
      </c>
      <c r="F54">
        <v>90</v>
      </c>
      <c r="G54">
        <v>-15</v>
      </c>
      <c r="H54">
        <v>51</v>
      </c>
      <c r="I54">
        <v>0</v>
      </c>
      <c r="J54">
        <v>364</v>
      </c>
      <c r="K54">
        <v>75</v>
      </c>
      <c r="L54">
        <v>15</v>
      </c>
      <c r="M54">
        <v>24</v>
      </c>
      <c r="N54">
        <v>0</v>
      </c>
      <c r="O54">
        <v>50</v>
      </c>
      <c r="P54">
        <v>164</v>
      </c>
      <c r="Q54">
        <v>528</v>
      </c>
      <c r="R54" t="s">
        <v>1071</v>
      </c>
    </row>
    <row r="55" spans="1:19">
      <c r="A55" t="s">
        <v>1094</v>
      </c>
      <c r="B55" t="s">
        <v>54</v>
      </c>
      <c r="C55">
        <v>115.75</v>
      </c>
      <c r="D55">
        <v>69</v>
      </c>
      <c r="E55">
        <v>69</v>
      </c>
      <c r="F55">
        <v>90</v>
      </c>
      <c r="G55">
        <v>0</v>
      </c>
      <c r="H55">
        <v>67</v>
      </c>
      <c r="I55">
        <v>0</v>
      </c>
      <c r="J55">
        <v>410.75</v>
      </c>
      <c r="L55" t="s">
        <v>172</v>
      </c>
      <c r="P55">
        <v>0</v>
      </c>
      <c r="Q55">
        <v>410.75</v>
      </c>
      <c r="R55" t="s">
        <v>897</v>
      </c>
      <c r="S55" t="s">
        <v>1095</v>
      </c>
    </row>
    <row r="56" spans="1:19">
      <c r="A56" t="s">
        <v>1096</v>
      </c>
      <c r="B56" t="s">
        <v>54</v>
      </c>
      <c r="C56">
        <v>106.75</v>
      </c>
      <c r="D56">
        <v>69</v>
      </c>
      <c r="E56">
        <v>69</v>
      </c>
      <c r="F56">
        <v>90</v>
      </c>
      <c r="G56">
        <v>0</v>
      </c>
      <c r="H56">
        <v>61</v>
      </c>
      <c r="I56">
        <v>0</v>
      </c>
      <c r="J56">
        <v>395.75</v>
      </c>
      <c r="L56" t="s">
        <v>172</v>
      </c>
      <c r="P56">
        <v>0</v>
      </c>
      <c r="Q56">
        <v>395.75</v>
      </c>
      <c r="R56" t="s">
        <v>897</v>
      </c>
      <c r="S56" t="s">
        <v>1095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3384C-4770-46A1-985A-03103B588A27}">
  <dimension ref="A1:N50"/>
  <sheetViews>
    <sheetView workbookViewId="0">
      <selection activeCell="R27" sqref="R27"/>
    </sheetView>
  </sheetViews>
  <sheetFormatPr defaultRowHeight="12.75"/>
  <sheetData>
    <row r="1" spans="1:12">
      <c r="A1" t="s">
        <v>1007</v>
      </c>
    </row>
    <row r="2" spans="1:12">
      <c r="A2" t="s">
        <v>1097</v>
      </c>
    </row>
    <row r="3" spans="1:12">
      <c r="A3" t="s">
        <v>1008</v>
      </c>
    </row>
    <row r="4" spans="1:12">
      <c r="A4" t="s">
        <v>536</v>
      </c>
    </row>
    <row r="6" spans="1:12">
      <c r="B6" t="s">
        <v>1010</v>
      </c>
      <c r="D6" t="s">
        <v>1011</v>
      </c>
      <c r="I6" t="s">
        <v>1012</v>
      </c>
    </row>
    <row r="8" spans="1:12">
      <c r="B8" t="s">
        <v>1098</v>
      </c>
      <c r="E8">
        <v>225</v>
      </c>
      <c r="J8">
        <v>122</v>
      </c>
    </row>
    <row r="9" spans="1:12">
      <c r="B9" t="s">
        <v>1099</v>
      </c>
      <c r="E9">
        <v>100</v>
      </c>
      <c r="J9">
        <v>85</v>
      </c>
    </row>
    <row r="10" spans="1:12">
      <c r="B10" t="s">
        <v>1100</v>
      </c>
      <c r="E10">
        <v>300</v>
      </c>
      <c r="J10">
        <v>283</v>
      </c>
    </row>
    <row r="11" spans="1:12">
      <c r="B11" t="s">
        <v>1101</v>
      </c>
      <c r="E11">
        <v>100</v>
      </c>
      <c r="J11">
        <v>84</v>
      </c>
      <c r="K11" t="s">
        <v>1</v>
      </c>
      <c r="L11" t="s">
        <v>1</v>
      </c>
    </row>
    <row r="12" spans="1:12">
      <c r="B12" t="s">
        <v>1017</v>
      </c>
      <c r="E12">
        <v>100</v>
      </c>
      <c r="J12">
        <v>85</v>
      </c>
    </row>
    <row r="13" spans="1:12">
      <c r="B13" t="s">
        <v>1020</v>
      </c>
      <c r="E13">
        <v>825</v>
      </c>
      <c r="J13">
        <v>660</v>
      </c>
    </row>
    <row r="15" spans="1:12">
      <c r="B15" t="s">
        <v>1021</v>
      </c>
      <c r="E15">
        <v>75</v>
      </c>
      <c r="J15">
        <v>72</v>
      </c>
    </row>
    <row r="16" spans="1:12">
      <c r="B16" t="s">
        <v>1102</v>
      </c>
      <c r="E16">
        <v>50</v>
      </c>
      <c r="J16">
        <v>46</v>
      </c>
    </row>
    <row r="17" spans="1:14">
      <c r="B17" t="s">
        <v>1103</v>
      </c>
      <c r="E17">
        <v>50</v>
      </c>
      <c r="J17">
        <v>50</v>
      </c>
    </row>
    <row r="18" spans="1:14">
      <c r="B18" t="s">
        <v>1026</v>
      </c>
      <c r="E18">
        <v>175</v>
      </c>
      <c r="J18">
        <v>168</v>
      </c>
    </row>
    <row r="20" spans="1:14">
      <c r="B20" t="s">
        <v>1027</v>
      </c>
      <c r="E20">
        <v>1000</v>
      </c>
      <c r="J20">
        <v>828</v>
      </c>
    </row>
    <row r="22" spans="1:14">
      <c r="B22" t="s">
        <v>1028</v>
      </c>
      <c r="E22" t="s">
        <v>1104</v>
      </c>
    </row>
    <row r="23" spans="1:14">
      <c r="B23" t="s">
        <v>1031</v>
      </c>
      <c r="E23" t="s">
        <v>1105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1033</v>
      </c>
      <c r="B26" t="s">
        <v>1034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1036</v>
      </c>
    </row>
    <row r="27" spans="1:14">
      <c r="A27" t="s">
        <v>1075</v>
      </c>
      <c r="B27" t="s">
        <v>1106</v>
      </c>
      <c r="C27">
        <v>186</v>
      </c>
      <c r="D27">
        <v>87</v>
      </c>
      <c r="E27">
        <v>288</v>
      </c>
      <c r="F27">
        <v>84</v>
      </c>
      <c r="G27">
        <v>85</v>
      </c>
      <c r="H27">
        <v>730</v>
      </c>
      <c r="I27">
        <v>75</v>
      </c>
      <c r="J27">
        <v>50</v>
      </c>
      <c r="K27">
        <v>50</v>
      </c>
      <c r="L27">
        <v>175</v>
      </c>
      <c r="M27">
        <v>905</v>
      </c>
      <c r="N27" t="s">
        <v>52</v>
      </c>
    </row>
    <row r="28" spans="1:14">
      <c r="A28" t="s">
        <v>1107</v>
      </c>
      <c r="B28" t="s">
        <v>108</v>
      </c>
      <c r="C28">
        <v>165</v>
      </c>
      <c r="D28">
        <v>86</v>
      </c>
      <c r="E28">
        <v>286</v>
      </c>
      <c r="F28">
        <v>88</v>
      </c>
      <c r="G28">
        <v>90</v>
      </c>
      <c r="H28">
        <v>715</v>
      </c>
      <c r="I28">
        <v>75</v>
      </c>
      <c r="J28">
        <v>50</v>
      </c>
      <c r="K28">
        <v>50</v>
      </c>
      <c r="L28">
        <v>175</v>
      </c>
      <c r="M28">
        <v>890</v>
      </c>
      <c r="N28" t="s">
        <v>71</v>
      </c>
    </row>
    <row r="29" spans="1:14">
      <c r="A29" t="s">
        <v>1108</v>
      </c>
      <c r="B29" t="s">
        <v>122</v>
      </c>
      <c r="C29">
        <v>156</v>
      </c>
      <c r="D29">
        <v>86</v>
      </c>
      <c r="E29">
        <v>291</v>
      </c>
      <c r="F29">
        <v>80</v>
      </c>
      <c r="G29">
        <v>86</v>
      </c>
      <c r="H29">
        <v>699</v>
      </c>
      <c r="I29">
        <v>75</v>
      </c>
      <c r="J29">
        <v>50</v>
      </c>
      <c r="K29">
        <v>50</v>
      </c>
      <c r="L29">
        <v>175</v>
      </c>
      <c r="M29">
        <v>874</v>
      </c>
      <c r="N29" t="s">
        <v>71</v>
      </c>
    </row>
    <row r="30" spans="1:14">
      <c r="A30" t="s">
        <v>1084</v>
      </c>
      <c r="B30" t="s">
        <v>104</v>
      </c>
      <c r="C30">
        <v>141</v>
      </c>
      <c r="D30">
        <v>87</v>
      </c>
      <c r="E30">
        <v>288</v>
      </c>
      <c r="F30">
        <v>86</v>
      </c>
      <c r="G30">
        <v>89</v>
      </c>
      <c r="H30">
        <v>691</v>
      </c>
      <c r="I30">
        <v>75</v>
      </c>
      <c r="J30">
        <v>50</v>
      </c>
      <c r="K30">
        <v>50</v>
      </c>
      <c r="L30">
        <v>175</v>
      </c>
      <c r="M30">
        <v>866</v>
      </c>
      <c r="N30" t="s">
        <v>57</v>
      </c>
    </row>
    <row r="31" spans="1:14">
      <c r="A31" t="s">
        <v>1109</v>
      </c>
      <c r="B31" t="s">
        <v>1109</v>
      </c>
      <c r="C31">
        <v>144</v>
      </c>
      <c r="D31">
        <v>86</v>
      </c>
      <c r="E31">
        <v>283</v>
      </c>
      <c r="F31">
        <v>83</v>
      </c>
      <c r="G31">
        <v>89</v>
      </c>
      <c r="H31">
        <v>685</v>
      </c>
      <c r="I31">
        <v>75</v>
      </c>
      <c r="J31">
        <v>50</v>
      </c>
      <c r="K31">
        <v>50</v>
      </c>
      <c r="L31">
        <v>175</v>
      </c>
      <c r="M31">
        <v>860</v>
      </c>
      <c r="N31" t="s">
        <v>57</v>
      </c>
    </row>
    <row r="32" spans="1:14">
      <c r="A32" t="s">
        <v>1070</v>
      </c>
      <c r="B32" t="s">
        <v>302</v>
      </c>
      <c r="C32">
        <v>120</v>
      </c>
      <c r="D32">
        <v>84</v>
      </c>
      <c r="E32">
        <v>278</v>
      </c>
      <c r="F32">
        <v>83</v>
      </c>
      <c r="G32">
        <v>93</v>
      </c>
      <c r="H32">
        <v>658</v>
      </c>
      <c r="I32">
        <v>75</v>
      </c>
      <c r="J32">
        <v>50</v>
      </c>
      <c r="K32">
        <v>50</v>
      </c>
      <c r="L32">
        <v>175</v>
      </c>
      <c r="M32">
        <v>833</v>
      </c>
      <c r="N32" t="s">
        <v>57</v>
      </c>
    </row>
    <row r="33" spans="1:13">
      <c r="A33" t="s">
        <v>1110</v>
      </c>
      <c r="B33" t="s">
        <v>119</v>
      </c>
      <c r="C33">
        <v>117</v>
      </c>
      <c r="D33">
        <v>86</v>
      </c>
      <c r="E33">
        <v>286</v>
      </c>
      <c r="F33">
        <v>83</v>
      </c>
      <c r="G33">
        <v>80</v>
      </c>
      <c r="H33">
        <v>652</v>
      </c>
      <c r="I33">
        <v>75</v>
      </c>
      <c r="J33">
        <v>50</v>
      </c>
      <c r="K33">
        <v>50</v>
      </c>
      <c r="L33">
        <v>175</v>
      </c>
      <c r="M33">
        <v>827</v>
      </c>
    </row>
    <row r="34" spans="1:13">
      <c r="A34" t="s">
        <v>1111</v>
      </c>
      <c r="B34" t="s">
        <v>67</v>
      </c>
      <c r="C34">
        <v>111</v>
      </c>
      <c r="D34">
        <v>87</v>
      </c>
      <c r="E34">
        <v>280</v>
      </c>
      <c r="F34">
        <v>86</v>
      </c>
      <c r="G34">
        <v>85</v>
      </c>
      <c r="H34">
        <v>649</v>
      </c>
      <c r="I34">
        <v>75</v>
      </c>
      <c r="J34">
        <v>50</v>
      </c>
      <c r="K34">
        <v>50</v>
      </c>
      <c r="L34">
        <v>175</v>
      </c>
      <c r="M34">
        <v>824</v>
      </c>
    </row>
    <row r="35" spans="1:13">
      <c r="A35" t="s">
        <v>1112</v>
      </c>
      <c r="B35" t="s">
        <v>157</v>
      </c>
      <c r="C35">
        <v>126</v>
      </c>
      <c r="D35">
        <v>82</v>
      </c>
      <c r="E35">
        <v>282</v>
      </c>
      <c r="F35">
        <v>80</v>
      </c>
      <c r="G35">
        <v>79</v>
      </c>
      <c r="H35">
        <v>649</v>
      </c>
      <c r="I35">
        <v>65</v>
      </c>
      <c r="J35">
        <v>50</v>
      </c>
      <c r="K35">
        <v>50</v>
      </c>
      <c r="L35">
        <v>165</v>
      </c>
      <c r="M35">
        <v>814</v>
      </c>
    </row>
    <row r="36" spans="1:13">
      <c r="A36" t="s">
        <v>1113</v>
      </c>
      <c r="B36" t="s">
        <v>157</v>
      </c>
      <c r="C36">
        <v>108</v>
      </c>
      <c r="D36">
        <v>84</v>
      </c>
      <c r="E36">
        <v>282</v>
      </c>
      <c r="F36">
        <v>83</v>
      </c>
      <c r="G36">
        <v>80</v>
      </c>
      <c r="H36">
        <v>637</v>
      </c>
      <c r="I36">
        <v>70</v>
      </c>
      <c r="J36">
        <v>50</v>
      </c>
      <c r="K36">
        <v>50</v>
      </c>
      <c r="L36">
        <v>170</v>
      </c>
      <c r="M36">
        <v>807</v>
      </c>
    </row>
    <row r="37" spans="1:13">
      <c r="A37" t="s">
        <v>1114</v>
      </c>
      <c r="B37" t="s">
        <v>87</v>
      </c>
      <c r="C37">
        <v>66</v>
      </c>
      <c r="D37">
        <v>84</v>
      </c>
      <c r="E37">
        <v>281</v>
      </c>
      <c r="F37">
        <v>85</v>
      </c>
      <c r="G37">
        <v>85</v>
      </c>
      <c r="H37">
        <v>601</v>
      </c>
      <c r="I37">
        <v>65</v>
      </c>
      <c r="J37">
        <v>50</v>
      </c>
      <c r="K37">
        <v>50</v>
      </c>
      <c r="L37">
        <v>165</v>
      </c>
      <c r="M37">
        <v>766</v>
      </c>
    </row>
    <row r="38" spans="1:13">
      <c r="A38" t="s">
        <v>1115</v>
      </c>
      <c r="B38" t="s">
        <v>67</v>
      </c>
      <c r="C38">
        <v>54</v>
      </c>
      <c r="D38">
        <v>86</v>
      </c>
      <c r="E38">
        <v>278</v>
      </c>
      <c r="F38">
        <v>85</v>
      </c>
      <c r="G38">
        <v>87</v>
      </c>
      <c r="H38">
        <v>590</v>
      </c>
      <c r="I38">
        <v>75</v>
      </c>
      <c r="J38">
        <v>50</v>
      </c>
      <c r="K38">
        <v>50</v>
      </c>
      <c r="L38">
        <v>175</v>
      </c>
      <c r="M38">
        <v>765</v>
      </c>
    </row>
    <row r="39" spans="1:13">
      <c r="A39" t="s">
        <v>1116</v>
      </c>
      <c r="B39" t="s">
        <v>157</v>
      </c>
      <c r="C39">
        <v>93</v>
      </c>
      <c r="D39">
        <v>82</v>
      </c>
      <c r="E39">
        <v>280</v>
      </c>
      <c r="F39">
        <v>85</v>
      </c>
      <c r="G39">
        <v>83</v>
      </c>
      <c r="H39">
        <v>623</v>
      </c>
      <c r="I39">
        <v>65</v>
      </c>
      <c r="J39">
        <v>0</v>
      </c>
      <c r="K39">
        <v>50</v>
      </c>
      <c r="L39">
        <v>115</v>
      </c>
      <c r="M39">
        <v>738</v>
      </c>
    </row>
    <row r="40" spans="1:13">
      <c r="A40" t="s">
        <v>1117</v>
      </c>
      <c r="B40" t="s">
        <v>122</v>
      </c>
      <c r="C40">
        <v>0</v>
      </c>
      <c r="D40">
        <v>79</v>
      </c>
      <c r="E40">
        <v>264</v>
      </c>
      <c r="F40">
        <v>79</v>
      </c>
      <c r="G40">
        <v>72</v>
      </c>
      <c r="H40">
        <v>494</v>
      </c>
      <c r="I40">
        <v>65</v>
      </c>
      <c r="J40">
        <v>50</v>
      </c>
      <c r="K40">
        <v>50</v>
      </c>
      <c r="L40">
        <v>165</v>
      </c>
      <c r="M40">
        <v>659</v>
      </c>
    </row>
    <row r="41" spans="1:13">
      <c r="A41" t="s">
        <v>1118</v>
      </c>
      <c r="B41" t="s">
        <v>1109</v>
      </c>
      <c r="C41">
        <v>0</v>
      </c>
      <c r="D41">
        <v>82</v>
      </c>
      <c r="E41">
        <v>175</v>
      </c>
      <c r="F41">
        <v>84</v>
      </c>
      <c r="G41">
        <v>84</v>
      </c>
      <c r="H41">
        <v>425</v>
      </c>
      <c r="I41">
        <v>75</v>
      </c>
      <c r="J41">
        <v>50</v>
      </c>
      <c r="K41">
        <v>0</v>
      </c>
      <c r="L41">
        <v>125</v>
      </c>
      <c r="M41">
        <v>550</v>
      </c>
    </row>
    <row r="42" spans="1:13">
      <c r="A42" t="s">
        <v>1119</v>
      </c>
      <c r="B42" t="s">
        <v>1109</v>
      </c>
      <c r="C42">
        <v>0</v>
      </c>
      <c r="D42">
        <v>70</v>
      </c>
      <c r="E42">
        <v>215</v>
      </c>
      <c r="F42">
        <v>65</v>
      </c>
      <c r="G42">
        <v>50</v>
      </c>
      <c r="H42">
        <v>400</v>
      </c>
      <c r="I42">
        <v>75</v>
      </c>
      <c r="J42">
        <v>0</v>
      </c>
      <c r="K42">
        <v>50</v>
      </c>
      <c r="L42">
        <v>125</v>
      </c>
      <c r="M42">
        <v>525</v>
      </c>
    </row>
    <row r="43" spans="1:13">
      <c r="A43" t="s">
        <v>1120</v>
      </c>
      <c r="B43" t="s">
        <v>1109</v>
      </c>
      <c r="C43">
        <v>0</v>
      </c>
      <c r="D43">
        <v>80</v>
      </c>
      <c r="E43">
        <v>135</v>
      </c>
      <c r="F43">
        <v>80</v>
      </c>
      <c r="G43">
        <v>70</v>
      </c>
      <c r="H43">
        <v>365</v>
      </c>
      <c r="I43">
        <v>55</v>
      </c>
      <c r="J43">
        <v>50</v>
      </c>
      <c r="K43">
        <v>50</v>
      </c>
      <c r="L43">
        <v>155</v>
      </c>
      <c r="M43">
        <v>520</v>
      </c>
    </row>
    <row r="44" spans="1:13">
      <c r="A44" t="s">
        <v>1121</v>
      </c>
      <c r="B44" t="s">
        <v>122</v>
      </c>
      <c r="C44">
        <v>0</v>
      </c>
      <c r="D44">
        <v>88</v>
      </c>
      <c r="E44">
        <v>155</v>
      </c>
      <c r="F44">
        <v>85</v>
      </c>
      <c r="G44">
        <v>78</v>
      </c>
      <c r="H44">
        <v>406</v>
      </c>
      <c r="I44">
        <v>60</v>
      </c>
      <c r="J44">
        <v>0</v>
      </c>
      <c r="K44">
        <v>50</v>
      </c>
      <c r="L44">
        <v>110</v>
      </c>
      <c r="M44">
        <v>516</v>
      </c>
    </row>
    <row r="45" spans="1:13">
      <c r="A45" t="s">
        <v>1122</v>
      </c>
      <c r="B45" t="s">
        <v>540</v>
      </c>
      <c r="C45">
        <v>0</v>
      </c>
      <c r="D45">
        <v>74</v>
      </c>
      <c r="E45">
        <v>121</v>
      </c>
      <c r="F45">
        <v>38</v>
      </c>
      <c r="G45">
        <v>36</v>
      </c>
      <c r="H45">
        <v>269</v>
      </c>
      <c r="I45">
        <v>75</v>
      </c>
      <c r="J45">
        <v>50</v>
      </c>
      <c r="K45">
        <v>50</v>
      </c>
      <c r="L45">
        <v>175</v>
      </c>
      <c r="M45">
        <v>444</v>
      </c>
    </row>
    <row r="46" spans="1:13">
      <c r="A46" t="s">
        <v>1123</v>
      </c>
      <c r="B46" t="s">
        <v>1109</v>
      </c>
      <c r="C46">
        <v>0</v>
      </c>
      <c r="D46">
        <v>35</v>
      </c>
      <c r="E46">
        <v>150</v>
      </c>
      <c r="F46">
        <v>30</v>
      </c>
      <c r="G46">
        <v>65</v>
      </c>
      <c r="H46">
        <v>280</v>
      </c>
      <c r="I46">
        <v>50</v>
      </c>
      <c r="J46">
        <v>50</v>
      </c>
      <c r="K46">
        <v>50</v>
      </c>
      <c r="L46">
        <v>150</v>
      </c>
      <c r="M46">
        <v>430</v>
      </c>
    </row>
    <row r="47" spans="1:13">
      <c r="H47">
        <v>20</v>
      </c>
      <c r="L47">
        <v>20</v>
      </c>
      <c r="M47">
        <v>20</v>
      </c>
    </row>
    <row r="49" spans="4:13">
      <c r="D49">
        <v>85</v>
      </c>
      <c r="E49">
        <v>275</v>
      </c>
      <c r="F49">
        <v>84</v>
      </c>
      <c r="G49">
        <v>84</v>
      </c>
      <c r="H49">
        <v>633</v>
      </c>
      <c r="I49">
        <v>72</v>
      </c>
      <c r="J49">
        <v>47</v>
      </c>
      <c r="K49">
        <v>47</v>
      </c>
      <c r="L49">
        <v>165</v>
      </c>
      <c r="M49">
        <v>799</v>
      </c>
    </row>
    <row r="50" spans="4:13">
      <c r="D50">
        <v>0</v>
      </c>
      <c r="E50">
        <v>0</v>
      </c>
      <c r="F50">
        <v>0</v>
      </c>
      <c r="G50">
        <v>0</v>
      </c>
      <c r="H50">
        <v>20</v>
      </c>
      <c r="I50">
        <v>0</v>
      </c>
      <c r="J50">
        <v>0</v>
      </c>
      <c r="K50">
        <v>0</v>
      </c>
      <c r="L50">
        <v>20</v>
      </c>
      <c r="M50">
        <v>20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0F16A-2159-4445-8845-4B722E225597}">
  <dimension ref="A1:N45"/>
  <sheetViews>
    <sheetView workbookViewId="0">
      <selection activeCell="R42" sqref="R42"/>
    </sheetView>
  </sheetViews>
  <sheetFormatPr defaultRowHeight="12.75"/>
  <sheetData>
    <row r="1" spans="1:12">
      <c r="A1" t="s">
        <v>1007</v>
      </c>
    </row>
    <row r="2" spans="1:12">
      <c r="A2" t="s">
        <v>1124</v>
      </c>
    </row>
    <row r="3" spans="1:12">
      <c r="A3" t="s">
        <v>1008</v>
      </c>
    </row>
    <row r="4" spans="1:12">
      <c r="A4" t="s">
        <v>536</v>
      </c>
    </row>
    <row r="6" spans="1:12">
      <c r="B6" t="s">
        <v>1010</v>
      </c>
      <c r="D6" t="s">
        <v>1011</v>
      </c>
      <c r="I6" t="s">
        <v>1012</v>
      </c>
    </row>
    <row r="8" spans="1:12">
      <c r="B8" t="s">
        <v>1098</v>
      </c>
      <c r="E8">
        <v>225</v>
      </c>
      <c r="J8">
        <v>94</v>
      </c>
    </row>
    <row r="9" spans="1:12">
      <c r="B9" t="s">
        <v>1099</v>
      </c>
      <c r="E9">
        <v>100</v>
      </c>
      <c r="J9">
        <v>90</v>
      </c>
    </row>
    <row r="10" spans="1:12">
      <c r="B10" t="s">
        <v>1100</v>
      </c>
      <c r="E10">
        <v>300</v>
      </c>
      <c r="J10">
        <v>276</v>
      </c>
    </row>
    <row r="11" spans="1:12">
      <c r="B11" t="s">
        <v>1101</v>
      </c>
      <c r="E11">
        <v>100</v>
      </c>
      <c r="J11">
        <v>88</v>
      </c>
      <c r="K11" t="s">
        <v>1</v>
      </c>
      <c r="L11" t="s">
        <v>1</v>
      </c>
    </row>
    <row r="12" spans="1:12">
      <c r="B12" t="s">
        <v>1017</v>
      </c>
      <c r="E12">
        <v>100</v>
      </c>
      <c r="J12">
        <v>87</v>
      </c>
    </row>
    <row r="13" spans="1:12">
      <c r="B13" t="s">
        <v>1020</v>
      </c>
      <c r="E13">
        <v>825</v>
      </c>
      <c r="J13">
        <v>634</v>
      </c>
    </row>
    <row r="15" spans="1:12">
      <c r="B15" t="s">
        <v>1021</v>
      </c>
      <c r="E15">
        <v>75</v>
      </c>
      <c r="J15">
        <v>74</v>
      </c>
    </row>
    <row r="16" spans="1:12">
      <c r="B16" t="s">
        <v>1102</v>
      </c>
      <c r="E16">
        <v>50</v>
      </c>
      <c r="J16">
        <v>46</v>
      </c>
    </row>
    <row r="17" spans="1:14">
      <c r="B17" t="s">
        <v>1103</v>
      </c>
      <c r="E17">
        <v>50</v>
      </c>
      <c r="J17">
        <v>38</v>
      </c>
    </row>
    <row r="18" spans="1:14">
      <c r="B18" t="s">
        <v>1026</v>
      </c>
      <c r="E18">
        <v>175</v>
      </c>
      <c r="J18">
        <v>159</v>
      </c>
    </row>
    <row r="20" spans="1:14">
      <c r="B20" t="s">
        <v>1027</v>
      </c>
      <c r="E20">
        <v>1000</v>
      </c>
      <c r="J20">
        <v>793</v>
      </c>
    </row>
    <row r="22" spans="1:14">
      <c r="B22" t="s">
        <v>1028</v>
      </c>
      <c r="E22" t="s">
        <v>1125</v>
      </c>
    </row>
    <row r="23" spans="1:14">
      <c r="B23" t="s">
        <v>1031</v>
      </c>
      <c r="E23" t="s">
        <v>1126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1033</v>
      </c>
      <c r="B26" t="s">
        <v>1034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1036</v>
      </c>
    </row>
    <row r="27" spans="1:14">
      <c r="A27" t="s">
        <v>1127</v>
      </c>
      <c r="B27" t="s">
        <v>54</v>
      </c>
      <c r="C27">
        <v>186</v>
      </c>
      <c r="D27">
        <v>92</v>
      </c>
      <c r="E27">
        <v>292</v>
      </c>
      <c r="F27">
        <v>93</v>
      </c>
      <c r="G27">
        <v>88</v>
      </c>
      <c r="H27">
        <v>751</v>
      </c>
      <c r="I27">
        <v>75</v>
      </c>
      <c r="J27">
        <v>50</v>
      </c>
      <c r="K27">
        <v>50</v>
      </c>
      <c r="L27">
        <v>175</v>
      </c>
      <c r="M27">
        <v>926</v>
      </c>
      <c r="N27" t="s">
        <v>52</v>
      </c>
    </row>
    <row r="28" spans="1:14">
      <c r="A28" t="s">
        <v>1128</v>
      </c>
      <c r="B28" t="s">
        <v>308</v>
      </c>
      <c r="C28">
        <v>177</v>
      </c>
      <c r="D28">
        <v>91</v>
      </c>
      <c r="E28">
        <v>291</v>
      </c>
      <c r="F28">
        <v>90</v>
      </c>
      <c r="G28">
        <v>90</v>
      </c>
      <c r="H28">
        <v>739</v>
      </c>
      <c r="I28">
        <v>75</v>
      </c>
      <c r="J28">
        <v>50</v>
      </c>
      <c r="K28">
        <v>50</v>
      </c>
      <c r="L28">
        <v>175</v>
      </c>
      <c r="M28">
        <v>914</v>
      </c>
      <c r="N28" t="s">
        <v>71</v>
      </c>
    </row>
    <row r="29" spans="1:14">
      <c r="A29" t="s">
        <v>1129</v>
      </c>
      <c r="B29" t="s">
        <v>108</v>
      </c>
      <c r="C29">
        <v>150</v>
      </c>
      <c r="D29">
        <v>92</v>
      </c>
      <c r="E29">
        <v>285</v>
      </c>
      <c r="F29">
        <v>90</v>
      </c>
      <c r="G29">
        <v>88</v>
      </c>
      <c r="H29">
        <v>705</v>
      </c>
      <c r="I29">
        <v>70</v>
      </c>
      <c r="J29">
        <v>50</v>
      </c>
      <c r="K29">
        <v>50</v>
      </c>
      <c r="L29">
        <v>170</v>
      </c>
      <c r="M29">
        <v>875</v>
      </c>
      <c r="N29" t="s">
        <v>57</v>
      </c>
    </row>
    <row r="30" spans="1:14">
      <c r="A30" t="s">
        <v>1130</v>
      </c>
      <c r="B30" t="s">
        <v>122</v>
      </c>
      <c r="C30">
        <v>141</v>
      </c>
      <c r="D30">
        <v>90</v>
      </c>
      <c r="E30">
        <v>285</v>
      </c>
      <c r="F30">
        <v>89</v>
      </c>
      <c r="G30">
        <v>86</v>
      </c>
      <c r="H30">
        <v>691</v>
      </c>
      <c r="I30">
        <v>75</v>
      </c>
      <c r="J30">
        <v>50</v>
      </c>
      <c r="K30">
        <v>50</v>
      </c>
      <c r="L30">
        <v>175</v>
      </c>
      <c r="M30">
        <v>866</v>
      </c>
      <c r="N30" t="s">
        <v>57</v>
      </c>
    </row>
    <row r="31" spans="1:14">
      <c r="A31" t="s">
        <v>1108</v>
      </c>
      <c r="B31" t="s">
        <v>122</v>
      </c>
      <c r="C31">
        <v>129</v>
      </c>
      <c r="D31">
        <v>90</v>
      </c>
      <c r="E31">
        <v>285</v>
      </c>
      <c r="F31">
        <v>89</v>
      </c>
      <c r="G31">
        <v>87</v>
      </c>
      <c r="H31">
        <v>680</v>
      </c>
      <c r="I31">
        <v>75</v>
      </c>
      <c r="J31">
        <v>50</v>
      </c>
      <c r="K31">
        <v>50</v>
      </c>
      <c r="L31">
        <v>175</v>
      </c>
      <c r="M31">
        <v>855</v>
      </c>
      <c r="N31" t="s">
        <v>57</v>
      </c>
    </row>
    <row r="32" spans="1:14">
      <c r="A32" t="s">
        <v>1131</v>
      </c>
      <c r="B32" t="s">
        <v>54</v>
      </c>
      <c r="C32">
        <v>117</v>
      </c>
      <c r="D32">
        <v>91</v>
      </c>
      <c r="E32">
        <v>285</v>
      </c>
      <c r="F32">
        <v>90</v>
      </c>
      <c r="G32">
        <v>86</v>
      </c>
      <c r="H32">
        <v>669</v>
      </c>
      <c r="I32">
        <v>75</v>
      </c>
      <c r="J32">
        <v>50</v>
      </c>
      <c r="K32">
        <v>50</v>
      </c>
      <c r="L32">
        <v>175</v>
      </c>
      <c r="M32">
        <v>844</v>
      </c>
    </row>
    <row r="33" spans="1:13">
      <c r="A33" t="s">
        <v>1132</v>
      </c>
      <c r="B33" t="s">
        <v>104</v>
      </c>
      <c r="C33">
        <v>96</v>
      </c>
      <c r="D33">
        <v>90</v>
      </c>
      <c r="E33">
        <v>281</v>
      </c>
      <c r="F33">
        <v>88</v>
      </c>
      <c r="G33">
        <v>91</v>
      </c>
      <c r="H33">
        <v>646</v>
      </c>
      <c r="I33">
        <v>75</v>
      </c>
      <c r="J33">
        <v>50</v>
      </c>
      <c r="K33">
        <v>50</v>
      </c>
      <c r="L33">
        <v>175</v>
      </c>
      <c r="M33">
        <v>821</v>
      </c>
    </row>
    <row r="34" spans="1:13">
      <c r="A34" t="s">
        <v>1133</v>
      </c>
      <c r="B34" t="s">
        <v>157</v>
      </c>
      <c r="C34">
        <v>57</v>
      </c>
      <c r="D34">
        <v>88</v>
      </c>
      <c r="E34">
        <v>272</v>
      </c>
      <c r="F34">
        <v>86</v>
      </c>
      <c r="G34">
        <v>84</v>
      </c>
      <c r="H34">
        <v>587</v>
      </c>
      <c r="I34">
        <v>75</v>
      </c>
      <c r="J34">
        <v>50</v>
      </c>
      <c r="K34">
        <v>50</v>
      </c>
      <c r="L34">
        <v>175</v>
      </c>
      <c r="M34">
        <v>762</v>
      </c>
    </row>
    <row r="35" spans="1:13">
      <c r="A35" t="s">
        <v>1134</v>
      </c>
      <c r="B35" t="s">
        <v>87</v>
      </c>
      <c r="C35">
        <v>36</v>
      </c>
      <c r="D35">
        <v>90</v>
      </c>
      <c r="E35">
        <v>264</v>
      </c>
      <c r="F35">
        <v>88</v>
      </c>
      <c r="G35">
        <v>85</v>
      </c>
      <c r="H35">
        <v>563</v>
      </c>
      <c r="I35">
        <v>75</v>
      </c>
      <c r="J35">
        <v>50</v>
      </c>
      <c r="K35">
        <v>50</v>
      </c>
      <c r="L35">
        <v>175</v>
      </c>
      <c r="M35">
        <v>738</v>
      </c>
    </row>
    <row r="36" spans="1:13">
      <c r="A36" t="s">
        <v>1135</v>
      </c>
      <c r="B36" t="s">
        <v>302</v>
      </c>
      <c r="C36">
        <v>78</v>
      </c>
      <c r="D36">
        <v>89</v>
      </c>
      <c r="E36">
        <v>281</v>
      </c>
      <c r="F36">
        <v>88</v>
      </c>
      <c r="G36">
        <v>85</v>
      </c>
      <c r="H36">
        <v>621</v>
      </c>
      <c r="I36">
        <v>75</v>
      </c>
      <c r="J36">
        <v>0</v>
      </c>
      <c r="K36">
        <v>0</v>
      </c>
      <c r="L36">
        <v>75</v>
      </c>
      <c r="M36">
        <v>696</v>
      </c>
    </row>
    <row r="37" spans="1:13">
      <c r="A37" t="s">
        <v>1136</v>
      </c>
      <c r="B37" t="s">
        <v>302</v>
      </c>
      <c r="C37">
        <v>18</v>
      </c>
      <c r="D37">
        <v>88</v>
      </c>
      <c r="E37">
        <v>273</v>
      </c>
      <c r="F37">
        <v>86</v>
      </c>
      <c r="G37">
        <v>85</v>
      </c>
      <c r="H37">
        <v>550</v>
      </c>
      <c r="I37">
        <v>75</v>
      </c>
      <c r="J37">
        <v>50</v>
      </c>
      <c r="K37">
        <v>0</v>
      </c>
      <c r="L37">
        <v>125</v>
      </c>
      <c r="M37">
        <v>675</v>
      </c>
    </row>
    <row r="38" spans="1:13">
      <c r="A38" t="s">
        <v>1137</v>
      </c>
      <c r="B38" t="s">
        <v>157</v>
      </c>
      <c r="C38">
        <v>24</v>
      </c>
      <c r="D38">
        <v>88</v>
      </c>
      <c r="E38">
        <v>268</v>
      </c>
      <c r="F38">
        <v>86</v>
      </c>
      <c r="G38">
        <v>86</v>
      </c>
      <c r="H38">
        <v>552</v>
      </c>
      <c r="I38">
        <v>70</v>
      </c>
      <c r="J38">
        <v>50</v>
      </c>
      <c r="K38">
        <v>0</v>
      </c>
      <c r="L38">
        <v>120</v>
      </c>
      <c r="M38">
        <v>672</v>
      </c>
    </row>
    <row r="39" spans="1:13">
      <c r="A39" t="s">
        <v>1138</v>
      </c>
      <c r="B39" t="s">
        <v>1139</v>
      </c>
      <c r="C39">
        <v>12</v>
      </c>
      <c r="D39">
        <v>86</v>
      </c>
      <c r="E39">
        <v>220</v>
      </c>
      <c r="F39">
        <v>86</v>
      </c>
      <c r="G39">
        <v>85</v>
      </c>
      <c r="H39">
        <v>489</v>
      </c>
      <c r="I39">
        <v>75</v>
      </c>
      <c r="J39">
        <v>50</v>
      </c>
      <c r="K39">
        <v>50</v>
      </c>
      <c r="L39">
        <v>175</v>
      </c>
      <c r="M39">
        <v>664</v>
      </c>
    </row>
    <row r="40" spans="1:13">
      <c r="A40" t="s">
        <v>1140</v>
      </c>
      <c r="B40" t="s">
        <v>54</v>
      </c>
      <c r="C40">
        <v>3</v>
      </c>
      <c r="D40">
        <v>86</v>
      </c>
      <c r="E40">
        <v>165</v>
      </c>
      <c r="F40">
        <v>80</v>
      </c>
      <c r="G40">
        <v>86</v>
      </c>
      <c r="H40">
        <v>420</v>
      </c>
      <c r="I40">
        <v>70</v>
      </c>
      <c r="J40">
        <v>50</v>
      </c>
      <c r="K40">
        <v>0</v>
      </c>
      <c r="L40">
        <v>120</v>
      </c>
      <c r="M40">
        <v>540</v>
      </c>
    </row>
    <row r="41" spans="1:13">
      <c r="A41" t="s">
        <v>1141</v>
      </c>
      <c r="B41" t="s">
        <v>302</v>
      </c>
      <c r="C41">
        <v>0</v>
      </c>
      <c r="D41">
        <v>80</v>
      </c>
      <c r="E41">
        <v>110</v>
      </c>
      <c r="F41">
        <v>60</v>
      </c>
      <c r="G41">
        <v>85</v>
      </c>
      <c r="H41">
        <v>335</v>
      </c>
      <c r="I41">
        <v>75</v>
      </c>
      <c r="J41">
        <v>50</v>
      </c>
      <c r="K41">
        <v>0</v>
      </c>
      <c r="L41">
        <v>125</v>
      </c>
      <c r="M41">
        <v>460</v>
      </c>
    </row>
    <row r="42" spans="1:13">
      <c r="H42">
        <v>15</v>
      </c>
      <c r="L42">
        <v>15</v>
      </c>
      <c r="M42">
        <v>15</v>
      </c>
    </row>
    <row r="44" spans="1:13">
      <c r="D44">
        <v>89</v>
      </c>
      <c r="E44">
        <v>257</v>
      </c>
      <c r="F44">
        <v>86</v>
      </c>
      <c r="G44">
        <v>86</v>
      </c>
      <c r="H44">
        <v>600</v>
      </c>
      <c r="I44">
        <v>74</v>
      </c>
      <c r="J44">
        <v>47</v>
      </c>
      <c r="K44">
        <v>33</v>
      </c>
      <c r="L44">
        <v>154</v>
      </c>
      <c r="M44">
        <v>754</v>
      </c>
    </row>
    <row r="45" spans="1:13">
      <c r="D45">
        <v>0</v>
      </c>
      <c r="E45">
        <v>0</v>
      </c>
      <c r="F45">
        <v>0</v>
      </c>
      <c r="G45">
        <v>0</v>
      </c>
      <c r="H45">
        <v>15</v>
      </c>
      <c r="I45">
        <v>0</v>
      </c>
      <c r="J45">
        <v>0</v>
      </c>
      <c r="K45">
        <v>0</v>
      </c>
      <c r="L45">
        <v>15</v>
      </c>
      <c r="M45">
        <v>15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4D4DF-665C-4A3E-809E-B9E036A6F58B}">
  <dimension ref="A1:N45"/>
  <sheetViews>
    <sheetView workbookViewId="0">
      <selection activeCell="R42" sqref="R42"/>
    </sheetView>
  </sheetViews>
  <sheetFormatPr defaultRowHeight="12.75"/>
  <sheetData>
    <row r="1" spans="1:12">
      <c r="A1" t="s">
        <v>1007</v>
      </c>
    </row>
    <row r="2" spans="1:12">
      <c r="A2" t="s">
        <v>1142</v>
      </c>
    </row>
    <row r="3" spans="1:12">
      <c r="A3" t="s">
        <v>1008</v>
      </c>
    </row>
    <row r="4" spans="1:12">
      <c r="A4" t="s">
        <v>536</v>
      </c>
    </row>
    <row r="6" spans="1:12">
      <c r="B6" t="s">
        <v>1010</v>
      </c>
      <c r="D6" t="s">
        <v>1011</v>
      </c>
      <c r="I6" t="s">
        <v>1012</v>
      </c>
    </row>
    <row r="8" spans="1:12">
      <c r="B8" t="s">
        <v>1098</v>
      </c>
      <c r="E8">
        <v>225</v>
      </c>
      <c r="J8">
        <v>156</v>
      </c>
    </row>
    <row r="9" spans="1:12">
      <c r="B9" t="s">
        <v>1099</v>
      </c>
      <c r="E9">
        <v>100</v>
      </c>
      <c r="J9">
        <v>91</v>
      </c>
    </row>
    <row r="10" spans="1:12">
      <c r="B10" t="s">
        <v>1100</v>
      </c>
      <c r="E10">
        <v>300</v>
      </c>
      <c r="J10">
        <v>287</v>
      </c>
    </row>
    <row r="11" spans="1:12">
      <c r="B11" t="s">
        <v>1101</v>
      </c>
      <c r="E11">
        <v>100</v>
      </c>
      <c r="J11">
        <v>90</v>
      </c>
      <c r="K11" t="s">
        <v>1</v>
      </c>
      <c r="L11" t="s">
        <v>1</v>
      </c>
    </row>
    <row r="12" spans="1:12">
      <c r="B12" t="s">
        <v>1017</v>
      </c>
      <c r="E12">
        <v>100</v>
      </c>
      <c r="J12">
        <v>88</v>
      </c>
    </row>
    <row r="13" spans="1:12">
      <c r="B13" t="s">
        <v>1020</v>
      </c>
      <c r="E13">
        <v>825</v>
      </c>
      <c r="J13">
        <v>658</v>
      </c>
    </row>
    <row r="15" spans="1:12">
      <c r="B15" t="s">
        <v>1021</v>
      </c>
      <c r="E15">
        <v>75</v>
      </c>
      <c r="J15">
        <v>69</v>
      </c>
    </row>
    <row r="16" spans="1:12">
      <c r="B16" t="s">
        <v>1102</v>
      </c>
      <c r="E16">
        <v>50</v>
      </c>
      <c r="J16">
        <v>30</v>
      </c>
    </row>
    <row r="17" spans="1:14">
      <c r="B17" t="s">
        <v>1103</v>
      </c>
      <c r="E17">
        <v>50</v>
      </c>
      <c r="J17">
        <v>32</v>
      </c>
    </row>
    <row r="18" spans="1:14">
      <c r="B18" t="s">
        <v>1026</v>
      </c>
      <c r="E18">
        <v>175</v>
      </c>
      <c r="J18">
        <v>122</v>
      </c>
    </row>
    <row r="20" spans="1:14">
      <c r="B20" t="s">
        <v>1027</v>
      </c>
      <c r="E20">
        <v>1000</v>
      </c>
      <c r="J20">
        <v>779</v>
      </c>
    </row>
    <row r="22" spans="1:14">
      <c r="B22" t="s">
        <v>1028</v>
      </c>
      <c r="E22" t="s">
        <v>1143</v>
      </c>
    </row>
    <row r="23" spans="1:14">
      <c r="B23" t="s">
        <v>1031</v>
      </c>
      <c r="E23" t="s">
        <v>1144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1033</v>
      </c>
      <c r="B26" t="s">
        <v>1034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1036</v>
      </c>
    </row>
    <row r="27" spans="1:14">
      <c r="A27" t="s">
        <v>1145</v>
      </c>
      <c r="B27" t="s">
        <v>308</v>
      </c>
      <c r="C27">
        <v>225</v>
      </c>
      <c r="D27">
        <v>92</v>
      </c>
      <c r="E27">
        <v>294</v>
      </c>
      <c r="F27">
        <v>93</v>
      </c>
      <c r="G27">
        <v>89</v>
      </c>
      <c r="H27">
        <v>793</v>
      </c>
      <c r="I27">
        <v>75</v>
      </c>
      <c r="J27">
        <v>50</v>
      </c>
      <c r="K27">
        <v>50</v>
      </c>
      <c r="L27">
        <v>175</v>
      </c>
      <c r="M27">
        <v>968</v>
      </c>
      <c r="N27" t="s">
        <v>52</v>
      </c>
    </row>
    <row r="28" spans="1:14">
      <c r="A28" t="s">
        <v>1146</v>
      </c>
      <c r="B28" t="s">
        <v>308</v>
      </c>
      <c r="C28">
        <v>225</v>
      </c>
      <c r="D28">
        <v>92</v>
      </c>
      <c r="E28">
        <v>293</v>
      </c>
      <c r="F28">
        <v>93</v>
      </c>
      <c r="G28">
        <v>86</v>
      </c>
      <c r="H28">
        <v>789</v>
      </c>
      <c r="I28">
        <v>75</v>
      </c>
      <c r="J28">
        <v>18</v>
      </c>
      <c r="K28">
        <v>38</v>
      </c>
      <c r="L28">
        <v>131</v>
      </c>
      <c r="M28">
        <v>920</v>
      </c>
      <c r="N28" t="s">
        <v>71</v>
      </c>
    </row>
    <row r="29" spans="1:14">
      <c r="A29" t="s">
        <v>1147</v>
      </c>
      <c r="B29" t="s">
        <v>308</v>
      </c>
      <c r="C29">
        <v>153</v>
      </c>
      <c r="D29">
        <v>92</v>
      </c>
      <c r="E29">
        <v>288</v>
      </c>
      <c r="F29">
        <v>90</v>
      </c>
      <c r="G29">
        <v>89</v>
      </c>
      <c r="H29">
        <v>712</v>
      </c>
      <c r="I29">
        <v>75</v>
      </c>
      <c r="J29">
        <v>46</v>
      </c>
      <c r="K29">
        <v>50</v>
      </c>
      <c r="L29">
        <v>171</v>
      </c>
      <c r="M29">
        <v>883</v>
      </c>
      <c r="N29" t="s">
        <v>57</v>
      </c>
    </row>
    <row r="30" spans="1:14">
      <c r="A30" t="s">
        <v>1148</v>
      </c>
      <c r="B30" t="s">
        <v>108</v>
      </c>
      <c r="C30">
        <v>201</v>
      </c>
      <c r="D30">
        <v>93</v>
      </c>
      <c r="E30">
        <v>293</v>
      </c>
      <c r="F30">
        <v>92</v>
      </c>
      <c r="G30">
        <v>86</v>
      </c>
      <c r="H30">
        <v>765</v>
      </c>
      <c r="I30">
        <v>60</v>
      </c>
      <c r="J30">
        <v>38</v>
      </c>
      <c r="K30">
        <v>10</v>
      </c>
      <c r="L30">
        <v>108</v>
      </c>
      <c r="M30">
        <v>873</v>
      </c>
      <c r="N30" t="s">
        <v>57</v>
      </c>
    </row>
    <row r="31" spans="1:14">
      <c r="A31" t="s">
        <v>1149</v>
      </c>
      <c r="B31" t="s">
        <v>1139</v>
      </c>
      <c r="C31">
        <v>117</v>
      </c>
      <c r="D31">
        <v>92</v>
      </c>
      <c r="E31">
        <v>284</v>
      </c>
      <c r="F31">
        <v>91</v>
      </c>
      <c r="G31">
        <v>93</v>
      </c>
      <c r="H31">
        <v>677</v>
      </c>
      <c r="I31">
        <v>75</v>
      </c>
      <c r="J31">
        <v>42</v>
      </c>
      <c r="K31">
        <v>50</v>
      </c>
      <c r="L31">
        <v>167</v>
      </c>
      <c r="M31">
        <v>844</v>
      </c>
    </row>
    <row r="32" spans="1:14">
      <c r="A32" t="s">
        <v>1150</v>
      </c>
      <c r="B32" t="s">
        <v>67</v>
      </c>
      <c r="C32">
        <v>123</v>
      </c>
      <c r="D32">
        <v>92</v>
      </c>
      <c r="E32">
        <v>286</v>
      </c>
      <c r="F32">
        <v>89</v>
      </c>
      <c r="G32">
        <v>87</v>
      </c>
      <c r="H32">
        <v>677</v>
      </c>
      <c r="I32">
        <v>75</v>
      </c>
      <c r="J32">
        <v>50</v>
      </c>
      <c r="K32">
        <v>42</v>
      </c>
      <c r="L32">
        <v>167</v>
      </c>
      <c r="M32">
        <v>844</v>
      </c>
    </row>
    <row r="33" spans="1:13">
      <c r="A33" t="s">
        <v>1130</v>
      </c>
      <c r="B33" t="s">
        <v>122</v>
      </c>
      <c r="C33">
        <v>171</v>
      </c>
      <c r="D33">
        <v>92</v>
      </c>
      <c r="E33">
        <v>288</v>
      </c>
      <c r="F33">
        <v>90</v>
      </c>
      <c r="G33">
        <v>86</v>
      </c>
      <c r="H33">
        <v>727</v>
      </c>
      <c r="I33">
        <v>38</v>
      </c>
      <c r="J33">
        <v>34</v>
      </c>
      <c r="K33">
        <v>34</v>
      </c>
      <c r="L33">
        <v>106</v>
      </c>
      <c r="M33">
        <v>833</v>
      </c>
    </row>
    <row r="34" spans="1:13">
      <c r="A34" t="s">
        <v>1151</v>
      </c>
      <c r="B34" t="s">
        <v>67</v>
      </c>
      <c r="C34">
        <v>123</v>
      </c>
      <c r="D34">
        <v>92</v>
      </c>
      <c r="E34">
        <v>285</v>
      </c>
      <c r="F34">
        <v>90</v>
      </c>
      <c r="G34">
        <v>88</v>
      </c>
      <c r="H34">
        <v>678</v>
      </c>
      <c r="I34">
        <v>70</v>
      </c>
      <c r="J34">
        <v>42</v>
      </c>
      <c r="K34">
        <v>26</v>
      </c>
      <c r="L34">
        <v>138</v>
      </c>
      <c r="M34">
        <v>816</v>
      </c>
    </row>
    <row r="35" spans="1:13">
      <c r="A35" t="s">
        <v>1152</v>
      </c>
      <c r="B35" t="s">
        <v>54</v>
      </c>
      <c r="C35">
        <v>177</v>
      </c>
      <c r="D35">
        <v>90</v>
      </c>
      <c r="E35">
        <v>287</v>
      </c>
      <c r="F35">
        <v>90</v>
      </c>
      <c r="G35">
        <v>88</v>
      </c>
      <c r="H35">
        <v>732</v>
      </c>
      <c r="I35">
        <v>70</v>
      </c>
      <c r="J35">
        <v>0</v>
      </c>
      <c r="K35">
        <v>6</v>
      </c>
      <c r="L35">
        <v>76</v>
      </c>
      <c r="M35">
        <v>808</v>
      </c>
    </row>
    <row r="36" spans="1:13">
      <c r="A36" t="s">
        <v>1153</v>
      </c>
      <c r="B36" t="s">
        <v>1154</v>
      </c>
      <c r="C36">
        <v>99</v>
      </c>
      <c r="D36">
        <v>86</v>
      </c>
      <c r="E36">
        <v>277</v>
      </c>
      <c r="F36">
        <v>85</v>
      </c>
      <c r="G36">
        <v>85</v>
      </c>
      <c r="H36">
        <v>632</v>
      </c>
      <c r="I36">
        <v>75</v>
      </c>
      <c r="J36">
        <v>38</v>
      </c>
      <c r="K36">
        <v>38</v>
      </c>
      <c r="L36">
        <v>151</v>
      </c>
      <c r="M36">
        <v>783</v>
      </c>
    </row>
    <row r="37" spans="1:13">
      <c r="A37" t="s">
        <v>1155</v>
      </c>
      <c r="B37" t="s">
        <v>179</v>
      </c>
      <c r="C37">
        <v>111</v>
      </c>
      <c r="D37">
        <v>90</v>
      </c>
      <c r="E37">
        <v>285</v>
      </c>
      <c r="F37">
        <v>89</v>
      </c>
      <c r="G37">
        <v>88</v>
      </c>
      <c r="H37">
        <v>663</v>
      </c>
      <c r="I37">
        <v>75</v>
      </c>
      <c r="J37">
        <v>6</v>
      </c>
      <c r="K37">
        <v>34</v>
      </c>
      <c r="L37">
        <v>115</v>
      </c>
      <c r="M37">
        <v>778</v>
      </c>
    </row>
    <row r="38" spans="1:13">
      <c r="A38" t="s">
        <v>1156</v>
      </c>
      <c r="B38" t="s">
        <v>67</v>
      </c>
      <c r="C38">
        <v>141</v>
      </c>
      <c r="D38">
        <v>89</v>
      </c>
      <c r="E38">
        <v>285</v>
      </c>
      <c r="F38">
        <v>88</v>
      </c>
      <c r="G38">
        <v>90</v>
      </c>
      <c r="H38">
        <v>693</v>
      </c>
      <c r="I38">
        <v>70</v>
      </c>
      <c r="J38">
        <v>0</v>
      </c>
      <c r="K38">
        <v>0</v>
      </c>
      <c r="L38">
        <v>70</v>
      </c>
      <c r="M38">
        <v>763</v>
      </c>
    </row>
    <row r="39" spans="1:13">
      <c r="H39">
        <v>13</v>
      </c>
      <c r="L39">
        <v>13</v>
      </c>
      <c r="M39">
        <v>13</v>
      </c>
    </row>
    <row r="40" spans="1:13">
      <c r="H40">
        <v>0</v>
      </c>
      <c r="L40">
        <v>0</v>
      </c>
      <c r="M40">
        <v>0</v>
      </c>
    </row>
    <row r="41" spans="1:13">
      <c r="H41">
        <v>0</v>
      </c>
      <c r="L41">
        <v>0</v>
      </c>
      <c r="M41">
        <v>0</v>
      </c>
    </row>
    <row r="42" spans="1:13">
      <c r="H42">
        <v>0</v>
      </c>
      <c r="L42">
        <v>0</v>
      </c>
      <c r="M42">
        <v>0</v>
      </c>
    </row>
    <row r="44" spans="1:13">
      <c r="D44">
        <v>91</v>
      </c>
      <c r="E44">
        <v>287</v>
      </c>
      <c r="F44">
        <v>90</v>
      </c>
      <c r="G44">
        <v>88</v>
      </c>
      <c r="H44">
        <v>570</v>
      </c>
      <c r="I44">
        <v>69</v>
      </c>
      <c r="J44">
        <v>30</v>
      </c>
      <c r="K44">
        <v>32</v>
      </c>
      <c r="L44">
        <v>106</v>
      </c>
      <c r="M44">
        <v>675</v>
      </c>
    </row>
    <row r="45" spans="1:13"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9901-FAC9-48B1-8F04-68CBF59904E5}">
  <dimension ref="A1:N45"/>
  <sheetViews>
    <sheetView workbookViewId="0">
      <selection activeCell="S37" sqref="S37"/>
    </sheetView>
  </sheetViews>
  <sheetFormatPr defaultRowHeight="12.75"/>
  <sheetData>
    <row r="1" spans="1:12">
      <c r="A1" t="s">
        <v>1007</v>
      </c>
    </row>
    <row r="2" spans="1:12">
      <c r="A2" t="s">
        <v>1157</v>
      </c>
    </row>
    <row r="3" spans="1:12">
      <c r="A3" t="s">
        <v>1008</v>
      </c>
    </row>
    <row r="4" spans="1:12">
      <c r="A4" t="s">
        <v>536</v>
      </c>
    </row>
    <row r="6" spans="1:12">
      <c r="B6" t="s">
        <v>1010</v>
      </c>
      <c r="D6" t="s">
        <v>1011</v>
      </c>
      <c r="I6" t="s">
        <v>1012</v>
      </c>
    </row>
    <row r="8" spans="1:12">
      <c r="B8" t="s">
        <v>1098</v>
      </c>
      <c r="E8">
        <v>225</v>
      </c>
      <c r="J8">
        <v>170</v>
      </c>
    </row>
    <row r="9" spans="1:12">
      <c r="B9" t="s">
        <v>1099</v>
      </c>
      <c r="E9">
        <v>100</v>
      </c>
      <c r="J9">
        <v>92</v>
      </c>
    </row>
    <row r="10" spans="1:12">
      <c r="B10" t="s">
        <v>1100</v>
      </c>
      <c r="E10">
        <v>300</v>
      </c>
      <c r="J10">
        <v>288</v>
      </c>
    </row>
    <row r="11" spans="1:12">
      <c r="B11" t="s">
        <v>1101</v>
      </c>
      <c r="E11">
        <v>100</v>
      </c>
      <c r="J11">
        <v>91</v>
      </c>
      <c r="K11" t="s">
        <v>1</v>
      </c>
      <c r="L11" t="s">
        <v>1</v>
      </c>
    </row>
    <row r="12" spans="1:12">
      <c r="B12" t="s">
        <v>1017</v>
      </c>
      <c r="E12">
        <v>100</v>
      </c>
      <c r="J12">
        <v>86</v>
      </c>
    </row>
    <row r="13" spans="1:12">
      <c r="B13" t="s">
        <v>1020</v>
      </c>
      <c r="E13">
        <v>825</v>
      </c>
      <c r="J13">
        <v>727</v>
      </c>
    </row>
    <row r="15" spans="1:12">
      <c r="B15" t="s">
        <v>1021</v>
      </c>
      <c r="E15">
        <v>75</v>
      </c>
      <c r="J15">
        <v>73</v>
      </c>
    </row>
    <row r="16" spans="1:12">
      <c r="B16" t="s">
        <v>1102</v>
      </c>
      <c r="E16">
        <v>50</v>
      </c>
      <c r="J16">
        <v>42</v>
      </c>
    </row>
    <row r="17" spans="1:14">
      <c r="B17" t="s">
        <v>1103</v>
      </c>
      <c r="E17">
        <v>50</v>
      </c>
      <c r="J17">
        <v>33</v>
      </c>
    </row>
    <row r="18" spans="1:14">
      <c r="B18" t="s">
        <v>1026</v>
      </c>
      <c r="E18">
        <v>175</v>
      </c>
      <c r="J18">
        <v>148</v>
      </c>
    </row>
    <row r="20" spans="1:14">
      <c r="B20" t="s">
        <v>1027</v>
      </c>
      <c r="E20">
        <v>1000</v>
      </c>
      <c r="J20">
        <v>875</v>
      </c>
    </row>
    <row r="22" spans="1:14">
      <c r="B22" t="s">
        <v>1028</v>
      </c>
      <c r="E22" t="s">
        <v>1158</v>
      </c>
    </row>
    <row r="23" spans="1:14">
      <c r="B23" t="s">
        <v>1031</v>
      </c>
      <c r="E23" t="s">
        <v>1159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1033</v>
      </c>
      <c r="B26" t="s">
        <v>1034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1036</v>
      </c>
    </row>
    <row r="27" spans="1:14">
      <c r="A27" t="s">
        <v>1145</v>
      </c>
      <c r="B27" t="s">
        <v>308</v>
      </c>
      <c r="C27">
        <v>225</v>
      </c>
      <c r="D27">
        <v>95</v>
      </c>
      <c r="E27">
        <v>298</v>
      </c>
      <c r="F27">
        <v>95</v>
      </c>
      <c r="G27">
        <v>86</v>
      </c>
      <c r="H27">
        <v>799</v>
      </c>
      <c r="I27">
        <v>75</v>
      </c>
      <c r="J27">
        <v>46</v>
      </c>
      <c r="K27">
        <v>50</v>
      </c>
      <c r="L27">
        <v>171</v>
      </c>
      <c r="M27">
        <v>970</v>
      </c>
      <c r="N27" t="s">
        <v>52</v>
      </c>
    </row>
    <row r="28" spans="1:14">
      <c r="A28" t="s">
        <v>1160</v>
      </c>
      <c r="B28" t="s">
        <v>308</v>
      </c>
      <c r="C28">
        <v>225</v>
      </c>
      <c r="D28">
        <v>94</v>
      </c>
      <c r="E28">
        <v>296</v>
      </c>
      <c r="F28">
        <v>94</v>
      </c>
      <c r="G28">
        <v>94</v>
      </c>
      <c r="H28">
        <v>803</v>
      </c>
      <c r="I28">
        <v>75</v>
      </c>
      <c r="J28">
        <v>46</v>
      </c>
      <c r="K28">
        <v>42</v>
      </c>
      <c r="L28">
        <v>163</v>
      </c>
      <c r="M28">
        <v>966</v>
      </c>
      <c r="N28" t="s">
        <v>1161</v>
      </c>
    </row>
    <row r="29" spans="1:14">
      <c r="A29" t="s">
        <v>1162</v>
      </c>
      <c r="B29" t="s">
        <v>573</v>
      </c>
      <c r="C29">
        <v>216</v>
      </c>
      <c r="D29">
        <v>92</v>
      </c>
      <c r="E29">
        <v>296</v>
      </c>
      <c r="F29">
        <v>90</v>
      </c>
      <c r="G29">
        <v>87</v>
      </c>
      <c r="H29">
        <v>781</v>
      </c>
      <c r="I29">
        <v>75</v>
      </c>
      <c r="J29">
        <v>50</v>
      </c>
      <c r="K29">
        <v>42</v>
      </c>
      <c r="L29">
        <v>167</v>
      </c>
      <c r="M29">
        <v>948</v>
      </c>
      <c r="N29" t="s">
        <v>1161</v>
      </c>
    </row>
    <row r="30" spans="1:14">
      <c r="A30" t="s">
        <v>1147</v>
      </c>
      <c r="B30" t="s">
        <v>308</v>
      </c>
      <c r="C30">
        <v>207</v>
      </c>
      <c r="D30">
        <v>92</v>
      </c>
      <c r="E30">
        <v>293</v>
      </c>
      <c r="F30">
        <v>92</v>
      </c>
      <c r="G30">
        <v>89</v>
      </c>
      <c r="H30">
        <v>773</v>
      </c>
      <c r="I30">
        <v>75</v>
      </c>
      <c r="J30">
        <v>46</v>
      </c>
      <c r="K30">
        <v>46</v>
      </c>
      <c r="L30">
        <v>167</v>
      </c>
      <c r="M30">
        <v>940</v>
      </c>
      <c r="N30" t="s">
        <v>1161</v>
      </c>
    </row>
    <row r="31" spans="1:14">
      <c r="A31" t="s">
        <v>1163</v>
      </c>
      <c r="B31" t="s">
        <v>108</v>
      </c>
      <c r="C31">
        <v>198</v>
      </c>
      <c r="D31">
        <v>92</v>
      </c>
      <c r="E31">
        <v>294</v>
      </c>
      <c r="F31">
        <v>90</v>
      </c>
      <c r="G31">
        <v>83</v>
      </c>
      <c r="H31">
        <v>757</v>
      </c>
      <c r="I31">
        <v>75</v>
      </c>
      <c r="J31">
        <v>50</v>
      </c>
      <c r="K31">
        <v>34</v>
      </c>
      <c r="L31">
        <v>159</v>
      </c>
      <c r="M31">
        <v>916</v>
      </c>
      <c r="N31" t="s">
        <v>1161</v>
      </c>
    </row>
    <row r="32" spans="1:14">
      <c r="A32" t="s">
        <v>1164</v>
      </c>
      <c r="B32" t="s">
        <v>150</v>
      </c>
      <c r="C32">
        <v>156</v>
      </c>
      <c r="D32">
        <v>92</v>
      </c>
      <c r="E32">
        <v>280</v>
      </c>
      <c r="F32">
        <v>92</v>
      </c>
      <c r="G32">
        <v>88</v>
      </c>
      <c r="H32">
        <v>708</v>
      </c>
      <c r="I32">
        <v>75</v>
      </c>
      <c r="J32">
        <v>42</v>
      </c>
      <c r="K32">
        <v>50</v>
      </c>
      <c r="L32">
        <v>167</v>
      </c>
      <c r="M32">
        <v>875</v>
      </c>
      <c r="N32" t="s">
        <v>1165</v>
      </c>
    </row>
    <row r="33" spans="1:14">
      <c r="A33" t="s">
        <v>1166</v>
      </c>
      <c r="B33" t="s">
        <v>54</v>
      </c>
      <c r="C33">
        <v>192</v>
      </c>
      <c r="D33">
        <v>92</v>
      </c>
      <c r="E33">
        <v>293</v>
      </c>
      <c r="F33">
        <v>91</v>
      </c>
      <c r="G33">
        <v>80</v>
      </c>
      <c r="H33">
        <v>748</v>
      </c>
      <c r="I33">
        <v>70</v>
      </c>
      <c r="J33">
        <v>42</v>
      </c>
      <c r="K33">
        <v>12</v>
      </c>
      <c r="L33">
        <v>124</v>
      </c>
      <c r="M33">
        <v>872</v>
      </c>
      <c r="N33" t="s">
        <v>1165</v>
      </c>
    </row>
    <row r="34" spans="1:14">
      <c r="A34" t="s">
        <v>1167</v>
      </c>
      <c r="B34" t="s">
        <v>551</v>
      </c>
      <c r="C34">
        <v>159</v>
      </c>
      <c r="D34">
        <v>91</v>
      </c>
      <c r="E34">
        <v>287</v>
      </c>
      <c r="F34">
        <v>90</v>
      </c>
      <c r="G34">
        <v>80</v>
      </c>
      <c r="H34">
        <v>707</v>
      </c>
      <c r="I34">
        <v>75</v>
      </c>
      <c r="J34">
        <v>42</v>
      </c>
      <c r="K34">
        <v>46</v>
      </c>
      <c r="L34">
        <v>163</v>
      </c>
      <c r="M34">
        <v>870</v>
      </c>
      <c r="N34" t="s">
        <v>1165</v>
      </c>
    </row>
    <row r="35" spans="1:14">
      <c r="A35" t="s">
        <v>1168</v>
      </c>
      <c r="B35" t="s">
        <v>150</v>
      </c>
      <c r="C35">
        <v>156</v>
      </c>
      <c r="D35">
        <v>92</v>
      </c>
      <c r="E35">
        <v>290</v>
      </c>
      <c r="F35">
        <v>92</v>
      </c>
      <c r="G35">
        <v>84</v>
      </c>
      <c r="H35">
        <v>714</v>
      </c>
      <c r="I35">
        <v>75</v>
      </c>
      <c r="J35">
        <v>30</v>
      </c>
      <c r="K35">
        <v>42</v>
      </c>
      <c r="L35">
        <v>147</v>
      </c>
      <c r="M35">
        <v>861</v>
      </c>
    </row>
    <row r="36" spans="1:14">
      <c r="A36" t="s">
        <v>1169</v>
      </c>
      <c r="B36" t="s">
        <v>119</v>
      </c>
      <c r="C36">
        <v>141</v>
      </c>
      <c r="D36">
        <v>92</v>
      </c>
      <c r="E36">
        <v>286</v>
      </c>
      <c r="F36">
        <v>92</v>
      </c>
      <c r="G36">
        <v>88</v>
      </c>
      <c r="H36">
        <v>699</v>
      </c>
      <c r="I36">
        <v>65</v>
      </c>
      <c r="J36">
        <v>50</v>
      </c>
      <c r="K36">
        <v>46</v>
      </c>
      <c r="L36">
        <v>161</v>
      </c>
      <c r="M36">
        <v>860</v>
      </c>
    </row>
    <row r="37" spans="1:14">
      <c r="A37" t="s">
        <v>940</v>
      </c>
      <c r="B37" t="s">
        <v>150</v>
      </c>
      <c r="C37">
        <v>111</v>
      </c>
      <c r="D37">
        <v>92</v>
      </c>
      <c r="E37">
        <v>282</v>
      </c>
      <c r="F37">
        <v>90</v>
      </c>
      <c r="G37">
        <v>90</v>
      </c>
      <c r="H37">
        <v>665</v>
      </c>
      <c r="I37">
        <v>75</v>
      </c>
      <c r="J37">
        <v>46</v>
      </c>
      <c r="K37">
        <v>24</v>
      </c>
      <c r="L37">
        <v>145</v>
      </c>
      <c r="M37">
        <v>810</v>
      </c>
    </row>
    <row r="38" spans="1:14">
      <c r="A38" t="s">
        <v>1170</v>
      </c>
      <c r="B38" t="s">
        <v>540</v>
      </c>
      <c r="C38">
        <v>135</v>
      </c>
      <c r="D38">
        <v>90</v>
      </c>
      <c r="E38">
        <v>285</v>
      </c>
      <c r="F38">
        <v>90</v>
      </c>
      <c r="G38">
        <v>86</v>
      </c>
      <c r="H38">
        <v>686</v>
      </c>
      <c r="I38">
        <v>60</v>
      </c>
      <c r="J38">
        <v>22</v>
      </c>
      <c r="K38">
        <v>0</v>
      </c>
      <c r="L38">
        <v>82</v>
      </c>
      <c r="M38">
        <v>768</v>
      </c>
    </row>
    <row r="39" spans="1:14">
      <c r="A39" t="s">
        <v>1171</v>
      </c>
      <c r="B39" t="s">
        <v>115</v>
      </c>
      <c r="C39">
        <v>90</v>
      </c>
      <c r="D39">
        <v>86</v>
      </c>
      <c r="E39">
        <v>260</v>
      </c>
      <c r="F39">
        <v>85</v>
      </c>
      <c r="G39">
        <v>85</v>
      </c>
      <c r="H39">
        <v>606</v>
      </c>
      <c r="I39">
        <v>75</v>
      </c>
      <c r="J39">
        <v>34</v>
      </c>
      <c r="K39">
        <v>0</v>
      </c>
      <c r="L39">
        <v>109</v>
      </c>
      <c r="M39">
        <v>715</v>
      </c>
    </row>
    <row r="40" spans="1:14">
      <c r="H40">
        <v>0</v>
      </c>
      <c r="L40">
        <v>0</v>
      </c>
      <c r="M40">
        <v>0</v>
      </c>
    </row>
    <row r="41" spans="1:14">
      <c r="H41">
        <v>0</v>
      </c>
      <c r="L41">
        <v>0</v>
      </c>
      <c r="M41">
        <v>0</v>
      </c>
    </row>
    <row r="42" spans="1:14">
      <c r="H42">
        <v>15</v>
      </c>
      <c r="L42">
        <v>15</v>
      </c>
      <c r="M42">
        <v>15</v>
      </c>
    </row>
    <row r="44" spans="1:14">
      <c r="D44">
        <v>92</v>
      </c>
      <c r="E44">
        <v>288</v>
      </c>
      <c r="F44">
        <v>91</v>
      </c>
      <c r="G44">
        <v>86</v>
      </c>
      <c r="H44">
        <v>630</v>
      </c>
      <c r="I44">
        <v>73</v>
      </c>
      <c r="J44">
        <v>42</v>
      </c>
      <c r="K44">
        <v>33</v>
      </c>
      <c r="L44">
        <v>128</v>
      </c>
      <c r="M44">
        <v>758</v>
      </c>
    </row>
    <row r="45" spans="1:14">
      <c r="D45">
        <v>0</v>
      </c>
      <c r="E45">
        <v>0</v>
      </c>
      <c r="F45">
        <v>0</v>
      </c>
      <c r="G45">
        <v>0</v>
      </c>
      <c r="H45">
        <v>15</v>
      </c>
      <c r="I45">
        <v>0</v>
      </c>
      <c r="J45">
        <v>0</v>
      </c>
      <c r="K45">
        <v>0</v>
      </c>
      <c r="L45">
        <v>15</v>
      </c>
      <c r="M45">
        <v>15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313EF-A6E3-4ADE-B925-6BF12A8D7D06}">
  <dimension ref="A1:N45"/>
  <sheetViews>
    <sheetView workbookViewId="0">
      <selection sqref="A1:N45"/>
    </sheetView>
  </sheetViews>
  <sheetFormatPr defaultRowHeight="12.75"/>
  <sheetData>
    <row r="1" spans="1:14" ht="15.75" thickTop="1">
      <c r="A1" s="166" t="s">
        <v>1007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8"/>
    </row>
    <row r="2" spans="1:14" ht="15">
      <c r="A2" s="169" t="s">
        <v>1172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171"/>
    </row>
    <row r="3" spans="1:14" ht="15">
      <c r="A3" s="169" t="s">
        <v>1008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171"/>
    </row>
    <row r="4" spans="1:14" ht="15">
      <c r="A4" s="233" t="s">
        <v>536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6"/>
    </row>
    <row r="5" spans="1:14" ht="15">
      <c r="A5" s="172"/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73"/>
    </row>
    <row r="6" spans="1:14" ht="15">
      <c r="A6" s="172"/>
      <c r="B6" s="174" t="s">
        <v>1010</v>
      </c>
      <c r="C6" s="165"/>
      <c r="D6" s="174" t="s">
        <v>1011</v>
      </c>
      <c r="E6" s="165"/>
      <c r="F6" s="165"/>
      <c r="G6" s="165"/>
      <c r="H6" s="165"/>
      <c r="I6" s="174" t="s">
        <v>1012</v>
      </c>
      <c r="J6" s="165"/>
      <c r="K6" s="165"/>
      <c r="L6" s="165"/>
      <c r="M6" s="175"/>
      <c r="N6" s="173"/>
    </row>
    <row r="7" spans="1:14" ht="15">
      <c r="A7" s="172"/>
      <c r="B7" s="165"/>
      <c r="C7" s="165"/>
      <c r="D7" s="165"/>
      <c r="E7" s="165"/>
      <c r="F7" s="165"/>
      <c r="G7" s="165"/>
      <c r="H7" s="165"/>
      <c r="I7" s="165"/>
      <c r="J7" s="193"/>
      <c r="K7" s="165"/>
      <c r="L7" s="165"/>
      <c r="M7" s="165"/>
      <c r="N7" s="173"/>
    </row>
    <row r="8" spans="1:14" ht="15">
      <c r="A8" s="172"/>
      <c r="B8" s="174" t="s">
        <v>1098</v>
      </c>
      <c r="C8" s="165"/>
      <c r="D8" s="165"/>
      <c r="E8" s="175">
        <v>225</v>
      </c>
      <c r="F8" s="165"/>
      <c r="G8" s="165"/>
      <c r="H8" s="165"/>
      <c r="I8" s="165"/>
      <c r="J8" s="193">
        <v>135.75</v>
      </c>
      <c r="K8" s="165"/>
      <c r="L8" s="165"/>
      <c r="M8" s="165"/>
      <c r="N8" s="173"/>
    </row>
    <row r="9" spans="1:14" ht="15">
      <c r="A9" s="172"/>
      <c r="B9" s="174" t="s">
        <v>1099</v>
      </c>
      <c r="C9" s="165"/>
      <c r="D9" s="165"/>
      <c r="E9" s="175">
        <v>100</v>
      </c>
      <c r="F9" s="165"/>
      <c r="G9" s="165"/>
      <c r="H9" s="165"/>
      <c r="I9" s="165"/>
      <c r="J9" s="193">
        <v>89.75</v>
      </c>
      <c r="K9" s="165"/>
      <c r="L9" s="165"/>
      <c r="M9" s="165"/>
      <c r="N9" s="173"/>
    </row>
    <row r="10" spans="1:14" ht="15">
      <c r="A10" s="172"/>
      <c r="B10" s="174" t="s">
        <v>1100</v>
      </c>
      <c r="C10" s="165"/>
      <c r="D10" s="165"/>
      <c r="E10" s="175">
        <v>300</v>
      </c>
      <c r="F10" s="165"/>
      <c r="G10" s="165"/>
      <c r="H10" s="165"/>
      <c r="I10" s="165"/>
      <c r="J10" s="192">
        <v>282.875</v>
      </c>
      <c r="K10" s="165"/>
      <c r="L10" s="165"/>
      <c r="M10" s="165"/>
      <c r="N10" s="173"/>
    </row>
    <row r="11" spans="1:14" ht="15">
      <c r="A11" s="172"/>
      <c r="B11" s="174" t="s">
        <v>1101</v>
      </c>
      <c r="C11" s="165"/>
      <c r="D11" s="165"/>
      <c r="E11" s="175">
        <v>100</v>
      </c>
      <c r="F11" s="165"/>
      <c r="G11" s="165"/>
      <c r="H11" s="165"/>
      <c r="I11" s="165"/>
      <c r="J11" s="175">
        <v>89.125</v>
      </c>
      <c r="K11" s="165" t="s">
        <v>1</v>
      </c>
      <c r="L11" s="165" t="s">
        <v>1</v>
      </c>
      <c r="M11" s="165"/>
      <c r="N11" s="173"/>
    </row>
    <row r="12" spans="1:14" ht="15">
      <c r="A12" s="172"/>
      <c r="B12" s="174" t="s">
        <v>1017</v>
      </c>
      <c r="C12" s="165"/>
      <c r="D12" s="165"/>
      <c r="E12" s="175">
        <v>100</v>
      </c>
      <c r="F12" s="165"/>
      <c r="G12" s="165"/>
      <c r="H12" s="165"/>
      <c r="I12" s="165"/>
      <c r="J12" s="175">
        <v>88.375</v>
      </c>
      <c r="K12" s="165"/>
      <c r="L12" s="165"/>
      <c r="M12" s="165"/>
      <c r="N12" s="173"/>
    </row>
    <row r="13" spans="1:14" ht="15">
      <c r="A13" s="172"/>
      <c r="B13" s="174" t="s">
        <v>1020</v>
      </c>
      <c r="C13" s="165"/>
      <c r="D13" s="165"/>
      <c r="E13" s="175">
        <v>825</v>
      </c>
      <c r="F13" s="165"/>
      <c r="G13" s="165"/>
      <c r="H13" s="165"/>
      <c r="I13" s="165"/>
      <c r="J13" s="175">
        <v>685.875</v>
      </c>
      <c r="K13" s="165"/>
      <c r="L13" s="165"/>
      <c r="M13" s="165"/>
      <c r="N13" s="173"/>
    </row>
    <row r="14" spans="1:14" ht="15">
      <c r="A14" s="172"/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73"/>
    </row>
    <row r="15" spans="1:14" ht="15">
      <c r="A15" s="172"/>
      <c r="B15" s="174" t="s">
        <v>1021</v>
      </c>
      <c r="C15" s="165"/>
      <c r="D15" s="165"/>
      <c r="E15" s="175">
        <v>75</v>
      </c>
      <c r="F15" s="165"/>
      <c r="G15" s="165"/>
      <c r="H15" s="165"/>
      <c r="I15" s="165"/>
      <c r="J15" s="175">
        <v>69.6875</v>
      </c>
      <c r="K15" s="165"/>
      <c r="L15" s="165"/>
      <c r="M15" s="165"/>
      <c r="N15" s="173"/>
    </row>
    <row r="16" spans="1:14" ht="15">
      <c r="A16" s="172"/>
      <c r="B16" s="174" t="s">
        <v>1102</v>
      </c>
      <c r="C16" s="165"/>
      <c r="D16" s="165"/>
      <c r="E16" s="175">
        <v>50</v>
      </c>
      <c r="F16" s="165"/>
      <c r="G16" s="165"/>
      <c r="H16" s="165"/>
      <c r="I16" s="165"/>
      <c r="J16" s="175">
        <v>28.5</v>
      </c>
      <c r="K16" s="165"/>
      <c r="L16" s="165"/>
      <c r="M16" s="165"/>
      <c r="N16" s="173"/>
    </row>
    <row r="17" spans="1:14" ht="15">
      <c r="A17" s="172"/>
      <c r="B17" s="174" t="s">
        <v>1103</v>
      </c>
      <c r="C17" s="165"/>
      <c r="D17" s="165"/>
      <c r="E17" s="175">
        <v>50</v>
      </c>
      <c r="F17" s="165"/>
      <c r="G17" s="165"/>
      <c r="H17" s="165"/>
      <c r="I17" s="165"/>
      <c r="J17" s="175">
        <v>36.75</v>
      </c>
      <c r="K17" s="165"/>
      <c r="L17" s="165"/>
      <c r="M17" s="165"/>
      <c r="N17" s="173"/>
    </row>
    <row r="18" spans="1:14" ht="15">
      <c r="A18" s="172"/>
      <c r="B18" s="174" t="s">
        <v>1026</v>
      </c>
      <c r="C18" s="165"/>
      <c r="D18" s="165"/>
      <c r="E18" s="175">
        <v>175</v>
      </c>
      <c r="F18" s="165"/>
      <c r="G18" s="165"/>
      <c r="H18" s="165"/>
      <c r="I18" s="165"/>
      <c r="J18" s="175">
        <v>134.9375</v>
      </c>
      <c r="K18" s="165"/>
      <c r="L18" s="165"/>
      <c r="M18" s="165"/>
      <c r="N18" s="173"/>
    </row>
    <row r="19" spans="1:14" ht="15">
      <c r="A19" s="172"/>
      <c r="B19" s="165"/>
      <c r="C19" s="165"/>
      <c r="D19" s="165"/>
      <c r="E19" s="165"/>
      <c r="F19" s="165"/>
      <c r="G19" s="165"/>
      <c r="H19" s="165"/>
      <c r="I19" s="165"/>
      <c r="J19" s="175"/>
      <c r="K19" s="165"/>
      <c r="L19" s="165"/>
      <c r="M19" s="165"/>
      <c r="N19" s="173"/>
    </row>
    <row r="20" spans="1:14" ht="15">
      <c r="A20" s="172"/>
      <c r="B20" s="174" t="s">
        <v>1027</v>
      </c>
      <c r="C20" s="165"/>
      <c r="D20" s="165"/>
      <c r="E20" s="174" t="s">
        <v>1173</v>
      </c>
      <c r="F20" s="165"/>
      <c r="G20" s="165"/>
      <c r="H20" s="165"/>
      <c r="I20" s="165"/>
      <c r="J20" s="175">
        <v>820.8125</v>
      </c>
      <c r="K20" s="165"/>
      <c r="L20" s="165"/>
      <c r="M20" s="165"/>
      <c r="N20" s="173"/>
    </row>
    <row r="21" spans="1:14" ht="15">
      <c r="A21" s="172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73"/>
    </row>
    <row r="22" spans="1:14" ht="15">
      <c r="A22" s="176"/>
      <c r="B22" s="177" t="s">
        <v>1028</v>
      </c>
      <c r="C22" s="177"/>
      <c r="D22" s="177"/>
      <c r="E22" s="177" t="s">
        <v>1174</v>
      </c>
      <c r="F22" s="177"/>
      <c r="G22" s="177"/>
      <c r="H22" s="177"/>
      <c r="I22" s="177"/>
      <c r="J22" s="170"/>
      <c r="K22" s="170"/>
      <c r="L22" s="170"/>
      <c r="M22" s="170"/>
      <c r="N22" s="171"/>
    </row>
    <row r="23" spans="1:14" ht="15">
      <c r="A23" s="176"/>
      <c r="B23" s="177" t="s">
        <v>1031</v>
      </c>
      <c r="C23" s="177"/>
      <c r="D23" s="177"/>
      <c r="E23" s="177" t="s">
        <v>1175</v>
      </c>
      <c r="F23" s="177"/>
      <c r="G23" s="177"/>
      <c r="H23" s="177"/>
      <c r="I23" s="177"/>
      <c r="J23" s="170"/>
      <c r="K23" s="170"/>
      <c r="L23" s="170"/>
      <c r="M23" s="170"/>
      <c r="N23" s="171"/>
    </row>
    <row r="24" spans="1:14" ht="15.75" thickBot="1">
      <c r="A24" s="172"/>
      <c r="B24" s="177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73"/>
    </row>
    <row r="25" spans="1:14" ht="15.75" thickTop="1">
      <c r="A25" s="178"/>
      <c r="B25" s="179"/>
      <c r="C25" s="180" t="s">
        <v>23</v>
      </c>
      <c r="D25" s="180" t="s">
        <v>24</v>
      </c>
      <c r="E25" s="180" t="s">
        <v>25</v>
      </c>
      <c r="F25" s="180" t="s">
        <v>26</v>
      </c>
      <c r="G25" s="180" t="s">
        <v>27</v>
      </c>
      <c r="H25" s="181" t="s">
        <v>31</v>
      </c>
      <c r="I25" s="180" t="s">
        <v>28</v>
      </c>
      <c r="J25" s="180" t="s">
        <v>29</v>
      </c>
      <c r="K25" s="180" t="s">
        <v>30</v>
      </c>
      <c r="L25" s="182" t="s">
        <v>38</v>
      </c>
      <c r="M25" s="183" t="s">
        <v>39</v>
      </c>
      <c r="N25" s="184"/>
    </row>
    <row r="26" spans="1:14" ht="15">
      <c r="A26" s="197" t="s">
        <v>1033</v>
      </c>
      <c r="B26" s="198" t="s">
        <v>1034</v>
      </c>
      <c r="C26" s="199">
        <v>225</v>
      </c>
      <c r="D26" s="199">
        <v>100</v>
      </c>
      <c r="E26" s="199">
        <v>300</v>
      </c>
      <c r="F26" s="199">
        <v>100</v>
      </c>
      <c r="G26" s="199">
        <v>100</v>
      </c>
      <c r="H26" s="201">
        <v>825</v>
      </c>
      <c r="I26" s="199">
        <v>75</v>
      </c>
      <c r="J26" s="199">
        <v>50</v>
      </c>
      <c r="K26" s="199">
        <v>50</v>
      </c>
      <c r="L26" s="201">
        <v>175</v>
      </c>
      <c r="M26" s="200">
        <v>1000</v>
      </c>
      <c r="N26" s="202" t="s">
        <v>1036</v>
      </c>
    </row>
    <row r="27" spans="1:14" ht="15">
      <c r="A27" s="234" t="s">
        <v>1176</v>
      </c>
      <c r="B27" s="235" t="s">
        <v>1177</v>
      </c>
      <c r="C27" s="213">
        <v>171</v>
      </c>
      <c r="D27" s="214">
        <v>92</v>
      </c>
      <c r="E27" s="214">
        <v>289</v>
      </c>
      <c r="F27" s="214">
        <v>90</v>
      </c>
      <c r="G27" s="215">
        <v>88</v>
      </c>
      <c r="H27" s="211">
        <v>730</v>
      </c>
      <c r="I27" s="236">
        <v>75</v>
      </c>
      <c r="J27" s="214">
        <v>38</v>
      </c>
      <c r="K27" s="237">
        <v>46</v>
      </c>
      <c r="L27" s="211">
        <v>159</v>
      </c>
      <c r="M27" s="211">
        <v>889</v>
      </c>
      <c r="N27" s="208" t="s">
        <v>52</v>
      </c>
    </row>
    <row r="28" spans="1:14" ht="15">
      <c r="A28" s="224" t="s">
        <v>1178</v>
      </c>
      <c r="B28" s="225" t="s">
        <v>228</v>
      </c>
      <c r="C28" s="206">
        <v>135</v>
      </c>
      <c r="D28" s="205">
        <v>90</v>
      </c>
      <c r="E28" s="205">
        <v>284</v>
      </c>
      <c r="F28" s="205">
        <v>90</v>
      </c>
      <c r="G28" s="207">
        <v>86</v>
      </c>
      <c r="H28" s="211">
        <v>685</v>
      </c>
      <c r="I28" s="204">
        <v>75</v>
      </c>
      <c r="J28" s="204">
        <v>42</v>
      </c>
      <c r="K28" s="203">
        <v>47</v>
      </c>
      <c r="L28" s="211">
        <v>164</v>
      </c>
      <c r="M28" s="211">
        <v>849</v>
      </c>
      <c r="N28" s="208" t="s">
        <v>71</v>
      </c>
    </row>
    <row r="29" spans="1:14" ht="15">
      <c r="A29" s="224" t="s">
        <v>1179</v>
      </c>
      <c r="B29" s="225" t="s">
        <v>228</v>
      </c>
      <c r="C29" s="206">
        <v>132</v>
      </c>
      <c r="D29" s="205">
        <v>90</v>
      </c>
      <c r="E29" s="205">
        <v>282</v>
      </c>
      <c r="F29" s="205">
        <v>91</v>
      </c>
      <c r="G29" s="207">
        <v>88</v>
      </c>
      <c r="H29" s="211">
        <v>683</v>
      </c>
      <c r="I29" s="204">
        <v>75</v>
      </c>
      <c r="J29" s="204">
        <v>30</v>
      </c>
      <c r="K29" s="203">
        <v>43</v>
      </c>
      <c r="L29" s="211">
        <v>148</v>
      </c>
      <c r="M29" s="211">
        <v>831</v>
      </c>
      <c r="N29" s="208" t="s">
        <v>57</v>
      </c>
    </row>
    <row r="30" spans="1:14" ht="15">
      <c r="A30" s="224" t="s">
        <v>1180</v>
      </c>
      <c r="B30" s="225" t="s">
        <v>1181</v>
      </c>
      <c r="C30" s="206">
        <v>123</v>
      </c>
      <c r="D30" s="205">
        <v>89</v>
      </c>
      <c r="E30" s="205">
        <v>282</v>
      </c>
      <c r="F30" s="205">
        <v>88</v>
      </c>
      <c r="G30" s="207">
        <v>89</v>
      </c>
      <c r="H30" s="211">
        <v>671</v>
      </c>
      <c r="I30" s="204">
        <v>75</v>
      </c>
      <c r="J30" s="204">
        <v>42</v>
      </c>
      <c r="K30" s="203">
        <v>42</v>
      </c>
      <c r="L30" s="211">
        <v>159</v>
      </c>
      <c r="M30" s="211">
        <v>830</v>
      </c>
      <c r="N30" s="208" t="s">
        <v>57</v>
      </c>
    </row>
    <row r="31" spans="1:14" ht="15">
      <c r="A31" s="224" t="s">
        <v>1182</v>
      </c>
      <c r="B31" s="225" t="s">
        <v>1181</v>
      </c>
      <c r="C31" s="206">
        <v>132</v>
      </c>
      <c r="D31" s="205">
        <v>89</v>
      </c>
      <c r="E31" s="205">
        <v>276</v>
      </c>
      <c r="F31" s="205">
        <v>88</v>
      </c>
      <c r="G31" s="207">
        <v>90</v>
      </c>
      <c r="H31" s="211">
        <v>675</v>
      </c>
      <c r="I31" s="204">
        <v>70</v>
      </c>
      <c r="J31" s="204">
        <v>22</v>
      </c>
      <c r="K31" s="203">
        <v>46</v>
      </c>
      <c r="L31" s="211">
        <v>138</v>
      </c>
      <c r="M31" s="211">
        <v>813</v>
      </c>
      <c r="N31" s="208"/>
    </row>
    <row r="32" spans="1:14" ht="15">
      <c r="A32" s="224" t="s">
        <v>1183</v>
      </c>
      <c r="B32" s="225" t="s">
        <v>1181</v>
      </c>
      <c r="C32" s="206">
        <v>126</v>
      </c>
      <c r="D32" s="205">
        <v>90</v>
      </c>
      <c r="E32" s="205">
        <v>292</v>
      </c>
      <c r="F32" s="205">
        <v>90</v>
      </c>
      <c r="G32" s="207">
        <v>86</v>
      </c>
      <c r="H32" s="211">
        <v>684</v>
      </c>
      <c r="I32" s="204">
        <v>75</v>
      </c>
      <c r="J32" s="204">
        <v>30</v>
      </c>
      <c r="K32" s="203">
        <v>0</v>
      </c>
      <c r="L32" s="211">
        <v>105</v>
      </c>
      <c r="M32" s="211">
        <v>789</v>
      </c>
      <c r="N32" s="208"/>
    </row>
    <row r="33" spans="1:14" ht="15">
      <c r="A33" s="224" t="s">
        <v>1184</v>
      </c>
      <c r="B33" s="225" t="s">
        <v>1181</v>
      </c>
      <c r="C33" s="206">
        <v>141</v>
      </c>
      <c r="D33" s="205">
        <v>90</v>
      </c>
      <c r="E33" s="205">
        <v>285</v>
      </c>
      <c r="F33" s="205">
        <v>89</v>
      </c>
      <c r="G33" s="207">
        <v>90</v>
      </c>
      <c r="H33" s="211">
        <v>695</v>
      </c>
      <c r="I33" s="204">
        <v>37.5</v>
      </c>
      <c r="J33" s="204">
        <v>22</v>
      </c>
      <c r="K33" s="203">
        <v>34</v>
      </c>
      <c r="L33" s="211">
        <v>93.5</v>
      </c>
      <c r="M33" s="211">
        <v>788.5</v>
      </c>
      <c r="N33" s="208"/>
    </row>
    <row r="34" spans="1:14" ht="15">
      <c r="A34" s="224" t="s">
        <v>1185</v>
      </c>
      <c r="B34" s="225" t="s">
        <v>1181</v>
      </c>
      <c r="C34" s="206">
        <v>126</v>
      </c>
      <c r="D34" s="205">
        <v>88</v>
      </c>
      <c r="E34" s="205">
        <v>273</v>
      </c>
      <c r="F34" s="205">
        <v>87</v>
      </c>
      <c r="G34" s="207">
        <v>90</v>
      </c>
      <c r="H34" s="211">
        <v>664</v>
      </c>
      <c r="I34" s="204">
        <v>75</v>
      </c>
      <c r="J34" s="204">
        <v>2</v>
      </c>
      <c r="K34" s="203">
        <v>36</v>
      </c>
      <c r="L34" s="211">
        <v>113</v>
      </c>
      <c r="M34" s="211">
        <v>777</v>
      </c>
      <c r="N34" s="208"/>
    </row>
    <row r="35" spans="1:14" ht="15">
      <c r="A35" s="226"/>
      <c r="B35" s="227"/>
      <c r="C35" s="213"/>
      <c r="D35" s="214"/>
      <c r="E35" s="214"/>
      <c r="F35" s="214"/>
      <c r="G35" s="215"/>
      <c r="H35" s="211">
        <v>0</v>
      </c>
      <c r="I35" s="222"/>
      <c r="J35" s="222"/>
      <c r="K35" s="223"/>
      <c r="L35" s="211">
        <v>0</v>
      </c>
      <c r="M35" s="211">
        <v>0</v>
      </c>
      <c r="N35" s="208" t="s">
        <v>1186</v>
      </c>
    </row>
    <row r="36" spans="1:14" ht="15">
      <c r="A36" s="226"/>
      <c r="B36" s="227"/>
      <c r="C36" s="213"/>
      <c r="D36" s="214"/>
      <c r="E36" s="214"/>
      <c r="F36" s="214"/>
      <c r="G36" s="215"/>
      <c r="H36" s="211">
        <v>0</v>
      </c>
      <c r="I36" s="204"/>
      <c r="J36" s="204"/>
      <c r="K36" s="203"/>
      <c r="L36" s="211">
        <v>0</v>
      </c>
      <c r="M36" s="211">
        <v>0</v>
      </c>
      <c r="N36" s="208"/>
    </row>
    <row r="37" spans="1:14" ht="15">
      <c r="A37" s="224"/>
      <c r="B37" s="225"/>
      <c r="C37" s="206"/>
      <c r="D37" s="205"/>
      <c r="E37" s="205"/>
      <c r="F37" s="205"/>
      <c r="G37" s="207"/>
      <c r="H37" s="211">
        <v>0</v>
      </c>
      <c r="I37" s="204"/>
      <c r="J37" s="204"/>
      <c r="K37" s="203"/>
      <c r="L37" s="211">
        <v>0</v>
      </c>
      <c r="M37" s="211">
        <v>0</v>
      </c>
      <c r="N37" s="208"/>
    </row>
    <row r="38" spans="1:14" ht="15">
      <c r="A38" s="230"/>
      <c r="B38" s="231"/>
      <c r="C38" s="219"/>
      <c r="D38" s="209"/>
      <c r="E38" s="209"/>
      <c r="F38" s="209"/>
      <c r="G38" s="221"/>
      <c r="H38" s="211">
        <v>0</v>
      </c>
      <c r="I38" s="210"/>
      <c r="J38" s="209"/>
      <c r="K38" s="221"/>
      <c r="L38" s="211">
        <v>0</v>
      </c>
      <c r="M38" s="211">
        <v>0</v>
      </c>
      <c r="N38" s="208"/>
    </row>
    <row r="39" spans="1:14" ht="15">
      <c r="A39" s="228"/>
      <c r="B39" s="229"/>
      <c r="C39" s="218"/>
      <c r="D39" s="218"/>
      <c r="E39" s="218"/>
      <c r="F39" s="218"/>
      <c r="G39" s="220"/>
      <c r="H39" s="211">
        <v>0</v>
      </c>
      <c r="I39" s="216"/>
      <c r="J39" s="216"/>
      <c r="K39" s="217"/>
      <c r="L39" s="211">
        <v>0</v>
      </c>
      <c r="M39" s="211">
        <v>0</v>
      </c>
      <c r="N39" s="208"/>
    </row>
    <row r="40" spans="1:14" ht="15">
      <c r="A40" s="228"/>
      <c r="B40" s="229"/>
      <c r="C40" s="218"/>
      <c r="D40" s="218"/>
      <c r="E40" s="218"/>
      <c r="F40" s="218"/>
      <c r="G40" s="220"/>
      <c r="H40" s="211">
        <v>0</v>
      </c>
      <c r="I40" s="216"/>
      <c r="J40" s="216"/>
      <c r="K40" s="217"/>
      <c r="L40" s="211">
        <v>0</v>
      </c>
      <c r="M40" s="211">
        <v>0</v>
      </c>
      <c r="N40" s="208"/>
    </row>
    <row r="41" spans="1:14" ht="15">
      <c r="A41" s="228"/>
      <c r="B41" s="229"/>
      <c r="C41" s="218"/>
      <c r="D41" s="218"/>
      <c r="E41" s="218"/>
      <c r="F41" s="218"/>
      <c r="G41" s="220"/>
      <c r="H41" s="211">
        <v>0</v>
      </c>
      <c r="I41" s="216"/>
      <c r="J41" s="216"/>
      <c r="K41" s="217"/>
      <c r="L41" s="211">
        <v>0</v>
      </c>
      <c r="M41" s="211">
        <v>0</v>
      </c>
      <c r="N41" s="208"/>
    </row>
    <row r="42" spans="1:14" ht="15">
      <c r="A42" s="185"/>
      <c r="B42" s="186"/>
      <c r="C42" s="187"/>
      <c r="D42" s="187"/>
      <c r="E42" s="187"/>
      <c r="F42" s="187"/>
      <c r="G42" s="186"/>
      <c r="H42" s="212">
        <v>15</v>
      </c>
      <c r="I42" s="212"/>
      <c r="J42" s="212"/>
      <c r="K42" s="212"/>
      <c r="L42" s="212">
        <v>15</v>
      </c>
      <c r="M42" s="212">
        <v>15</v>
      </c>
      <c r="N42" s="188"/>
    </row>
    <row r="43" spans="1:14" ht="15">
      <c r="A43" s="189"/>
      <c r="B43" s="189"/>
      <c r="C43" s="189"/>
      <c r="D43" s="189"/>
      <c r="E43" s="189"/>
      <c r="F43" s="189"/>
      <c r="G43" s="189"/>
      <c r="H43" s="190"/>
      <c r="I43" s="189"/>
      <c r="J43" s="189"/>
      <c r="K43" s="189"/>
      <c r="L43" s="190"/>
      <c r="M43" s="190"/>
      <c r="N43" s="191"/>
    </row>
    <row r="44" spans="1:14" ht="15">
      <c r="A44" s="189"/>
      <c r="B44" s="189"/>
      <c r="C44" s="194"/>
      <c r="D44" s="194">
        <v>89.75</v>
      </c>
      <c r="E44" s="194">
        <v>282.875</v>
      </c>
      <c r="F44" s="194">
        <v>89.125</v>
      </c>
      <c r="G44" s="194">
        <v>88.375</v>
      </c>
      <c r="H44" s="194">
        <v>365.8</v>
      </c>
      <c r="I44" s="194">
        <v>69.6875</v>
      </c>
      <c r="J44" s="194">
        <v>28.5</v>
      </c>
      <c r="K44" s="194">
        <v>36.75</v>
      </c>
      <c r="L44" s="194">
        <v>71.966666666666669</v>
      </c>
      <c r="M44" s="194">
        <v>437.76666666666665</v>
      </c>
      <c r="N44" s="191"/>
    </row>
    <row r="45" spans="1:14" ht="15">
      <c r="A45" s="189"/>
      <c r="B45" s="189"/>
      <c r="C45" s="177"/>
      <c r="D45" s="177">
        <v>0</v>
      </c>
      <c r="E45" s="177">
        <v>0</v>
      </c>
      <c r="F45" s="177">
        <v>0</v>
      </c>
      <c r="G45" s="177">
        <v>0</v>
      </c>
      <c r="H45" s="177">
        <v>15</v>
      </c>
      <c r="I45" s="177">
        <v>0</v>
      </c>
      <c r="J45" s="177">
        <v>0</v>
      </c>
      <c r="K45" s="177">
        <v>0</v>
      </c>
      <c r="L45" s="177">
        <v>15</v>
      </c>
      <c r="M45" s="177">
        <v>15</v>
      </c>
      <c r="N45" s="19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6091-734E-4AAF-BF72-E11ABBE84597}">
  <dimension ref="A1:N45"/>
  <sheetViews>
    <sheetView workbookViewId="0">
      <selection sqref="A1:N45"/>
    </sheetView>
  </sheetViews>
  <sheetFormatPr defaultRowHeight="12.75"/>
  <sheetData>
    <row r="1" spans="1:12">
      <c r="A1" t="s">
        <v>1007</v>
      </c>
    </row>
    <row r="2" spans="1:12">
      <c r="A2" t="s">
        <v>1187</v>
      </c>
    </row>
    <row r="3" spans="1:12">
      <c r="A3" t="s">
        <v>1008</v>
      </c>
    </row>
    <row r="4" spans="1:12">
      <c r="A4" t="s">
        <v>536</v>
      </c>
    </row>
    <row r="6" spans="1:12">
      <c r="B6" t="s">
        <v>1010</v>
      </c>
      <c r="D6" t="s">
        <v>1011</v>
      </c>
      <c r="I6" t="s">
        <v>1012</v>
      </c>
    </row>
    <row r="8" spans="1:12">
      <c r="B8" t="s">
        <v>1098</v>
      </c>
      <c r="E8">
        <v>225</v>
      </c>
      <c r="J8">
        <v>116</v>
      </c>
    </row>
    <row r="9" spans="1:12">
      <c r="B9" t="s">
        <v>1099</v>
      </c>
      <c r="E9">
        <v>100</v>
      </c>
      <c r="J9">
        <v>90</v>
      </c>
    </row>
    <row r="10" spans="1:12">
      <c r="B10" t="s">
        <v>1100</v>
      </c>
      <c r="E10">
        <v>300</v>
      </c>
      <c r="J10">
        <v>252</v>
      </c>
    </row>
    <row r="11" spans="1:12">
      <c r="B11" t="s">
        <v>1101</v>
      </c>
      <c r="E11">
        <v>100</v>
      </c>
      <c r="J11">
        <v>90</v>
      </c>
      <c r="K11" t="s">
        <v>1</v>
      </c>
      <c r="L11" t="s">
        <v>1</v>
      </c>
    </row>
    <row r="12" spans="1:12">
      <c r="B12" t="s">
        <v>1017</v>
      </c>
      <c r="E12">
        <v>100</v>
      </c>
      <c r="J12">
        <v>88</v>
      </c>
    </row>
    <row r="13" spans="1:12">
      <c r="B13" t="s">
        <v>1020</v>
      </c>
      <c r="E13">
        <v>825</v>
      </c>
      <c r="J13">
        <v>636</v>
      </c>
    </row>
    <row r="15" spans="1:12">
      <c r="B15" t="s">
        <v>1021</v>
      </c>
      <c r="E15">
        <v>75</v>
      </c>
      <c r="J15">
        <v>67</v>
      </c>
    </row>
    <row r="16" spans="1:12">
      <c r="B16" t="s">
        <v>1102</v>
      </c>
      <c r="E16">
        <v>50</v>
      </c>
      <c r="J16">
        <v>25</v>
      </c>
    </row>
    <row r="17" spans="1:14">
      <c r="B17" t="s">
        <v>1103</v>
      </c>
      <c r="E17">
        <v>50</v>
      </c>
      <c r="J17">
        <v>26</v>
      </c>
    </row>
    <row r="18" spans="1:14">
      <c r="B18" t="s">
        <v>1026</v>
      </c>
      <c r="E18">
        <v>175</v>
      </c>
      <c r="J18">
        <v>118</v>
      </c>
    </row>
    <row r="20" spans="1:14">
      <c r="B20" t="s">
        <v>1027</v>
      </c>
      <c r="E20">
        <v>1000</v>
      </c>
      <c r="J20">
        <v>754</v>
      </c>
    </row>
    <row r="22" spans="1:14">
      <c r="B22" t="s">
        <v>1028</v>
      </c>
      <c r="E22">
        <v>952</v>
      </c>
    </row>
    <row r="23" spans="1:14">
      <c r="B23" t="s">
        <v>1031</v>
      </c>
      <c r="E23" t="s">
        <v>1188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1033</v>
      </c>
      <c r="B26" t="s">
        <v>1034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1036</v>
      </c>
    </row>
    <row r="27" spans="1:14">
      <c r="A27" t="s">
        <v>1189</v>
      </c>
      <c r="B27" t="s">
        <v>573</v>
      </c>
      <c r="C27">
        <v>225</v>
      </c>
      <c r="D27">
        <v>97</v>
      </c>
      <c r="E27">
        <v>299</v>
      </c>
      <c r="F27">
        <v>96</v>
      </c>
      <c r="G27">
        <v>92</v>
      </c>
      <c r="H27">
        <v>809</v>
      </c>
      <c r="I27">
        <v>75</v>
      </c>
      <c r="J27">
        <v>42</v>
      </c>
      <c r="K27">
        <v>26</v>
      </c>
      <c r="L27">
        <v>143</v>
      </c>
      <c r="M27">
        <v>952</v>
      </c>
      <c r="N27" t="s">
        <v>52</v>
      </c>
    </row>
    <row r="28" spans="1:14">
      <c r="A28" t="s">
        <v>1190</v>
      </c>
      <c r="B28" t="s">
        <v>150</v>
      </c>
      <c r="C28">
        <v>147</v>
      </c>
      <c r="D28">
        <v>92</v>
      </c>
      <c r="E28">
        <v>285</v>
      </c>
      <c r="F28">
        <v>93</v>
      </c>
      <c r="G28">
        <v>95</v>
      </c>
      <c r="H28">
        <v>712</v>
      </c>
      <c r="I28">
        <v>75</v>
      </c>
      <c r="J28">
        <v>50</v>
      </c>
      <c r="K28">
        <v>44</v>
      </c>
      <c r="L28">
        <v>169</v>
      </c>
      <c r="M28">
        <v>881</v>
      </c>
      <c r="N28" t="s">
        <v>57</v>
      </c>
    </row>
    <row r="29" spans="1:14">
      <c r="A29" t="s">
        <v>1191</v>
      </c>
      <c r="B29" t="s">
        <v>1106</v>
      </c>
      <c r="C29">
        <v>177</v>
      </c>
      <c r="D29">
        <v>93</v>
      </c>
      <c r="E29">
        <v>293</v>
      </c>
      <c r="F29">
        <v>93</v>
      </c>
      <c r="G29">
        <v>90</v>
      </c>
      <c r="H29">
        <v>746</v>
      </c>
      <c r="I29">
        <v>35</v>
      </c>
      <c r="J29">
        <v>50</v>
      </c>
      <c r="K29">
        <v>42</v>
      </c>
      <c r="L29">
        <v>127</v>
      </c>
      <c r="M29">
        <v>873</v>
      </c>
      <c r="N29" t="s">
        <v>57</v>
      </c>
    </row>
    <row r="30" spans="1:14">
      <c r="A30" t="s">
        <v>1192</v>
      </c>
      <c r="B30" t="s">
        <v>150</v>
      </c>
      <c r="C30">
        <v>141</v>
      </c>
      <c r="D30">
        <v>92</v>
      </c>
      <c r="E30">
        <v>283</v>
      </c>
      <c r="F30">
        <v>92</v>
      </c>
      <c r="G30">
        <v>90</v>
      </c>
      <c r="H30">
        <v>698</v>
      </c>
      <c r="I30">
        <v>75</v>
      </c>
      <c r="J30">
        <v>50</v>
      </c>
      <c r="K30">
        <v>50</v>
      </c>
      <c r="L30">
        <v>175</v>
      </c>
      <c r="M30">
        <v>873</v>
      </c>
      <c r="N30" t="s">
        <v>57</v>
      </c>
    </row>
    <row r="31" spans="1:14">
      <c r="A31" t="s">
        <v>1193</v>
      </c>
      <c r="B31" t="s">
        <v>150</v>
      </c>
      <c r="C31">
        <v>156</v>
      </c>
      <c r="D31">
        <v>92</v>
      </c>
      <c r="E31">
        <v>288</v>
      </c>
      <c r="F31">
        <v>93</v>
      </c>
      <c r="G31">
        <v>95</v>
      </c>
      <c r="H31">
        <v>724</v>
      </c>
      <c r="I31">
        <v>75</v>
      </c>
      <c r="J31">
        <v>26</v>
      </c>
      <c r="K31">
        <v>42</v>
      </c>
      <c r="L31">
        <v>143</v>
      </c>
      <c r="M31">
        <v>867</v>
      </c>
      <c r="N31" t="s">
        <v>57</v>
      </c>
    </row>
    <row r="32" spans="1:14">
      <c r="A32" t="s">
        <v>1194</v>
      </c>
      <c r="B32" t="s">
        <v>179</v>
      </c>
      <c r="C32">
        <v>147</v>
      </c>
      <c r="D32">
        <v>92</v>
      </c>
      <c r="E32">
        <v>288</v>
      </c>
      <c r="F32">
        <v>92</v>
      </c>
      <c r="G32">
        <v>92</v>
      </c>
      <c r="H32">
        <v>711</v>
      </c>
      <c r="I32">
        <v>75</v>
      </c>
      <c r="J32">
        <v>30</v>
      </c>
      <c r="K32">
        <v>45</v>
      </c>
      <c r="L32">
        <v>150</v>
      </c>
      <c r="M32">
        <v>861</v>
      </c>
    </row>
    <row r="33" spans="1:13">
      <c r="A33" t="s">
        <v>1195</v>
      </c>
      <c r="B33" t="s">
        <v>150</v>
      </c>
      <c r="C33">
        <v>135</v>
      </c>
      <c r="D33">
        <v>91</v>
      </c>
      <c r="E33">
        <v>284</v>
      </c>
      <c r="F33">
        <v>91</v>
      </c>
      <c r="G33">
        <v>87</v>
      </c>
      <c r="H33">
        <v>688</v>
      </c>
      <c r="I33">
        <v>65</v>
      </c>
      <c r="J33">
        <v>50</v>
      </c>
      <c r="K33">
        <v>40</v>
      </c>
      <c r="L33">
        <v>155</v>
      </c>
      <c r="M33">
        <v>843</v>
      </c>
    </row>
    <row r="34" spans="1:13">
      <c r="A34" t="s">
        <v>1196</v>
      </c>
      <c r="B34" t="s">
        <v>1106</v>
      </c>
      <c r="C34">
        <v>168</v>
      </c>
      <c r="D34">
        <v>92</v>
      </c>
      <c r="E34">
        <v>291</v>
      </c>
      <c r="F34">
        <v>92</v>
      </c>
      <c r="G34">
        <v>90</v>
      </c>
      <c r="H34">
        <v>733</v>
      </c>
      <c r="I34">
        <v>45</v>
      </c>
      <c r="J34">
        <v>38</v>
      </c>
      <c r="K34">
        <v>0</v>
      </c>
      <c r="L34">
        <v>83</v>
      </c>
      <c r="M34">
        <v>816</v>
      </c>
    </row>
    <row r="35" spans="1:13">
      <c r="A35" t="s">
        <v>1197</v>
      </c>
      <c r="B35" t="s">
        <v>87</v>
      </c>
      <c r="C35">
        <v>147</v>
      </c>
      <c r="D35">
        <v>93</v>
      </c>
      <c r="E35">
        <v>290</v>
      </c>
      <c r="F35">
        <v>92</v>
      </c>
      <c r="G35">
        <v>89</v>
      </c>
      <c r="H35">
        <v>711</v>
      </c>
      <c r="I35">
        <v>75</v>
      </c>
      <c r="J35">
        <v>22</v>
      </c>
      <c r="K35">
        <v>0</v>
      </c>
      <c r="L35">
        <v>97</v>
      </c>
      <c r="M35">
        <v>808</v>
      </c>
    </row>
    <row r="36" spans="1:13">
      <c r="A36" t="s">
        <v>1198</v>
      </c>
      <c r="B36" t="s">
        <v>122</v>
      </c>
      <c r="C36">
        <v>141</v>
      </c>
      <c r="D36">
        <v>91</v>
      </c>
      <c r="E36">
        <v>283</v>
      </c>
      <c r="F36">
        <v>92</v>
      </c>
      <c r="G36">
        <v>89</v>
      </c>
      <c r="H36">
        <v>696</v>
      </c>
      <c r="I36">
        <v>75</v>
      </c>
      <c r="J36">
        <v>6</v>
      </c>
      <c r="K36">
        <v>2</v>
      </c>
      <c r="L36">
        <v>83</v>
      </c>
      <c r="M36">
        <v>779</v>
      </c>
    </row>
    <row r="37" spans="1:13">
      <c r="A37" t="s">
        <v>1199</v>
      </c>
      <c r="B37" t="s">
        <v>150</v>
      </c>
      <c r="C37">
        <v>75</v>
      </c>
      <c r="D37">
        <v>90</v>
      </c>
      <c r="E37">
        <v>258</v>
      </c>
      <c r="F37">
        <v>86</v>
      </c>
      <c r="G37">
        <v>85</v>
      </c>
      <c r="H37">
        <v>594</v>
      </c>
      <c r="I37">
        <v>75</v>
      </c>
      <c r="J37">
        <v>0</v>
      </c>
      <c r="K37">
        <v>26</v>
      </c>
      <c r="L37">
        <v>101</v>
      </c>
      <c r="M37">
        <v>695</v>
      </c>
    </row>
    <row r="38" spans="1:13">
      <c r="A38" t="s">
        <v>1200</v>
      </c>
      <c r="B38" t="s">
        <v>179</v>
      </c>
      <c r="C38">
        <v>75</v>
      </c>
      <c r="D38">
        <v>90</v>
      </c>
      <c r="E38">
        <v>230</v>
      </c>
      <c r="F38">
        <v>90</v>
      </c>
      <c r="G38">
        <v>80</v>
      </c>
      <c r="H38">
        <v>565</v>
      </c>
      <c r="I38">
        <v>75</v>
      </c>
      <c r="J38">
        <v>0</v>
      </c>
      <c r="K38">
        <v>0</v>
      </c>
      <c r="L38">
        <v>75</v>
      </c>
      <c r="M38">
        <v>640</v>
      </c>
    </row>
    <row r="39" spans="1:13">
      <c r="A39" t="s">
        <v>1201</v>
      </c>
      <c r="B39" t="s">
        <v>150</v>
      </c>
      <c r="C39">
        <v>9</v>
      </c>
      <c r="D39">
        <v>85</v>
      </c>
      <c r="E39">
        <v>185</v>
      </c>
      <c r="F39">
        <v>85</v>
      </c>
      <c r="G39">
        <v>85</v>
      </c>
      <c r="H39">
        <v>449</v>
      </c>
      <c r="I39">
        <v>65</v>
      </c>
      <c r="J39">
        <v>0</v>
      </c>
      <c r="K39">
        <v>30</v>
      </c>
      <c r="L39">
        <v>95</v>
      </c>
      <c r="M39">
        <v>544</v>
      </c>
    </row>
    <row r="40" spans="1:13">
      <c r="A40" t="s">
        <v>1202</v>
      </c>
      <c r="B40" t="s">
        <v>1139</v>
      </c>
      <c r="C40">
        <v>0</v>
      </c>
      <c r="D40">
        <v>85</v>
      </c>
      <c r="E40">
        <v>120</v>
      </c>
      <c r="F40">
        <v>85</v>
      </c>
      <c r="G40">
        <v>85</v>
      </c>
      <c r="H40">
        <v>375</v>
      </c>
      <c r="I40">
        <v>50</v>
      </c>
      <c r="J40">
        <v>0</v>
      </c>
      <c r="K40">
        <v>38</v>
      </c>
      <c r="L40">
        <v>88</v>
      </c>
      <c r="M40">
        <v>463</v>
      </c>
    </row>
    <row r="41" spans="1:13">
      <c r="A41" t="s">
        <v>1203</v>
      </c>
      <c r="B41" t="s">
        <v>150</v>
      </c>
      <c r="C41">
        <v>0</v>
      </c>
      <c r="D41">
        <v>75</v>
      </c>
      <c r="E41">
        <v>105</v>
      </c>
      <c r="F41">
        <v>75</v>
      </c>
      <c r="G41">
        <v>75</v>
      </c>
      <c r="H41">
        <v>330</v>
      </c>
      <c r="I41">
        <v>70</v>
      </c>
      <c r="J41">
        <v>18</v>
      </c>
      <c r="K41">
        <v>0</v>
      </c>
      <c r="L41">
        <v>88</v>
      </c>
      <c r="M41">
        <v>418</v>
      </c>
    </row>
    <row r="42" spans="1:13">
      <c r="H42">
        <v>15</v>
      </c>
      <c r="L42">
        <v>15</v>
      </c>
      <c r="M42">
        <v>15</v>
      </c>
    </row>
    <row r="44" spans="1:13">
      <c r="C44">
        <v>116</v>
      </c>
      <c r="D44">
        <v>90</v>
      </c>
      <c r="E44">
        <v>252</v>
      </c>
      <c r="F44">
        <v>90</v>
      </c>
      <c r="G44">
        <v>88</v>
      </c>
      <c r="H44">
        <v>636</v>
      </c>
      <c r="I44">
        <v>67</v>
      </c>
      <c r="J44">
        <v>25</v>
      </c>
      <c r="K44">
        <v>26</v>
      </c>
      <c r="L44">
        <v>118</v>
      </c>
      <c r="M44">
        <v>754</v>
      </c>
    </row>
    <row r="45" spans="1:13">
      <c r="D45">
        <v>0</v>
      </c>
      <c r="E45">
        <v>0</v>
      </c>
      <c r="F45">
        <v>0</v>
      </c>
      <c r="G45">
        <v>0</v>
      </c>
      <c r="H45">
        <v>15</v>
      </c>
      <c r="I45">
        <v>0</v>
      </c>
      <c r="J45">
        <v>0</v>
      </c>
      <c r="K45">
        <v>0</v>
      </c>
      <c r="L45">
        <v>15</v>
      </c>
      <c r="M45">
        <v>15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42FB4-F6E4-4EFB-872C-A3982636C649}">
  <dimension ref="A1:N43"/>
  <sheetViews>
    <sheetView tabSelected="1" workbookViewId="0">
      <selection activeCell="Q38" sqref="Q38"/>
    </sheetView>
  </sheetViews>
  <sheetFormatPr defaultRowHeight="12.75"/>
  <sheetData>
    <row r="1" spans="1:12">
      <c r="A1" t="s">
        <v>1007</v>
      </c>
    </row>
    <row r="2" spans="1:12">
      <c r="A2" t="s">
        <v>1204</v>
      </c>
    </row>
    <row r="3" spans="1:12">
      <c r="A3" t="s">
        <v>1205</v>
      </c>
    </row>
    <row r="4" spans="1:12">
      <c r="A4" t="s">
        <v>1008</v>
      </c>
    </row>
    <row r="5" spans="1:12">
      <c r="A5">
        <v>2001</v>
      </c>
    </row>
    <row r="7" spans="1:12">
      <c r="B7" t="s">
        <v>1010</v>
      </c>
      <c r="D7" t="s">
        <v>1011</v>
      </c>
      <c r="I7" t="s">
        <v>1012</v>
      </c>
    </row>
    <row r="9" spans="1:12">
      <c r="B9" t="s">
        <v>1098</v>
      </c>
      <c r="E9">
        <v>225</v>
      </c>
      <c r="J9">
        <v>115</v>
      </c>
    </row>
    <row r="10" spans="1:12">
      <c r="B10" t="s">
        <v>1099</v>
      </c>
      <c r="E10">
        <v>100</v>
      </c>
      <c r="J10">
        <v>86</v>
      </c>
    </row>
    <row r="11" spans="1:12">
      <c r="B11" t="s">
        <v>1100</v>
      </c>
      <c r="E11">
        <v>300</v>
      </c>
      <c r="J11">
        <v>270</v>
      </c>
    </row>
    <row r="12" spans="1:12">
      <c r="B12" t="s">
        <v>1101</v>
      </c>
      <c r="E12">
        <v>100</v>
      </c>
      <c r="J12">
        <v>86</v>
      </c>
      <c r="K12" t="s">
        <v>1</v>
      </c>
      <c r="L12" t="s">
        <v>1</v>
      </c>
    </row>
    <row r="13" spans="1:12">
      <c r="B13" t="s">
        <v>1017</v>
      </c>
      <c r="E13">
        <v>100</v>
      </c>
      <c r="J13">
        <v>84</v>
      </c>
    </row>
    <row r="14" spans="1:12">
      <c r="B14" t="s">
        <v>1020</v>
      </c>
      <c r="E14">
        <v>825</v>
      </c>
      <c r="J14">
        <v>641</v>
      </c>
    </row>
    <row r="16" spans="1:12">
      <c r="B16" t="s">
        <v>1021</v>
      </c>
      <c r="E16">
        <v>75</v>
      </c>
      <c r="J16">
        <v>63</v>
      </c>
    </row>
    <row r="17" spans="1:14">
      <c r="B17" t="s">
        <v>1102</v>
      </c>
      <c r="E17">
        <v>50</v>
      </c>
      <c r="J17">
        <v>19</v>
      </c>
    </row>
    <row r="18" spans="1:14">
      <c r="B18" t="s">
        <v>1103</v>
      </c>
      <c r="E18">
        <v>50</v>
      </c>
      <c r="J18">
        <v>32</v>
      </c>
    </row>
    <row r="19" spans="1:14">
      <c r="B19" t="s">
        <v>1026</v>
      </c>
      <c r="E19">
        <v>175</v>
      </c>
      <c r="J19">
        <v>114</v>
      </c>
    </row>
    <row r="21" spans="1:14">
      <c r="B21" t="s">
        <v>1027</v>
      </c>
      <c r="E21">
        <v>1000</v>
      </c>
      <c r="J21">
        <v>755</v>
      </c>
    </row>
    <row r="23" spans="1:14">
      <c r="B23" t="s">
        <v>1028</v>
      </c>
      <c r="E23" t="s">
        <v>1206</v>
      </c>
    </row>
    <row r="24" spans="1:14">
      <c r="B24" t="s">
        <v>1031</v>
      </c>
      <c r="E24" t="s">
        <v>1207</v>
      </c>
    </row>
    <row r="26" spans="1:14"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31</v>
      </c>
      <c r="I26" t="s">
        <v>28</v>
      </c>
      <c r="J26" t="s">
        <v>29</v>
      </c>
      <c r="K26" t="s">
        <v>30</v>
      </c>
      <c r="L26" t="s">
        <v>38</v>
      </c>
      <c r="M26" t="s">
        <v>39</v>
      </c>
    </row>
    <row r="27" spans="1:14">
      <c r="A27" t="s">
        <v>1033</v>
      </c>
      <c r="B27" t="s">
        <v>1034</v>
      </c>
      <c r="C27">
        <v>225</v>
      </c>
      <c r="D27">
        <v>100</v>
      </c>
      <c r="E27">
        <v>300</v>
      </c>
      <c r="F27">
        <v>100</v>
      </c>
      <c r="G27">
        <v>100</v>
      </c>
      <c r="H27">
        <v>825</v>
      </c>
      <c r="I27">
        <v>75</v>
      </c>
      <c r="J27">
        <v>50</v>
      </c>
      <c r="K27">
        <v>50</v>
      </c>
      <c r="L27">
        <v>175</v>
      </c>
      <c r="M27">
        <v>1000</v>
      </c>
      <c r="N27" t="s">
        <v>1036</v>
      </c>
    </row>
    <row r="28" spans="1:14">
      <c r="A28" t="s">
        <v>1208</v>
      </c>
      <c r="B28" t="s">
        <v>1209</v>
      </c>
      <c r="C28">
        <v>168</v>
      </c>
      <c r="D28">
        <v>91</v>
      </c>
      <c r="E28">
        <v>293</v>
      </c>
      <c r="F28">
        <v>92</v>
      </c>
      <c r="G28">
        <v>88</v>
      </c>
      <c r="H28">
        <v>698</v>
      </c>
      <c r="I28">
        <v>75</v>
      </c>
      <c r="J28">
        <v>46</v>
      </c>
      <c r="K28">
        <v>38</v>
      </c>
      <c r="L28">
        <v>86</v>
      </c>
      <c r="M28">
        <v>784</v>
      </c>
      <c r="N28" t="s">
        <v>52</v>
      </c>
    </row>
    <row r="29" spans="1:14">
      <c r="A29" t="s">
        <v>1210</v>
      </c>
      <c r="B29" t="s">
        <v>122</v>
      </c>
      <c r="C29">
        <v>162</v>
      </c>
      <c r="D29">
        <v>90</v>
      </c>
      <c r="E29">
        <v>287</v>
      </c>
      <c r="F29">
        <v>90</v>
      </c>
      <c r="G29">
        <v>87</v>
      </c>
      <c r="H29">
        <v>716</v>
      </c>
      <c r="I29">
        <v>60</v>
      </c>
      <c r="J29">
        <v>22</v>
      </c>
      <c r="K29">
        <v>48</v>
      </c>
      <c r="L29">
        <v>130</v>
      </c>
      <c r="M29">
        <v>846</v>
      </c>
      <c r="N29" t="s">
        <v>71</v>
      </c>
    </row>
    <row r="30" spans="1:14">
      <c r="A30" t="s">
        <v>1211</v>
      </c>
      <c r="B30" t="s">
        <v>122</v>
      </c>
      <c r="C30">
        <v>171</v>
      </c>
      <c r="D30">
        <v>91</v>
      </c>
      <c r="E30">
        <v>288</v>
      </c>
      <c r="F30">
        <v>91</v>
      </c>
      <c r="G30">
        <v>86</v>
      </c>
      <c r="H30">
        <v>727</v>
      </c>
      <c r="I30">
        <v>57.5</v>
      </c>
      <c r="J30">
        <v>30</v>
      </c>
      <c r="K30">
        <v>22</v>
      </c>
      <c r="L30">
        <v>109.5</v>
      </c>
      <c r="M30">
        <v>836.5</v>
      </c>
      <c r="N30" t="s">
        <v>57</v>
      </c>
    </row>
    <row r="31" spans="1:14">
      <c r="A31" t="s">
        <v>1212</v>
      </c>
      <c r="B31" t="s">
        <v>122</v>
      </c>
      <c r="C31">
        <v>174</v>
      </c>
      <c r="D31">
        <v>91</v>
      </c>
      <c r="E31">
        <v>292</v>
      </c>
      <c r="F31">
        <v>92</v>
      </c>
      <c r="G31">
        <v>87</v>
      </c>
      <c r="H31">
        <v>736</v>
      </c>
      <c r="I31">
        <v>58</v>
      </c>
      <c r="J31">
        <v>22</v>
      </c>
      <c r="K31">
        <v>12</v>
      </c>
      <c r="L31">
        <v>92</v>
      </c>
      <c r="M31">
        <v>828</v>
      </c>
      <c r="N31" t="s">
        <v>57</v>
      </c>
    </row>
    <row r="32" spans="1:14">
      <c r="A32" t="s">
        <v>1213</v>
      </c>
      <c r="B32" t="s">
        <v>122</v>
      </c>
      <c r="C32">
        <v>150</v>
      </c>
      <c r="D32">
        <v>91</v>
      </c>
      <c r="E32">
        <v>290</v>
      </c>
      <c r="F32">
        <v>92</v>
      </c>
      <c r="G32">
        <v>88</v>
      </c>
      <c r="H32">
        <v>711</v>
      </c>
      <c r="I32">
        <v>57.5</v>
      </c>
      <c r="J32">
        <v>2</v>
      </c>
      <c r="K32">
        <v>50</v>
      </c>
      <c r="L32">
        <v>109.5</v>
      </c>
      <c r="M32">
        <v>820.5</v>
      </c>
      <c r="N32" t="s">
        <v>57</v>
      </c>
    </row>
    <row r="33" spans="1:13">
      <c r="A33" t="s">
        <v>1214</v>
      </c>
      <c r="B33" t="s">
        <v>1106</v>
      </c>
      <c r="C33">
        <v>102</v>
      </c>
      <c r="D33">
        <v>85</v>
      </c>
      <c r="E33">
        <v>278</v>
      </c>
      <c r="F33">
        <v>88</v>
      </c>
      <c r="G33">
        <v>89</v>
      </c>
      <c r="H33">
        <v>642</v>
      </c>
      <c r="I33">
        <v>72</v>
      </c>
      <c r="J33">
        <v>50</v>
      </c>
      <c r="K33">
        <v>50</v>
      </c>
      <c r="L33">
        <v>172</v>
      </c>
      <c r="M33">
        <v>814</v>
      </c>
    </row>
    <row r="34" spans="1:13">
      <c r="A34" t="s">
        <v>1215</v>
      </c>
      <c r="B34" t="s">
        <v>122</v>
      </c>
      <c r="C34">
        <v>144</v>
      </c>
      <c r="D34">
        <v>89</v>
      </c>
      <c r="E34">
        <v>287</v>
      </c>
      <c r="F34">
        <v>91</v>
      </c>
      <c r="G34">
        <v>87</v>
      </c>
      <c r="H34">
        <v>698</v>
      </c>
      <c r="I34">
        <v>60</v>
      </c>
      <c r="J34">
        <v>0</v>
      </c>
      <c r="K34">
        <v>26</v>
      </c>
      <c r="L34">
        <v>86</v>
      </c>
      <c r="M34">
        <v>784</v>
      </c>
    </row>
    <row r="35" spans="1:13">
      <c r="A35" t="s">
        <v>1216</v>
      </c>
      <c r="B35" t="s">
        <v>122</v>
      </c>
      <c r="C35">
        <v>96</v>
      </c>
      <c r="D35">
        <v>91</v>
      </c>
      <c r="E35">
        <v>283</v>
      </c>
      <c r="F35">
        <v>87</v>
      </c>
      <c r="G35">
        <v>93</v>
      </c>
      <c r="H35">
        <v>650</v>
      </c>
      <c r="I35">
        <v>65</v>
      </c>
      <c r="J35">
        <v>14</v>
      </c>
      <c r="K35">
        <v>50</v>
      </c>
      <c r="L35">
        <v>129</v>
      </c>
      <c r="M35">
        <v>779</v>
      </c>
    </row>
    <row r="36" spans="1:13">
      <c r="A36" t="s">
        <v>1217</v>
      </c>
      <c r="B36" t="s">
        <v>122</v>
      </c>
      <c r="C36">
        <v>120</v>
      </c>
      <c r="D36">
        <v>89</v>
      </c>
      <c r="E36">
        <v>286</v>
      </c>
      <c r="F36">
        <v>89</v>
      </c>
      <c r="G36">
        <v>88</v>
      </c>
      <c r="H36">
        <v>672</v>
      </c>
      <c r="I36">
        <v>70</v>
      </c>
      <c r="J36">
        <v>0</v>
      </c>
      <c r="K36">
        <v>34</v>
      </c>
      <c r="L36">
        <v>104</v>
      </c>
      <c r="M36">
        <v>776</v>
      </c>
    </row>
    <row r="37" spans="1:13">
      <c r="A37" t="s">
        <v>1218</v>
      </c>
      <c r="B37" t="s">
        <v>1139</v>
      </c>
      <c r="C37">
        <v>75</v>
      </c>
      <c r="D37">
        <v>83</v>
      </c>
      <c r="E37">
        <v>270</v>
      </c>
      <c r="F37">
        <v>85</v>
      </c>
      <c r="G37">
        <v>76</v>
      </c>
      <c r="H37">
        <v>589</v>
      </c>
      <c r="I37">
        <v>70</v>
      </c>
      <c r="J37">
        <v>38</v>
      </c>
      <c r="K37">
        <v>46</v>
      </c>
      <c r="L37">
        <v>154</v>
      </c>
      <c r="M37">
        <v>743</v>
      </c>
    </row>
    <row r="38" spans="1:13">
      <c r="A38" t="s">
        <v>1219</v>
      </c>
      <c r="B38" t="s">
        <v>122</v>
      </c>
      <c r="C38">
        <v>144</v>
      </c>
      <c r="D38">
        <v>88</v>
      </c>
      <c r="E38">
        <v>287</v>
      </c>
      <c r="F38">
        <v>89</v>
      </c>
      <c r="G38">
        <v>88</v>
      </c>
      <c r="H38">
        <v>696</v>
      </c>
      <c r="I38">
        <v>35</v>
      </c>
      <c r="J38">
        <v>0</v>
      </c>
      <c r="K38">
        <v>10</v>
      </c>
      <c r="L38">
        <v>45</v>
      </c>
      <c r="M38">
        <v>741</v>
      </c>
    </row>
    <row r="39" spans="1:13">
      <c r="A39" t="s">
        <v>1220</v>
      </c>
      <c r="B39" t="s">
        <v>1139</v>
      </c>
      <c r="C39">
        <v>45</v>
      </c>
      <c r="D39">
        <v>80</v>
      </c>
      <c r="E39">
        <v>268</v>
      </c>
      <c r="F39">
        <v>78</v>
      </c>
      <c r="G39">
        <v>75</v>
      </c>
      <c r="H39">
        <v>546</v>
      </c>
      <c r="I39">
        <v>70</v>
      </c>
      <c r="J39">
        <v>42</v>
      </c>
      <c r="K39">
        <v>38</v>
      </c>
      <c r="L39">
        <v>150</v>
      </c>
      <c r="M39">
        <v>696</v>
      </c>
    </row>
    <row r="40" spans="1:13">
      <c r="A40" t="s">
        <v>1221</v>
      </c>
      <c r="B40" t="s">
        <v>1222</v>
      </c>
      <c r="C40">
        <v>0</v>
      </c>
      <c r="D40">
        <v>65</v>
      </c>
      <c r="E40">
        <v>125</v>
      </c>
      <c r="F40">
        <v>60</v>
      </c>
      <c r="G40">
        <v>60</v>
      </c>
      <c r="H40">
        <v>310</v>
      </c>
      <c r="I40">
        <v>75</v>
      </c>
      <c r="J40">
        <v>10</v>
      </c>
      <c r="K40">
        <v>0</v>
      </c>
      <c r="L40">
        <v>85</v>
      </c>
      <c r="M40">
        <v>395</v>
      </c>
    </row>
    <row r="42" spans="1:13">
      <c r="C42">
        <v>12</v>
      </c>
      <c r="D42">
        <v>12</v>
      </c>
      <c r="E42">
        <v>12</v>
      </c>
      <c r="F42">
        <v>12</v>
      </c>
      <c r="G42">
        <v>12</v>
      </c>
      <c r="H42">
        <v>12</v>
      </c>
      <c r="I42">
        <v>12</v>
      </c>
      <c r="J42">
        <v>12</v>
      </c>
      <c r="K42">
        <v>12</v>
      </c>
      <c r="L42">
        <v>12</v>
      </c>
      <c r="M42">
        <v>12</v>
      </c>
    </row>
    <row r="43" spans="1:13">
      <c r="C43">
        <v>1383</v>
      </c>
      <c r="D43">
        <v>1033</v>
      </c>
      <c r="E43">
        <v>3241</v>
      </c>
      <c r="F43">
        <v>1032</v>
      </c>
      <c r="G43">
        <v>1004</v>
      </c>
      <c r="H43">
        <v>7693</v>
      </c>
      <c r="I43">
        <v>750</v>
      </c>
      <c r="J43">
        <v>230</v>
      </c>
      <c r="K43">
        <v>386</v>
      </c>
      <c r="L43">
        <v>1366</v>
      </c>
      <c r="M43">
        <v>9059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 2001 - Ealry 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Sidel, Michelle</dc:creator>
  <cp:lastModifiedBy>Zachar, Andersen</cp:lastModifiedBy>
  <dcterms:created xsi:type="dcterms:W3CDTF">2025-11-05T18:03:51Z</dcterms:created>
  <dcterms:modified xsi:type="dcterms:W3CDTF">2026-09-03T21:02:20Z</dcterms:modified>
</cp:coreProperties>
</file>