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25"/>
  <workbookPr defaultThemeVersion="166925"/>
  <xr:revisionPtr revIDLastSave="0" documentId="8_{B8B7A9FE-0502-41E2-B07C-8EF9EAA59369}" xr6:coauthVersionLast="47" xr6:coauthVersionMax="47" xr10:uidLastSave="{00000000-0000-0000-0000-000000000000}"/>
  <bookViews>
    <workbookView xWindow="240" yWindow="105" windowWidth="14805" windowHeight="8010" firstSheet="16" activeTab="22" xr2:uid="{00000000-000D-0000-FFFF-FFFF00000000}"/>
  </bookViews>
  <sheets>
    <sheet name="2026" sheetId="1" r:id="rId1"/>
    <sheet name="2025" sheetId="2" r:id="rId2"/>
    <sheet name="2024" sheetId="3" r:id="rId3"/>
    <sheet name="2023" sheetId="4" r:id="rId4"/>
    <sheet name="2022" sheetId="5" r:id="rId5"/>
    <sheet name="2021" sheetId="6" r:id="rId6"/>
    <sheet name="2020" sheetId="7" r:id="rId7"/>
    <sheet name="2019" sheetId="8" r:id="rId8"/>
    <sheet name="2018" sheetId="9" r:id="rId9"/>
    <sheet name="2017" sheetId="10" r:id="rId10"/>
    <sheet name="2016" sheetId="11" r:id="rId11"/>
    <sheet name="2015" sheetId="12" r:id="rId12"/>
    <sheet name="2014" sheetId="13" r:id="rId13"/>
    <sheet name="2013" sheetId="14" r:id="rId14"/>
    <sheet name="2012" sheetId="15" r:id="rId15"/>
    <sheet name="2011" sheetId="16" r:id="rId16"/>
    <sheet name="2010" sheetId="17" r:id="rId17"/>
    <sheet name="2009" sheetId="18" r:id="rId18"/>
    <sheet name="2008" sheetId="19" r:id="rId19"/>
    <sheet name="2007" sheetId="20" r:id="rId20"/>
    <sheet name="2006" sheetId="21" r:id="rId21"/>
    <sheet name="2005" sheetId="22" r:id="rId22"/>
    <sheet name="2004" sheetId="23" r:id="rId23"/>
  </sheets>
  <externalReferences>
    <externalReference r:id="rId24"/>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95" i="16" l="1"/>
  <c r="I94" i="16"/>
  <c r="I93" i="16"/>
  <c r="I92" i="16"/>
  <c r="I90" i="16"/>
  <c r="I89" i="16"/>
  <c r="I88" i="16"/>
  <c r="I87" i="16"/>
  <c r="I85" i="16"/>
  <c r="I84" i="16"/>
  <c r="I83" i="16"/>
  <c r="I82" i="16"/>
  <c r="I80" i="16"/>
  <c r="I79" i="16"/>
  <c r="I78" i="16"/>
  <c r="I77" i="16"/>
  <c r="I75" i="16"/>
  <c r="I74" i="16"/>
  <c r="I73" i="16"/>
  <c r="I72" i="16"/>
  <c r="I71" i="16"/>
  <c r="I69" i="16"/>
  <c r="I68" i="16"/>
  <c r="I67" i="16"/>
  <c r="I66" i="16"/>
  <c r="I65" i="16"/>
  <c r="I63" i="16"/>
  <c r="I62" i="16"/>
  <c r="I61" i="16"/>
  <c r="I60" i="16"/>
  <c r="I59" i="16"/>
  <c r="I57" i="16"/>
  <c r="I56" i="16"/>
  <c r="I55" i="16"/>
  <c r="I54" i="16"/>
  <c r="I53" i="16"/>
  <c r="I51" i="16"/>
  <c r="I50" i="16"/>
  <c r="I49" i="16"/>
  <c r="I48" i="16"/>
  <c r="I47" i="16"/>
  <c r="I45" i="16"/>
  <c r="I44" i="16"/>
  <c r="I43" i="16"/>
  <c r="I42" i="16"/>
  <c r="I41" i="16"/>
  <c r="I39" i="16"/>
  <c r="I38" i="16"/>
  <c r="I37" i="16"/>
  <c r="I36" i="16"/>
  <c r="I35" i="16"/>
  <c r="I33" i="16"/>
  <c r="I32" i="16"/>
  <c r="I31" i="16"/>
  <c r="I30" i="16"/>
  <c r="I29" i="16"/>
  <c r="I27" i="16"/>
  <c r="I26" i="16"/>
  <c r="I25" i="16"/>
  <c r="I24" i="16"/>
  <c r="I23" i="16"/>
  <c r="I21" i="16"/>
  <c r="I20" i="16"/>
  <c r="I19" i="16"/>
  <c r="I18" i="16"/>
  <c r="I17" i="16"/>
  <c r="I15" i="16"/>
  <c r="I14" i="16"/>
  <c r="I13" i="16"/>
  <c r="I12" i="16"/>
  <c r="I11" i="16"/>
  <c r="I9" i="16"/>
  <c r="I8" i="16"/>
  <c r="I7" i="16"/>
  <c r="I6" i="16"/>
  <c r="I5" i="16"/>
  <c r="L94" i="2"/>
  <c r="L93" i="2"/>
  <c r="L92" i="2"/>
  <c r="L91" i="2"/>
  <c r="L89" i="2"/>
  <c r="L88" i="2"/>
  <c r="L87" i="2"/>
  <c r="L86" i="2"/>
  <c r="L84" i="2"/>
  <c r="L83" i="2"/>
  <c r="L82" i="2"/>
  <c r="L81" i="2"/>
  <c r="L79" i="2"/>
  <c r="L78" i="2"/>
  <c r="L77" i="2"/>
  <c r="L76" i="2"/>
  <c r="L74" i="2"/>
  <c r="L73" i="2"/>
  <c r="L72" i="2"/>
  <c r="L71" i="2"/>
  <c r="L69" i="2"/>
  <c r="L68" i="2"/>
  <c r="L67" i="2"/>
  <c r="L66" i="2"/>
  <c r="L64" i="2"/>
  <c r="L63" i="2"/>
  <c r="L62" i="2"/>
  <c r="L61" i="2"/>
  <c r="L60" i="2"/>
  <c r="L58" i="2"/>
  <c r="L57" i="2"/>
  <c r="L56" i="2"/>
  <c r="L54" i="2"/>
  <c r="L52" i="2"/>
  <c r="L51" i="2"/>
  <c r="L49" i="2"/>
  <c r="L48" i="2"/>
  <c r="L46" i="2"/>
  <c r="L44" i="2"/>
  <c r="L43" i="2"/>
  <c r="L42" i="2"/>
  <c r="L40" i="2"/>
  <c r="L39" i="2"/>
  <c r="L37" i="2"/>
  <c r="L36" i="2"/>
  <c r="L34" i="2"/>
  <c r="L33" i="2"/>
  <c r="L31" i="2"/>
  <c r="L30" i="2"/>
  <c r="L28" i="2"/>
  <c r="L27" i="2"/>
  <c r="L25" i="2"/>
  <c r="L24" i="2"/>
  <c r="L22" i="2"/>
  <c r="L21" i="2"/>
  <c r="L20" i="2"/>
  <c r="L19" i="2"/>
  <c r="L18" i="2"/>
  <c r="L16" i="2"/>
  <c r="L15" i="2"/>
  <c r="L14" i="2"/>
  <c r="L13" i="2"/>
  <c r="L12" i="2"/>
  <c r="L10" i="2"/>
  <c r="L9" i="2"/>
  <c r="L8" i="2"/>
  <c r="L7" i="2"/>
  <c r="L6" i="2"/>
  <c r="J10" i="16" l="1"/>
  <c r="L5" i="16"/>
  <c r="L6" i="16"/>
  <c r="L7" i="16"/>
  <c r="L8" i="16"/>
  <c r="L9" i="16"/>
  <c r="J16" i="16"/>
  <c r="L11" i="16"/>
  <c r="L12" i="16"/>
  <c r="L13" i="16"/>
  <c r="L14" i="16"/>
  <c r="L15" i="16"/>
  <c r="J22" i="16"/>
  <c r="L17" i="16"/>
  <c r="L18" i="16"/>
  <c r="L19" i="16"/>
  <c r="L20" i="16"/>
  <c r="L21" i="16"/>
  <c r="J28" i="16"/>
  <c r="L23" i="16"/>
  <c r="L24" i="16"/>
  <c r="L25" i="16"/>
  <c r="L26" i="16"/>
  <c r="L27" i="16"/>
  <c r="J34" i="16"/>
  <c r="L29" i="16"/>
  <c r="L30" i="16"/>
  <c r="L31" i="16"/>
  <c r="L32" i="16"/>
  <c r="L33" i="16"/>
  <c r="J40" i="16"/>
  <c r="L35" i="16"/>
  <c r="L36" i="16"/>
  <c r="L37" i="16"/>
  <c r="L38" i="16"/>
  <c r="L39" i="16"/>
  <c r="J46" i="16"/>
  <c r="L41" i="16"/>
  <c r="L42" i="16"/>
  <c r="L43" i="16"/>
  <c r="L44" i="16"/>
  <c r="L45" i="16"/>
  <c r="J52" i="16"/>
  <c r="L47" i="16"/>
  <c r="L48" i="16"/>
  <c r="L49" i="16"/>
  <c r="L50" i="16"/>
  <c r="L51" i="16"/>
  <c r="J58" i="16"/>
  <c r="L53" i="16"/>
  <c r="L54" i="16"/>
  <c r="L55" i="16"/>
  <c r="L56" i="16"/>
  <c r="L57" i="16"/>
  <c r="J64" i="16"/>
  <c r="L59" i="16"/>
  <c r="L60" i="16"/>
  <c r="L61" i="16"/>
  <c r="L62" i="16"/>
  <c r="L63" i="16"/>
  <c r="J70" i="16"/>
  <c r="L65" i="16"/>
  <c r="L66" i="16"/>
  <c r="L67" i="16"/>
  <c r="L68" i="16"/>
  <c r="L69" i="16"/>
  <c r="J76" i="16"/>
  <c r="L71" i="16"/>
  <c r="L72" i="16"/>
  <c r="L73" i="16"/>
  <c r="L74" i="16"/>
  <c r="L75" i="16"/>
  <c r="J81" i="16"/>
  <c r="K81" i="16" s="1"/>
  <c r="L77" i="16"/>
  <c r="L78" i="16"/>
  <c r="L79" i="16"/>
  <c r="L80" i="16"/>
  <c r="J86" i="16"/>
  <c r="K86" i="16" s="1"/>
  <c r="L82" i="16"/>
  <c r="L83" i="16"/>
  <c r="L84" i="16"/>
  <c r="L85" i="16"/>
  <c r="J91" i="16"/>
  <c r="K91" i="16" s="1"/>
  <c r="L87" i="16"/>
  <c r="L88" i="16"/>
  <c r="L89" i="16"/>
  <c r="L90" i="16"/>
  <c r="J96" i="16"/>
  <c r="K96" i="16" s="1"/>
  <c r="L92" i="16"/>
  <c r="L93" i="16"/>
  <c r="L94" i="16"/>
  <c r="L95" i="16"/>
  <c r="O55" i="2"/>
  <c r="O50" i="2"/>
  <c r="O47" i="2"/>
  <c r="O45" i="2"/>
  <c r="O38" i="2"/>
  <c r="O32" i="2"/>
  <c r="O26" i="2"/>
  <c r="M11" i="2"/>
  <c r="O6" i="2"/>
  <c r="O7" i="2"/>
  <c r="O8" i="2"/>
  <c r="O9" i="2"/>
  <c r="O10" i="2"/>
  <c r="M17" i="2"/>
  <c r="O12" i="2"/>
  <c r="O13" i="2"/>
  <c r="O14" i="2"/>
  <c r="O15" i="2"/>
  <c r="O16" i="2"/>
  <c r="M23" i="2"/>
  <c r="O18" i="2"/>
  <c r="O19" i="2"/>
  <c r="O20" i="2"/>
  <c r="O21" i="2"/>
  <c r="O22" i="2"/>
  <c r="M29" i="2"/>
  <c r="O24" i="2"/>
  <c r="O25" i="2"/>
  <c r="O27" i="2"/>
  <c r="O28" i="2"/>
  <c r="M35" i="2"/>
  <c r="O30" i="2"/>
  <c r="O31" i="2"/>
  <c r="O33" i="2"/>
  <c r="O34" i="2"/>
  <c r="M41" i="2"/>
  <c r="O36" i="2"/>
  <c r="O37" i="2"/>
  <c r="O39" i="2"/>
  <c r="O40" i="2"/>
  <c r="M47" i="2"/>
  <c r="O42" i="2"/>
  <c r="O43" i="2"/>
  <c r="O44" i="2"/>
  <c r="O46" i="2"/>
  <c r="M53" i="2"/>
  <c r="O48" i="2"/>
  <c r="O49" i="2"/>
  <c r="O51" i="2"/>
  <c r="O52" i="2"/>
  <c r="M59" i="2"/>
  <c r="O54" i="2"/>
  <c r="O56" i="2"/>
  <c r="O57" i="2"/>
  <c r="O58" i="2"/>
  <c r="M65" i="2"/>
  <c r="O60" i="2"/>
  <c r="O61" i="2"/>
  <c r="O62" i="2"/>
  <c r="O63" i="2"/>
  <c r="O64" i="2"/>
  <c r="M70" i="2"/>
  <c r="O66" i="2"/>
  <c r="O67" i="2"/>
  <c r="O68" i="2"/>
  <c r="O69" i="2"/>
  <c r="M75" i="2"/>
  <c r="O71" i="2"/>
  <c r="O72" i="2"/>
  <c r="O73" i="2"/>
  <c r="O74" i="2"/>
  <c r="M80" i="2"/>
  <c r="O76" i="2"/>
  <c r="O77" i="2"/>
  <c r="O78" i="2"/>
  <c r="O79" i="2"/>
  <c r="M85" i="2"/>
  <c r="O81" i="2"/>
  <c r="O82" i="2"/>
  <c r="O83" i="2"/>
  <c r="O84" i="2"/>
  <c r="M90" i="2"/>
  <c r="O86" i="2"/>
  <c r="O87" i="2"/>
  <c r="O88" i="2"/>
  <c r="O89" i="2"/>
  <c r="M95" i="2"/>
  <c r="N95" i="2" s="1"/>
  <c r="O91" i="2"/>
  <c r="O92" i="2"/>
  <c r="O93" i="2"/>
  <c r="O94" i="2"/>
  <c r="K76" i="16" l="1"/>
  <c r="K70" i="16"/>
  <c r="K64" i="16"/>
  <c r="K58" i="16"/>
  <c r="K52" i="16"/>
  <c r="K46" i="16"/>
  <c r="K40" i="16"/>
  <c r="K34" i="16"/>
  <c r="K28" i="16"/>
  <c r="K22" i="16"/>
  <c r="K16" i="16"/>
  <c r="K10" i="16"/>
  <c r="N90" i="2"/>
  <c r="N85" i="2"/>
  <c r="N80" i="2"/>
  <c r="N75" i="2"/>
  <c r="N70" i="2"/>
  <c r="N65" i="2"/>
  <c r="N59" i="2"/>
  <c r="N53" i="2"/>
  <c r="N47" i="2"/>
  <c r="N41" i="2"/>
  <c r="N35" i="2"/>
  <c r="N29" i="2"/>
  <c r="N23" i="2"/>
  <c r="N17" i="2"/>
  <c r="N11" i="2"/>
</calcChain>
</file>

<file path=xl/sharedStrings.xml><?xml version="1.0" encoding="utf-8"?>
<sst xmlns="http://schemas.openxmlformats.org/spreadsheetml/2006/main" count="3373" uniqueCount="907">
  <si>
    <t>AGRICULTURAL COMMUNICATIONS CAREER DEVELOPMENT EVENT</t>
  </si>
  <si>
    <t>If multiple students from the same team compete in the same practicum, highest score counts toward team. The other student's total can be deleted to remove from team and individual ranking totals.</t>
  </si>
  <si>
    <t>Team</t>
  </si>
  <si>
    <t>Individual</t>
  </si>
  <si>
    <t>Comm</t>
  </si>
  <si>
    <t>Feature - Kirk</t>
  </si>
  <si>
    <t>Feature - Sue</t>
  </si>
  <si>
    <t>Social Media - Heather</t>
  </si>
  <si>
    <t>Social Media - Andrea</t>
  </si>
  <si>
    <t xml:space="preserve">Magazine - Emily </t>
  </si>
  <si>
    <t>Magazine - Nika</t>
  </si>
  <si>
    <t xml:space="preserve">Team </t>
  </si>
  <si>
    <t>Number</t>
  </si>
  <si>
    <t>Letter</t>
  </si>
  <si>
    <t>Student Name</t>
  </si>
  <si>
    <t>Chapter</t>
  </si>
  <si>
    <t>Quiz</t>
  </si>
  <si>
    <t>Exercise</t>
  </si>
  <si>
    <t>Practicum</t>
  </si>
  <si>
    <t>Release</t>
  </si>
  <si>
    <t>Total</t>
  </si>
  <si>
    <t>Rank</t>
  </si>
  <si>
    <t xml:space="preserve">Gold/Silver </t>
  </si>
  <si>
    <t>A</t>
  </si>
  <si>
    <t>Alcona</t>
  </si>
  <si>
    <t>B</t>
  </si>
  <si>
    <t>C</t>
  </si>
  <si>
    <t>D</t>
  </si>
  <si>
    <t>E</t>
  </si>
  <si>
    <t>Jasmine Kober</t>
  </si>
  <si>
    <t>Coopersville</t>
  </si>
  <si>
    <t>Taylor Huston</t>
  </si>
  <si>
    <t>Removed - Lower score</t>
  </si>
  <si>
    <t>Gracie Triick</t>
  </si>
  <si>
    <t>Grayce Hutchison</t>
  </si>
  <si>
    <t>Silver</t>
  </si>
  <si>
    <t xml:space="preserve">Owen McMaster </t>
  </si>
  <si>
    <t>Corunna FFA</t>
  </si>
  <si>
    <t>Sadie Steinman</t>
  </si>
  <si>
    <t>Laker 1</t>
  </si>
  <si>
    <t>Leila Stone</t>
  </si>
  <si>
    <t>Lydia Rokiki</t>
  </si>
  <si>
    <t xml:space="preserve">Judith Eberly </t>
  </si>
  <si>
    <t>Removed - lower score</t>
  </si>
  <si>
    <t>Alt. State Winner - Silver</t>
  </si>
  <si>
    <t>Khole Genow</t>
  </si>
  <si>
    <t>Laker 2</t>
  </si>
  <si>
    <t>Falyn Kreider</t>
  </si>
  <si>
    <t>LeeAnn Kubacki</t>
  </si>
  <si>
    <t>Julia Shupe</t>
  </si>
  <si>
    <t>Madison Scaddan</t>
  </si>
  <si>
    <t>Laker 3</t>
  </si>
  <si>
    <t>Pauline Gregoire</t>
  </si>
  <si>
    <t>Allison Williams</t>
  </si>
  <si>
    <t>Lauren Gordon</t>
  </si>
  <si>
    <t>State Winner - Gold</t>
  </si>
  <si>
    <t>Sophie Smith</t>
  </si>
  <si>
    <t>Lenawee Tech PM</t>
  </si>
  <si>
    <t>Merideth Miner</t>
  </si>
  <si>
    <t xml:space="preserve">Ellie Woordring </t>
  </si>
  <si>
    <t xml:space="preserve">Pason Fox </t>
  </si>
  <si>
    <t>Ellen Picken</t>
  </si>
  <si>
    <t>Mason</t>
  </si>
  <si>
    <t>Emily Meesseman</t>
  </si>
  <si>
    <t>Anna Bennett</t>
  </si>
  <si>
    <t>Maggie Meninga</t>
  </si>
  <si>
    <t>Brooklyn Bowns</t>
  </si>
  <si>
    <t>New Lothrup</t>
  </si>
  <si>
    <t>Ali Hunt</t>
  </si>
  <si>
    <t>Laura Sharpe</t>
  </si>
  <si>
    <t>Karlee Cannon</t>
  </si>
  <si>
    <t xml:space="preserve">North Huron </t>
  </si>
  <si>
    <t>Madalyn Rapson</t>
  </si>
  <si>
    <t>Elizabeth Kitchner</t>
  </si>
  <si>
    <t>Samantha Lawson</t>
  </si>
  <si>
    <t>Olivet 1</t>
  </si>
  <si>
    <t>Lyla LaPaugh</t>
  </si>
  <si>
    <t>Katherine Pell</t>
  </si>
  <si>
    <t>McKenzie Kemp</t>
  </si>
  <si>
    <t>Madelynn Patterson</t>
  </si>
  <si>
    <t>Olivet 2</t>
  </si>
  <si>
    <t>Meadow Evans</t>
  </si>
  <si>
    <t>Ovid-Elsie</t>
  </si>
  <si>
    <t>Sarah Harden</t>
  </si>
  <si>
    <t>Laila Hoch</t>
  </si>
  <si>
    <t>Alison Kozlowski</t>
  </si>
  <si>
    <t>Jaylynn Johnson</t>
  </si>
  <si>
    <t>Ravenna</t>
  </si>
  <si>
    <t>McKayla Wingate</t>
  </si>
  <si>
    <t>Kendall Humphreys</t>
  </si>
  <si>
    <t>Celia Walker</t>
  </si>
  <si>
    <t>Gavin Howery</t>
  </si>
  <si>
    <t>Webberville</t>
  </si>
  <si>
    <t>Richard Fletcher</t>
  </si>
  <si>
    <t xml:space="preserve">Keifer Goble </t>
  </si>
  <si>
    <t>Aiden Bolli</t>
  </si>
  <si>
    <t>Whitehall</t>
  </si>
  <si>
    <t xml:space="preserve">Addie Broton </t>
  </si>
  <si>
    <t>Catherine Moore</t>
  </si>
  <si>
    <t xml:space="preserve">If multiple students from the same team compete in the same practicum, highest score counts toward team. The other student's total can be deleted to remove from team and individual ranking totals. </t>
  </si>
  <si>
    <t>Article</t>
  </si>
  <si>
    <t>Magazine</t>
  </si>
  <si>
    <t>Social Media</t>
  </si>
  <si>
    <t>Rylee Miller</t>
  </si>
  <si>
    <t>Ionia AM</t>
  </si>
  <si>
    <t>Kenzie Everett</t>
  </si>
  <si>
    <t>Jaylynn Beckhorn</t>
  </si>
  <si>
    <t>Graycie Hutchinson</t>
  </si>
  <si>
    <t>GracieTriick</t>
  </si>
  <si>
    <t>Ethan West</t>
  </si>
  <si>
    <t>Nathan West</t>
  </si>
  <si>
    <t xml:space="preserve">Kate Hill </t>
  </si>
  <si>
    <t>Ryleigh Lapka</t>
  </si>
  <si>
    <t>Abby LeVasseur</t>
  </si>
  <si>
    <t xml:space="preserve">ALT </t>
  </si>
  <si>
    <t xml:space="preserve">Lauren LeVasseur </t>
  </si>
  <si>
    <t xml:space="preserve">LeeAnn Kubacki </t>
  </si>
  <si>
    <t xml:space="preserve">Laker 2 </t>
  </si>
  <si>
    <t>Ellee Armbruster</t>
  </si>
  <si>
    <t xml:space="preserve">Faylyn Kreider </t>
  </si>
  <si>
    <t>Kale Miklovic</t>
  </si>
  <si>
    <t>Khloe Genow</t>
  </si>
  <si>
    <t xml:space="preserve">Laker 3 </t>
  </si>
  <si>
    <t>Chloe Chandler</t>
  </si>
  <si>
    <t>Claire Suggitt</t>
  </si>
  <si>
    <t>Wyatt Buchholz</t>
  </si>
  <si>
    <t>Keltie Deer</t>
  </si>
  <si>
    <t>Harbor Beach 1</t>
  </si>
  <si>
    <t xml:space="preserve">Sam Michalski </t>
  </si>
  <si>
    <t xml:space="preserve">Alexis Koehn </t>
  </si>
  <si>
    <t>Cameron Finkle</t>
  </si>
  <si>
    <t>Ava LeGautt</t>
  </si>
  <si>
    <t>Harbor Beach 2</t>
  </si>
  <si>
    <t>Kaydence Stanley</t>
  </si>
  <si>
    <t xml:space="preserve">Ty Winkel </t>
  </si>
  <si>
    <t>Emma Roggenbuck</t>
  </si>
  <si>
    <t>Alexis Andres</t>
  </si>
  <si>
    <t xml:space="preserve">New Lothrop </t>
  </si>
  <si>
    <t>Olivia Gillett</t>
  </si>
  <si>
    <t xml:space="preserve">Alexandra Andres </t>
  </si>
  <si>
    <t>Feature Story- Bev</t>
  </si>
  <si>
    <t xml:space="preserve">Feature Story - Beth </t>
  </si>
  <si>
    <t xml:space="preserve">Blog / Social - Emily </t>
  </si>
  <si>
    <t>Blog / Social - Andrea</t>
  </si>
  <si>
    <t>Web Design-Nikki</t>
  </si>
  <si>
    <t>Web Design-Megan</t>
  </si>
  <si>
    <t>Julianne Michon</t>
  </si>
  <si>
    <t>Rilee Masterson</t>
  </si>
  <si>
    <t>Only Rilee or Laura count - they both did the same practicum</t>
  </si>
  <si>
    <t xml:space="preserve">Laura had higher score. </t>
  </si>
  <si>
    <t>Lauren LeVassuer</t>
  </si>
  <si>
    <t>Lakers 1</t>
  </si>
  <si>
    <t xml:space="preserve">Abigail LeVassuer </t>
  </si>
  <si>
    <t>Only Abigail or Kate count - they both did the same practicum</t>
  </si>
  <si>
    <t>Abigail had higher score</t>
  </si>
  <si>
    <t>Sophia Mattice</t>
  </si>
  <si>
    <t>Alternate Winner - Silver</t>
  </si>
  <si>
    <t>Hesston Keim</t>
  </si>
  <si>
    <t>Lakers 2</t>
  </si>
  <si>
    <t>Olivia Hooper</t>
  </si>
  <si>
    <t xml:space="preserve">Pyper Braun </t>
  </si>
  <si>
    <t xml:space="preserve">Jasmine Kober </t>
  </si>
  <si>
    <t xml:space="preserve">Kadence Schneider </t>
  </si>
  <si>
    <t xml:space="preserve">Taylor Huston </t>
  </si>
  <si>
    <t>Only Taylor or Megan count - they both did the same practicum</t>
  </si>
  <si>
    <t xml:space="preserve">Megan Greenland </t>
  </si>
  <si>
    <t>Taylor had higher score</t>
  </si>
  <si>
    <t xml:space="preserve">Aurora Pelham </t>
  </si>
  <si>
    <t>Mackenzie Ryder</t>
  </si>
  <si>
    <t>Vicky Corea</t>
  </si>
  <si>
    <t>Only Mackenzie or Alivia count - they both did the same practicum</t>
  </si>
  <si>
    <t>Alivia Walker</t>
  </si>
  <si>
    <t>Alivia Had higher score</t>
  </si>
  <si>
    <t xml:space="preserve">Maddie Derian </t>
  </si>
  <si>
    <t>Only Maddie or Karley count - they both did the same practicum</t>
  </si>
  <si>
    <t>Karley Williams</t>
  </si>
  <si>
    <t>Maddie had higher score</t>
  </si>
  <si>
    <t>Brenna Williams</t>
  </si>
  <si>
    <t>Bristol Thomas</t>
  </si>
  <si>
    <t>Fowlerville</t>
  </si>
  <si>
    <t>Ella Shaw</t>
  </si>
  <si>
    <t>Eva Barr</t>
  </si>
  <si>
    <t xml:space="preserve">Opinion-Beth </t>
  </si>
  <si>
    <t>Opinion - Nicole</t>
  </si>
  <si>
    <t>PR - Andrea \</t>
  </si>
  <si>
    <t xml:space="preserve">PR - Kirk </t>
  </si>
  <si>
    <t>Web Design-Abbey</t>
  </si>
  <si>
    <t>Owen McMaster</t>
  </si>
  <si>
    <t>Corunna</t>
  </si>
  <si>
    <t>Hannah Fritts</t>
  </si>
  <si>
    <t>Saline</t>
  </si>
  <si>
    <t>Laurann Hernandez</t>
  </si>
  <si>
    <t>Peyton Klein</t>
  </si>
  <si>
    <t xml:space="preserve">Ethan West </t>
  </si>
  <si>
    <t>Ethan or Gavin - they both did the same practicum</t>
  </si>
  <si>
    <t>Cassandra Bosworth</t>
  </si>
  <si>
    <t xml:space="preserve">Madeline Derian </t>
  </si>
  <si>
    <t>Jonathon Anderson</t>
  </si>
  <si>
    <t>Fremont</t>
  </si>
  <si>
    <t>Lydia Deters</t>
  </si>
  <si>
    <t>Hailey Nieboer</t>
  </si>
  <si>
    <t>State Winner-Gold</t>
  </si>
  <si>
    <t xml:space="preserve">Rosie Brilinski </t>
  </si>
  <si>
    <t>Ubly 1</t>
  </si>
  <si>
    <t>Julia Pawlosky</t>
  </si>
  <si>
    <t>Abbey Shaltonis</t>
  </si>
  <si>
    <t xml:space="preserve">Ubly 1 </t>
  </si>
  <si>
    <t>Jeanna Bischer</t>
  </si>
  <si>
    <t>Ubly 2</t>
  </si>
  <si>
    <t>Only Jeanna or Arabella count - they both did the same practicum</t>
  </si>
  <si>
    <t xml:space="preserve">Arabella Loddington </t>
  </si>
  <si>
    <t>Ella Gilliam</t>
  </si>
  <si>
    <t>Brianna Yoder</t>
  </si>
  <si>
    <t>Emily Smith</t>
  </si>
  <si>
    <t>Kendal Boyce</t>
  </si>
  <si>
    <t>Kendal or Reagan - they both did the same practicum</t>
  </si>
  <si>
    <t>Reagan Boyce</t>
  </si>
  <si>
    <t>Alt. State Winner - Gold</t>
  </si>
  <si>
    <t>Caroline McNabb</t>
  </si>
  <si>
    <t>Kate or Abby - they both did the same practicum</t>
  </si>
  <si>
    <t>Kate Hill</t>
  </si>
  <si>
    <t>Riley Bradshaw</t>
  </si>
  <si>
    <t>Branch ACC</t>
  </si>
  <si>
    <t>Alexis Bills</t>
  </si>
  <si>
    <t>Molly Rolfe</t>
  </si>
  <si>
    <t>Maria Beach</t>
  </si>
  <si>
    <t xml:space="preserve">Fowlerville </t>
  </si>
  <si>
    <t>Delaney Richardson</t>
  </si>
  <si>
    <t>Payton Musser</t>
  </si>
  <si>
    <t>Sydney Pawloski</t>
  </si>
  <si>
    <t xml:space="preserve">Harbor Beach </t>
  </si>
  <si>
    <t>Adrienne Siemen</t>
  </si>
  <si>
    <t xml:space="preserve">Xavier Booms </t>
  </si>
  <si>
    <t xml:space="preserve">Larken Scharenbroch </t>
  </si>
  <si>
    <t>Maddie Garn</t>
  </si>
  <si>
    <t>Olivia Emery</t>
  </si>
  <si>
    <t>Opinion-M</t>
  </si>
  <si>
    <t>Opinion - N</t>
  </si>
  <si>
    <t>Feature Story-S</t>
  </si>
  <si>
    <t>Feature Story-T</t>
  </si>
  <si>
    <t>Web Design-K</t>
  </si>
  <si>
    <t>Web Design-D</t>
  </si>
  <si>
    <t>Maze Gusa</t>
  </si>
  <si>
    <t>Ubly</t>
  </si>
  <si>
    <t>Rosie Brilinski</t>
  </si>
  <si>
    <t xml:space="preserve">Utah Gusa </t>
  </si>
  <si>
    <t>Alt. Winner - Gold</t>
  </si>
  <si>
    <t>Allison Finkbeiner</t>
  </si>
  <si>
    <t>Jules Wilde</t>
  </si>
  <si>
    <t>Heidi Keim</t>
  </si>
  <si>
    <t>Kadie Jarson</t>
  </si>
  <si>
    <t>Abby Mattice</t>
  </si>
  <si>
    <t>Lauren Esch</t>
  </si>
  <si>
    <t>Hannah Corp</t>
  </si>
  <si>
    <t xml:space="preserve">Reagan Boyce </t>
  </si>
  <si>
    <t>Trinity Tyndall</t>
  </si>
  <si>
    <t xml:space="preserve">Jacob Westgate </t>
  </si>
  <si>
    <t>Kylie Campbell</t>
  </si>
  <si>
    <t>Jonesville</t>
  </si>
  <si>
    <t>Maddelynn Lee</t>
  </si>
  <si>
    <t xml:space="preserve">Alex VanTassel </t>
  </si>
  <si>
    <t xml:space="preserve">Nicole Hollabaush </t>
  </si>
  <si>
    <t xml:space="preserve">Ithaca </t>
  </si>
  <si>
    <t>Madelyn Laskowski</t>
  </si>
  <si>
    <t>Bad Axe</t>
  </si>
  <si>
    <t xml:space="preserve">Meghan Miller </t>
  </si>
  <si>
    <t>Kara Cummings</t>
  </si>
  <si>
    <t xml:space="preserve">Ellie Hoffman </t>
  </si>
  <si>
    <t>Lowell</t>
  </si>
  <si>
    <t>Jayla McKay</t>
  </si>
  <si>
    <t>Kendra Rhodes</t>
  </si>
  <si>
    <t>Xavier Booms</t>
  </si>
  <si>
    <t xml:space="preserve">Sydney Pawlowski </t>
  </si>
  <si>
    <t>Elizabeth Pluskhat</t>
  </si>
  <si>
    <t>Livia Brouwer</t>
  </si>
  <si>
    <t xml:space="preserve">Qualtrics </t>
  </si>
  <si>
    <t>Editing</t>
  </si>
  <si>
    <t xml:space="preserve">Op-Ed </t>
  </si>
  <si>
    <t xml:space="preserve">News Story </t>
  </si>
  <si>
    <t>Web Design</t>
  </si>
  <si>
    <t>Story</t>
  </si>
  <si>
    <t>Jacquelyn Good  - News</t>
  </si>
  <si>
    <t>Laker - Team 1</t>
  </si>
  <si>
    <t>Savannah Schulz - Op Ed</t>
  </si>
  <si>
    <t>Maya Viers - Op Ed</t>
  </si>
  <si>
    <t xml:space="preserve">Hannah Keim - Web </t>
  </si>
  <si>
    <t>Lauren Esch - Op Ed</t>
  </si>
  <si>
    <t>Laker - Team 2</t>
  </si>
  <si>
    <t>Wyatt Schulte - News</t>
  </si>
  <si>
    <t>Heidi Keim - Web</t>
  </si>
  <si>
    <t>Hannah Penfold - Op Ed</t>
  </si>
  <si>
    <t>Laker - Team 3</t>
  </si>
  <si>
    <t xml:space="preserve">Brianna Yoder - Web </t>
  </si>
  <si>
    <t xml:space="preserve">Lauren Henry  - News </t>
  </si>
  <si>
    <t xml:space="preserve">Leah Irion - Web </t>
  </si>
  <si>
    <t xml:space="preserve">Tiah Davison  - Op Ed </t>
  </si>
  <si>
    <t>Pankow 0195</t>
  </si>
  <si>
    <t xml:space="preserve">Ava Desjardins - Web </t>
  </si>
  <si>
    <t>Emily Thibault - News</t>
  </si>
  <si>
    <t xml:space="preserve">Laine Siemen - News </t>
  </si>
  <si>
    <t>Harbor Beach</t>
  </si>
  <si>
    <t xml:space="preserve">Kendra Rhodes - Web </t>
  </si>
  <si>
    <t>Jasmine Learman - Web</t>
  </si>
  <si>
    <t>Xavier Booms - Op Ed</t>
  </si>
  <si>
    <t>Macey Powers - Web</t>
  </si>
  <si>
    <t>Lillian Houtteman - News</t>
  </si>
  <si>
    <t xml:space="preserve">Josh Patterson - News </t>
  </si>
  <si>
    <t xml:space="preserve">Carly Kibart - Op Ed </t>
  </si>
  <si>
    <t>Madelyn Laskowski - Op d</t>
  </si>
  <si>
    <t>Sophie Shuart - Web</t>
  </si>
  <si>
    <t>Kara Cummings - News</t>
  </si>
  <si>
    <t>Lily Boyle - News</t>
  </si>
  <si>
    <t>Jenna Stanton - Op Ed</t>
  </si>
  <si>
    <t>Emma Scholfield - News</t>
  </si>
  <si>
    <t xml:space="preserve">Kayleigh Adams - Web </t>
  </si>
  <si>
    <t>Cameron McLellan - Web</t>
  </si>
  <si>
    <t>North Huron</t>
  </si>
  <si>
    <t>Landon Isenberg - Op ed</t>
  </si>
  <si>
    <t>Sydnee Sutliff - News</t>
  </si>
  <si>
    <t xml:space="preserve">Denver Morehead - News </t>
  </si>
  <si>
    <t>Sanilac - Team 1</t>
  </si>
  <si>
    <t>Sam Kneebone - Web</t>
  </si>
  <si>
    <t xml:space="preserve">Clara Milarch - Op Ed </t>
  </si>
  <si>
    <t>Alaina Heiden - News</t>
  </si>
  <si>
    <t>Sanilac - Team 2</t>
  </si>
  <si>
    <t>Stevie Fuller - Web</t>
  </si>
  <si>
    <t xml:space="preserve">Brooklyn West - OpEd </t>
  </si>
  <si>
    <t>Note: Due to COVID-19 safety protocols we were unable to host any other skills contests in 2020</t>
  </si>
  <si>
    <t xml:space="preserve">Opinion Writing </t>
  </si>
  <si>
    <t>Feature</t>
  </si>
  <si>
    <t>Halee Robinson</t>
  </si>
  <si>
    <t>Laker</t>
  </si>
  <si>
    <t>Heather Rooney</t>
  </si>
  <si>
    <t>Meleah Timmons</t>
  </si>
  <si>
    <t xml:space="preserve">Katie Turner </t>
  </si>
  <si>
    <t>Lakers</t>
  </si>
  <si>
    <t>Hannah Penfold</t>
  </si>
  <si>
    <t>Jacquelyn Good</t>
  </si>
  <si>
    <t>Hannah Keim</t>
  </si>
  <si>
    <t>Savannah Schulz</t>
  </si>
  <si>
    <t>Maya Viers</t>
  </si>
  <si>
    <t>Gold</t>
  </si>
  <si>
    <t>Ally Collins</t>
  </si>
  <si>
    <t>Montague HS</t>
  </si>
  <si>
    <t>Leah Fox</t>
  </si>
  <si>
    <t>Madison Roesler</t>
  </si>
  <si>
    <t>Katelynn Hawley</t>
  </si>
  <si>
    <t>Katelyn King</t>
  </si>
  <si>
    <t>Emma Scholfield</t>
  </si>
  <si>
    <t>Abigail Stubbins</t>
  </si>
  <si>
    <t>Heidi Inscho</t>
  </si>
  <si>
    <t>Clare Gladwin RESD</t>
  </si>
  <si>
    <t>Alaiha Cuddle</t>
  </si>
  <si>
    <t>McKenzie Grant</t>
  </si>
  <si>
    <t>DQ - worked together</t>
  </si>
  <si>
    <t>Haley Betz</t>
  </si>
  <si>
    <t xml:space="preserve">Only submitted one Website </t>
  </si>
  <si>
    <t>Megan Miller</t>
  </si>
  <si>
    <t>Aynslee Koutz</t>
  </si>
  <si>
    <t xml:space="preserve">St. Louis </t>
  </si>
  <si>
    <t>Lauren Sherwood</t>
  </si>
  <si>
    <t>Kassidy Acker</t>
  </si>
  <si>
    <t>Brieanna McFarren</t>
  </si>
  <si>
    <t>Hanna Scofield</t>
  </si>
  <si>
    <t>Bethany McCullough</t>
  </si>
  <si>
    <t xml:space="preserve">Kylie Woodwyk </t>
  </si>
  <si>
    <t>State Winner</t>
  </si>
  <si>
    <t>News Story</t>
  </si>
  <si>
    <t>OP ED</t>
  </si>
  <si>
    <t>Haley Zdunic</t>
  </si>
  <si>
    <t>Durand</t>
  </si>
  <si>
    <t>Hayley Allen</t>
  </si>
  <si>
    <t>Sybil Pawloski</t>
  </si>
  <si>
    <t>Katherine Caldwell</t>
  </si>
  <si>
    <t>Autumn Gordon</t>
  </si>
  <si>
    <t>Jillian Loftis</t>
  </si>
  <si>
    <t>Carson Nolan</t>
  </si>
  <si>
    <t>Skylar Byrne</t>
  </si>
  <si>
    <t>MaKayla Smith*</t>
  </si>
  <si>
    <t xml:space="preserve">Alternate </t>
  </si>
  <si>
    <t>Brandi Krug</t>
  </si>
  <si>
    <t>Olivia Britt</t>
  </si>
  <si>
    <t>Micah Gordon</t>
  </si>
  <si>
    <t>Abbi Drews*</t>
  </si>
  <si>
    <t>Alternate</t>
  </si>
  <si>
    <t>Savannah Taylor</t>
  </si>
  <si>
    <t>BACC</t>
  </si>
  <si>
    <t>Carlie Wilson</t>
  </si>
  <si>
    <t>Darby Hartbarger</t>
  </si>
  <si>
    <t>Kourtney Cole</t>
  </si>
  <si>
    <t>Montcalm</t>
  </si>
  <si>
    <t>Jordan Jenks</t>
  </si>
  <si>
    <t>Trenna Smith</t>
  </si>
  <si>
    <t>Halle Keim</t>
  </si>
  <si>
    <t>Tiffany White</t>
  </si>
  <si>
    <t>Karly Cunningham</t>
  </si>
  <si>
    <t>Brianna Armbruster</t>
  </si>
  <si>
    <t>Kaylee Maust</t>
  </si>
  <si>
    <t>Emma Irion</t>
  </si>
  <si>
    <t>Elly Hyzer</t>
  </si>
  <si>
    <t>Kaitlin Brown</t>
  </si>
  <si>
    <t>Peyton McLellan</t>
  </si>
  <si>
    <t>Jacob Halifax</t>
  </si>
  <si>
    <t>Olivia Brown</t>
  </si>
  <si>
    <t>Maddie Ulfig</t>
  </si>
  <si>
    <t>Chelsea Theile</t>
  </si>
  <si>
    <t>Kylie Woodwyk</t>
  </si>
  <si>
    <t>Alt. State Winner</t>
  </si>
  <si>
    <t>Holland Snyder</t>
  </si>
  <si>
    <t>Montague</t>
  </si>
  <si>
    <t>Zachary Morris</t>
  </si>
  <si>
    <t>Emily Ungel</t>
  </si>
  <si>
    <t>Anna Anderson</t>
  </si>
  <si>
    <t>Megan Brown</t>
  </si>
  <si>
    <t>Cassidy Hamann</t>
  </si>
  <si>
    <t>Sheldin Beishvizen*</t>
  </si>
  <si>
    <t>Press</t>
  </si>
  <si>
    <t>Blog Post</t>
  </si>
  <si>
    <t>Holly Hunt</t>
  </si>
  <si>
    <t>Raegan Gembarski</t>
  </si>
  <si>
    <t>Meghan Goretski</t>
  </si>
  <si>
    <t>Jessica McDaniels</t>
  </si>
  <si>
    <t xml:space="preserve">Caleah Romes </t>
  </si>
  <si>
    <t xml:space="preserve">Makayla Curtis </t>
  </si>
  <si>
    <t>Elizabeth Hill</t>
  </si>
  <si>
    <t>Alyssa Wildfong</t>
  </si>
  <si>
    <t xml:space="preserve">Ravenna </t>
  </si>
  <si>
    <t xml:space="preserve">Hanna Scofield </t>
  </si>
  <si>
    <t xml:space="preserve">Brieanna McFarren </t>
  </si>
  <si>
    <t xml:space="preserve">Hale Robinson </t>
  </si>
  <si>
    <t>MacKenzie Becker</t>
  </si>
  <si>
    <t>Victoria Fox</t>
  </si>
  <si>
    <t xml:space="preserve">Raylee Jeffers </t>
  </si>
  <si>
    <t>Keegan Binder</t>
  </si>
  <si>
    <t xml:space="preserve">Laker </t>
  </si>
  <si>
    <t xml:space="preserve">Madisyn Wisenbaugh </t>
  </si>
  <si>
    <t xml:space="preserve">Bailey Vanvalkenburgh </t>
  </si>
  <si>
    <t>Alexis Watkins</t>
  </si>
  <si>
    <t xml:space="preserve">Allie Vanous </t>
  </si>
  <si>
    <t xml:space="preserve">Jenna Hoard </t>
  </si>
  <si>
    <t>Jazmyn Warchuck</t>
  </si>
  <si>
    <t>Abigail Sorenson</t>
  </si>
  <si>
    <t>Peyton McCellan</t>
  </si>
  <si>
    <t xml:space="preserve">Haley Smith </t>
  </si>
  <si>
    <t xml:space="preserve">Video </t>
  </si>
  <si>
    <t>Broadcast</t>
  </si>
  <si>
    <t>Web</t>
  </si>
  <si>
    <t>Graphic</t>
  </si>
  <si>
    <t>Chelsea Friday</t>
  </si>
  <si>
    <t>Brianna Hunsanger</t>
  </si>
  <si>
    <t xml:space="preserve">Bad Axe </t>
  </si>
  <si>
    <t>Kat Wahl</t>
  </si>
  <si>
    <t>Dansville 1</t>
  </si>
  <si>
    <t xml:space="preserve">Alyssa Roby </t>
  </si>
  <si>
    <t xml:space="preserve">Eric Moser </t>
  </si>
  <si>
    <t>Melissa Wheeler</t>
  </si>
  <si>
    <t>Dansville 2</t>
  </si>
  <si>
    <t>Makenzie Lytle</t>
  </si>
  <si>
    <t>Tabitha Suttefield</t>
  </si>
  <si>
    <t>Jada Learman</t>
  </si>
  <si>
    <t>Emily Booms</t>
  </si>
  <si>
    <t>Renee Gehring</t>
  </si>
  <si>
    <t>Cassidy Hath</t>
  </si>
  <si>
    <t>Katherine Godfrey</t>
  </si>
  <si>
    <t>Sydney Boyce</t>
  </si>
  <si>
    <t>Aubrey Dickens</t>
  </si>
  <si>
    <t>Kaylee Wiese</t>
  </si>
  <si>
    <t>Jake Bushey</t>
  </si>
  <si>
    <t>Tyler Gorkowski</t>
  </si>
  <si>
    <t>Raymond Heins</t>
  </si>
  <si>
    <t>Naomi Kooiman</t>
  </si>
  <si>
    <t>Ravenna 1</t>
  </si>
  <si>
    <t>Morgan Erffmeyer</t>
  </si>
  <si>
    <t>Kassi Vanderlip</t>
  </si>
  <si>
    <t>Alejandra Correa</t>
  </si>
  <si>
    <t>Ravenna 2</t>
  </si>
  <si>
    <t>Karla Gonzalez</t>
  </si>
  <si>
    <t xml:space="preserve">Lauren Hasper </t>
  </si>
  <si>
    <t>Keeley Church</t>
  </si>
  <si>
    <t>Springport</t>
  </si>
  <si>
    <t>Vella Naylor</t>
  </si>
  <si>
    <t xml:space="preserve">Bethany Siple </t>
  </si>
  <si>
    <t>Alt. SW - Gold</t>
  </si>
  <si>
    <t>Cheyenne Porzondek</t>
  </si>
  <si>
    <t>Kylie Ogryski</t>
  </si>
  <si>
    <t>Haili Gusa</t>
  </si>
  <si>
    <t>Alexis Pionk</t>
  </si>
  <si>
    <t>Tayler Berger</t>
  </si>
  <si>
    <t>Morgan Schmidt</t>
  </si>
  <si>
    <t>Ethan Hund</t>
  </si>
  <si>
    <t>Emma Grossbaure</t>
  </si>
  <si>
    <t>Webberville 1</t>
  </si>
  <si>
    <t>Alysa Badour</t>
  </si>
  <si>
    <t>Leo Fuller</t>
  </si>
  <si>
    <t>Autumn Stowe</t>
  </si>
  <si>
    <t>Webberville 2</t>
  </si>
  <si>
    <t>Destine Cook</t>
  </si>
  <si>
    <t>Jenna Kingsley</t>
  </si>
  <si>
    <t xml:space="preserve">Sam McDaniel </t>
  </si>
  <si>
    <t>Eaton Rapids</t>
  </si>
  <si>
    <t xml:space="preserve">Jasmine Johnson </t>
  </si>
  <si>
    <t>John Grivins</t>
  </si>
  <si>
    <t>News</t>
  </si>
  <si>
    <t>Video</t>
  </si>
  <si>
    <t>Macanna Briolat</t>
  </si>
  <si>
    <t>Daniel Rutkowski</t>
  </si>
  <si>
    <t>Blake Schumacher</t>
  </si>
  <si>
    <t>Alexis Gezequel</t>
  </si>
  <si>
    <t>Brandy Osentoski</t>
  </si>
  <si>
    <t>Daniel Sadro</t>
  </si>
  <si>
    <t>Alyssa Roby</t>
  </si>
  <si>
    <t>Dansville</t>
  </si>
  <si>
    <t>Chris Simmons</t>
  </si>
  <si>
    <t>Ariana Fowler</t>
  </si>
  <si>
    <t>Katie Godfrey</t>
  </si>
  <si>
    <t>Joanna Greeley</t>
  </si>
  <si>
    <t>Kathryn Schimtt</t>
  </si>
  <si>
    <t>Alicia Miller</t>
  </si>
  <si>
    <t>Kristopher Razo</t>
  </si>
  <si>
    <t>Montana Smith</t>
  </si>
  <si>
    <t xml:space="preserve">Sand Creek </t>
  </si>
  <si>
    <t>Jacob Wilson</t>
  </si>
  <si>
    <t>Riley Gantz</t>
  </si>
  <si>
    <t xml:space="preserve">Caittlin Luck </t>
  </si>
  <si>
    <t>Summer Eckhardt</t>
  </si>
  <si>
    <t>Sammi Edwards</t>
  </si>
  <si>
    <t>Joslyn Crowley</t>
  </si>
  <si>
    <t>Sidney Linck</t>
  </si>
  <si>
    <t>Emma Snook</t>
  </si>
  <si>
    <t>Tyra Jonas</t>
  </si>
  <si>
    <t>Meghan Randolph</t>
  </si>
  <si>
    <t>Ravenna 3</t>
  </si>
  <si>
    <t>Freedom Shelley</t>
  </si>
  <si>
    <t>Sarah-Jane Sterrett</t>
  </si>
  <si>
    <t>Emily Branstetter</t>
  </si>
  <si>
    <t>Aaron Maust</t>
  </si>
  <si>
    <t xml:space="preserve">Media </t>
  </si>
  <si>
    <t>Jennifer Kurth</t>
  </si>
  <si>
    <t>Caledonia</t>
  </si>
  <si>
    <t>Alexandria Schut</t>
  </si>
  <si>
    <t>Noelle Cho</t>
  </si>
  <si>
    <t>Danielle Draccz/Alexi Wolf</t>
  </si>
  <si>
    <t xml:space="preserve">Caitlin Luck </t>
  </si>
  <si>
    <t>Sand Creek FFA</t>
  </si>
  <si>
    <t>Hannah Gerhart</t>
  </si>
  <si>
    <t xml:space="preserve">Sandra Quintero </t>
  </si>
  <si>
    <t>Katelyn Wheeler</t>
  </si>
  <si>
    <t xml:space="preserve">Makayla Flynn </t>
  </si>
  <si>
    <t>Ubly A</t>
  </si>
  <si>
    <t>Jennifer Gentner</t>
  </si>
  <si>
    <t>Madison Brown</t>
  </si>
  <si>
    <t>Kyla Czewski</t>
  </si>
  <si>
    <t>Ubly B</t>
  </si>
  <si>
    <t>Alyssa Czewski</t>
  </si>
  <si>
    <t>Ayeesha Nichols</t>
  </si>
  <si>
    <t>Jenna Smith</t>
  </si>
  <si>
    <t>Mariah Cook</t>
  </si>
  <si>
    <t>Lauren Buschlen</t>
  </si>
  <si>
    <t>Madeline Jazdzyk</t>
  </si>
  <si>
    <t>Nicole Helson</t>
  </si>
  <si>
    <t>Gabrielle Pastema</t>
  </si>
  <si>
    <t>Hannah Erffmeyer</t>
  </si>
  <si>
    <t>Becca Gocano</t>
  </si>
  <si>
    <t>Brittany Preston</t>
  </si>
  <si>
    <t>Haley Talaski</t>
  </si>
  <si>
    <t>Tyler Booms</t>
  </si>
  <si>
    <t>Caitlyn Gentner</t>
  </si>
  <si>
    <t>Conner Ewald</t>
  </si>
  <si>
    <t>Willam Johnson</t>
  </si>
  <si>
    <t>Seth Randall</t>
  </si>
  <si>
    <t>Cody Voelker</t>
  </si>
  <si>
    <t>Allison Sadro</t>
  </si>
  <si>
    <t>Ashley Kubacki</t>
  </si>
  <si>
    <t>Conner Kwiatkowski</t>
  </si>
  <si>
    <t>Courtney Klee</t>
  </si>
  <si>
    <t>Sam Pionk</t>
  </si>
  <si>
    <t>Aliyah Kaczor</t>
  </si>
  <si>
    <t>Brandon Sadro</t>
  </si>
  <si>
    <t>Cheynne Hier</t>
  </si>
  <si>
    <t>Ericka Ross</t>
  </si>
  <si>
    <t>Marissa Markovich</t>
  </si>
  <si>
    <t>Carlee Hoag</t>
  </si>
  <si>
    <t>Kenlee Burton</t>
  </si>
  <si>
    <t>Emily Helsen</t>
  </si>
  <si>
    <t>Nicole Helsen</t>
  </si>
  <si>
    <t xml:space="preserve">Gold </t>
  </si>
  <si>
    <t xml:space="preserve">Ubly </t>
  </si>
  <si>
    <t>Lindsey Briolat</t>
  </si>
  <si>
    <t>Carolin Rubach</t>
  </si>
  <si>
    <t>Kevin Kellogg</t>
  </si>
  <si>
    <t>Sara Schweitzer</t>
  </si>
  <si>
    <t>Rebecca Swartzendruber</t>
  </si>
  <si>
    <t>Mariah Irion</t>
  </si>
  <si>
    <t>Janessa Voelker</t>
  </si>
  <si>
    <t>Melinda Sweeney</t>
  </si>
  <si>
    <t xml:space="preserve">Silver </t>
  </si>
  <si>
    <t>Elizabeth Higgins</t>
  </si>
  <si>
    <t>Jessica Shemka</t>
  </si>
  <si>
    <t>Kelsey Ziel</t>
  </si>
  <si>
    <t>Alissa Peterson</t>
  </si>
  <si>
    <t>Devin Irion</t>
  </si>
  <si>
    <t>Gold - State Winner</t>
  </si>
  <si>
    <t>Rebecca Goodno</t>
  </si>
  <si>
    <t>Nikki Helsen</t>
  </si>
  <si>
    <t>Kim Keeler</t>
  </si>
  <si>
    <t xml:space="preserve">Springport </t>
  </si>
  <si>
    <t>Morgan Tuthill</t>
  </si>
  <si>
    <t>Shelby Smith</t>
  </si>
  <si>
    <t>Amber Lucas</t>
  </si>
  <si>
    <t>Danielle Townsend</t>
  </si>
  <si>
    <t xml:space="preserve">Agricultural Communications Career Development Event </t>
  </si>
  <si>
    <t xml:space="preserve">Caledonia </t>
  </si>
  <si>
    <t>Silver Award</t>
  </si>
  <si>
    <t xml:space="preserve">Durand </t>
  </si>
  <si>
    <t>Alma</t>
  </si>
  <si>
    <t>Gold Award</t>
  </si>
  <si>
    <t>BACC I</t>
  </si>
  <si>
    <t>BACC II</t>
  </si>
  <si>
    <t>Webberville I</t>
  </si>
  <si>
    <t>Webberville II</t>
  </si>
  <si>
    <t>USA</t>
  </si>
  <si>
    <t>Springport Blue</t>
  </si>
  <si>
    <t xml:space="preserve">Springport Gold </t>
  </si>
  <si>
    <t>Dakota Hard</t>
  </si>
  <si>
    <t>Bethany Myers</t>
  </si>
  <si>
    <t>Alternate Winner-</t>
  </si>
  <si>
    <t>Katie Myers</t>
  </si>
  <si>
    <t>Bethany Schreur</t>
  </si>
  <si>
    <t>Abigail Schreur</t>
  </si>
  <si>
    <t>Lauren Bluemer</t>
  </si>
  <si>
    <t>Breckenridge</t>
  </si>
  <si>
    <t>Amy Schneider</t>
  </si>
  <si>
    <t>Incomplete Team</t>
  </si>
  <si>
    <t>Abe Gillis</t>
  </si>
  <si>
    <t>withdrawn</t>
  </si>
  <si>
    <t>Chelsea Wilk</t>
  </si>
  <si>
    <t>Mary Wiggins</t>
  </si>
  <si>
    <t>Taylor Kinzie</t>
  </si>
  <si>
    <t>Jacob Brasher</t>
  </si>
  <si>
    <t>Alison Ackerman</t>
  </si>
  <si>
    <t>Amanda Raley</t>
  </si>
  <si>
    <t>Joe Schmitt</t>
  </si>
  <si>
    <t>Chris Reynard</t>
  </si>
  <si>
    <t xml:space="preserve">Incomplete Team </t>
  </si>
  <si>
    <t>Nick Verbanic</t>
  </si>
  <si>
    <t>Montague A</t>
  </si>
  <si>
    <t>Kaylee Kessler</t>
  </si>
  <si>
    <t>Teasha Johnson</t>
  </si>
  <si>
    <t>Sydney Lohman</t>
  </si>
  <si>
    <t>Sam Miller</t>
  </si>
  <si>
    <t>Chelsey Bonthuis</t>
  </si>
  <si>
    <t>Ravenna A</t>
  </si>
  <si>
    <t>Nicole Arends</t>
  </si>
  <si>
    <t>Liz Moore</t>
  </si>
  <si>
    <t>Lauren Patterson</t>
  </si>
  <si>
    <t>Ana Ponce</t>
  </si>
  <si>
    <t>Jasper Cunningham</t>
  </si>
  <si>
    <t>Ravenna B</t>
  </si>
  <si>
    <t>Kaylee Ely</t>
  </si>
  <si>
    <t>Ricky Southward</t>
  </si>
  <si>
    <t>Page Frantz</t>
  </si>
  <si>
    <t>Ashley Leonard</t>
  </si>
  <si>
    <t>Lurah Peterson</t>
  </si>
  <si>
    <t>Sierra Rogers</t>
  </si>
  <si>
    <t>Aaron Justice</t>
  </si>
  <si>
    <t>Brandy Bower</t>
  </si>
  <si>
    <t>Kelsey Hawkins</t>
  </si>
  <si>
    <t>Erica Gremel</t>
  </si>
  <si>
    <t>Bailey Kish</t>
  </si>
  <si>
    <t>Travis Hodder</t>
  </si>
  <si>
    <t>Mackenzie Nitz</t>
  </si>
  <si>
    <t>Rebecca House</t>
  </si>
  <si>
    <t>Webberville A</t>
  </si>
  <si>
    <t>Kyle Kaminski</t>
  </si>
  <si>
    <t>Maureen Rogers</t>
  </si>
  <si>
    <t>Andy Moran</t>
  </si>
  <si>
    <t>Leslie Weaver</t>
  </si>
  <si>
    <t>Alison Harwell</t>
  </si>
  <si>
    <t>Rebecca Hard</t>
  </si>
  <si>
    <t>Sarah Losinski</t>
  </si>
  <si>
    <t>Karee Ducett</t>
  </si>
  <si>
    <t xml:space="preserve">No Web </t>
  </si>
  <si>
    <t>Konrad Bushre</t>
  </si>
  <si>
    <t>Ian Willman</t>
  </si>
  <si>
    <t>Byron</t>
  </si>
  <si>
    <t>NO SHOW</t>
  </si>
  <si>
    <t>Kelsey Schmidt</t>
  </si>
  <si>
    <t>Gold Award Team</t>
  </si>
  <si>
    <t>Tasha Brady</t>
  </si>
  <si>
    <t>Austin Fisher</t>
  </si>
  <si>
    <t>Laura Krhovsky</t>
  </si>
  <si>
    <t>No Web</t>
  </si>
  <si>
    <t>Austin Godfrey</t>
  </si>
  <si>
    <t>Tressa TenEyck</t>
  </si>
  <si>
    <t>No Press Release</t>
  </si>
  <si>
    <t>Megan Sweeney*</t>
  </si>
  <si>
    <t>State Winning Team</t>
  </si>
  <si>
    <t>Andrea Schuette</t>
  </si>
  <si>
    <t>Emily Swartzendruber</t>
  </si>
  <si>
    <t>Danielle Irion</t>
  </si>
  <si>
    <t>Stephanie Gilbert</t>
  </si>
  <si>
    <t>Liz McDonald</t>
  </si>
  <si>
    <t>Becca Symons</t>
  </si>
  <si>
    <t>Anna Schmidt</t>
  </si>
  <si>
    <t>Kristen Hissong</t>
  </si>
  <si>
    <t>Montaque</t>
  </si>
  <si>
    <t>Seth Reinecke</t>
  </si>
  <si>
    <t>Cory Brondyke</t>
  </si>
  <si>
    <t>Devon Newsome</t>
  </si>
  <si>
    <t>Andre Kinard</t>
  </si>
  <si>
    <t>Kaytie Ely</t>
  </si>
  <si>
    <t>MichelleGuerrero</t>
  </si>
  <si>
    <t>Matt Payne</t>
  </si>
  <si>
    <t>Karice Hard</t>
  </si>
  <si>
    <t>Kaitlyn Hard</t>
  </si>
  <si>
    <t>Samantha Harwell</t>
  </si>
  <si>
    <t>Jacob Sloan</t>
  </si>
  <si>
    <t>Corunna A</t>
  </si>
  <si>
    <t>Elizabeth Krhovsky</t>
  </si>
  <si>
    <t>RuAnne Walworth</t>
  </si>
  <si>
    <t>Taylor Janicek</t>
  </si>
  <si>
    <t>Corunna B</t>
  </si>
  <si>
    <t>Casie Forbush</t>
  </si>
  <si>
    <t>Caelah Doerr</t>
  </si>
  <si>
    <t>Brianna Jones</t>
  </si>
  <si>
    <t>Lauren Byars</t>
  </si>
  <si>
    <t>Victoria Braman</t>
  </si>
  <si>
    <t>Jacquelyn Heuer</t>
  </si>
  <si>
    <t>Kamie Sokol</t>
  </si>
  <si>
    <t>Matt Cailson</t>
  </si>
  <si>
    <t>Mackenzie Dupras</t>
  </si>
  <si>
    <t>Ryan Silvernail</t>
  </si>
  <si>
    <t>Brooke Zeldenhurst</t>
  </si>
  <si>
    <t>Laker A</t>
  </si>
  <si>
    <t>Kyle Voelker</t>
  </si>
  <si>
    <t>Laure Stoeckle</t>
  </si>
  <si>
    <t>Laker B</t>
  </si>
  <si>
    <t xml:space="preserve">NO SHOWS </t>
  </si>
  <si>
    <t xml:space="preserve">Editing Quiz </t>
  </si>
  <si>
    <t>AP Quiz</t>
  </si>
  <si>
    <t>Press Release</t>
  </si>
  <si>
    <t>News Article</t>
  </si>
  <si>
    <t>Graphic Design</t>
  </si>
  <si>
    <t xml:space="preserve">Total </t>
  </si>
  <si>
    <t>Award</t>
  </si>
  <si>
    <t xml:space="preserve">Laker 1 </t>
  </si>
  <si>
    <t>Julia Voelker</t>
  </si>
  <si>
    <t>Sara Mater</t>
  </si>
  <si>
    <t>Jesse Maust</t>
  </si>
  <si>
    <t>Don Schember</t>
  </si>
  <si>
    <t>Whitney Parsch</t>
  </si>
  <si>
    <t>Angela Lubeski</t>
  </si>
  <si>
    <t>Ashley Errer</t>
  </si>
  <si>
    <t>Tina Lass</t>
  </si>
  <si>
    <t>Rebekah Elekel</t>
  </si>
  <si>
    <t>Marie Hruby</t>
  </si>
  <si>
    <t>Matt Carlson</t>
  </si>
  <si>
    <t>Aubree Kruszynski</t>
  </si>
  <si>
    <t>Springport 1</t>
  </si>
  <si>
    <t>Shannon Hobbins</t>
  </si>
  <si>
    <t>Ashley Beckett</t>
  </si>
  <si>
    <t>Tory Nicewander</t>
  </si>
  <si>
    <t>Eve VanEck</t>
  </si>
  <si>
    <t xml:space="preserve">Springport 2 </t>
  </si>
  <si>
    <t>Jordon Neill</t>
  </si>
  <si>
    <t>Sara Cuatt</t>
  </si>
  <si>
    <t>Kearstin Johnson</t>
  </si>
  <si>
    <t>Chelsea Mead</t>
  </si>
  <si>
    <t>Branch Area Career Center</t>
  </si>
  <si>
    <t>Jeremy Mayer</t>
  </si>
  <si>
    <t>Kortnee Calkins</t>
  </si>
  <si>
    <t>Samantha Sitts</t>
  </si>
  <si>
    <t>Candace Filonczuk</t>
  </si>
  <si>
    <t>Gold - Alternate (Tie breaker used- Editing Quiz Score)</t>
  </si>
  <si>
    <t>Ag. Communications - 2006</t>
  </si>
  <si>
    <t xml:space="preserve">Renee Voelker </t>
  </si>
  <si>
    <t>Janelle Swartzendruber</t>
  </si>
  <si>
    <t xml:space="preserve">Ryan Schember </t>
  </si>
  <si>
    <t>Brittany Eile</t>
  </si>
  <si>
    <t>Team 4</t>
  </si>
  <si>
    <t>Trina Ross</t>
  </si>
  <si>
    <t xml:space="preserve">Mischelle Bechler </t>
  </si>
  <si>
    <t>St. Louis</t>
  </si>
  <si>
    <t>Megan Ross</t>
  </si>
  <si>
    <t xml:space="preserve">Tori Beattie </t>
  </si>
  <si>
    <t xml:space="preserve">Wade Cline </t>
  </si>
  <si>
    <t>Dustin Baker</t>
  </si>
  <si>
    <t>Team 3</t>
  </si>
  <si>
    <t>Rebekah Ekkel</t>
  </si>
  <si>
    <t>Ashley Dodson</t>
  </si>
  <si>
    <t>Team 8</t>
  </si>
  <si>
    <t>Donny Cousino</t>
  </si>
  <si>
    <t>Brittany Wilson</t>
  </si>
  <si>
    <t>Alayna Parks</t>
  </si>
  <si>
    <t>Andrea Bommarito</t>
  </si>
  <si>
    <t>Team 7</t>
  </si>
  <si>
    <t>Kevin Lauer</t>
  </si>
  <si>
    <t>Nathan Mead</t>
  </si>
  <si>
    <t>Sarah Cuatt</t>
  </si>
  <si>
    <t>Team 9</t>
  </si>
  <si>
    <t>John McClears</t>
  </si>
  <si>
    <t>Breanne Czewski</t>
  </si>
  <si>
    <t>Lisa Laming</t>
  </si>
  <si>
    <t>Robyn Tolin</t>
  </si>
  <si>
    <t>Team 6</t>
  </si>
  <si>
    <t>Stephani Jackson</t>
  </si>
  <si>
    <t>Manami Saka</t>
  </si>
  <si>
    <t>Nicola Burgazzi</t>
  </si>
  <si>
    <t>Julio Alvarado</t>
  </si>
  <si>
    <t>Team 10</t>
  </si>
  <si>
    <t>Ithaca</t>
  </si>
  <si>
    <t>Nick Steele</t>
  </si>
  <si>
    <t>Alison Giles</t>
  </si>
  <si>
    <t>Katie Drake</t>
  </si>
  <si>
    <t>Heather Thum</t>
  </si>
  <si>
    <t>Team 5</t>
  </si>
  <si>
    <t>Courtney Neubauer</t>
  </si>
  <si>
    <t>Kati Kroll</t>
  </si>
  <si>
    <t>Violet Lombard</t>
  </si>
  <si>
    <t>Amy Amstutuz</t>
  </si>
  <si>
    <t>State</t>
  </si>
  <si>
    <t>Total Possible</t>
  </si>
  <si>
    <t>Winner</t>
  </si>
  <si>
    <t>McClintic, Sam</t>
  </si>
  <si>
    <t>Herren, Elise</t>
  </si>
  <si>
    <t>Loomis, Matt</t>
  </si>
  <si>
    <t>Henry, Alex</t>
  </si>
  <si>
    <t>Wade, Marie</t>
  </si>
  <si>
    <t>Werner, Shelly</t>
  </si>
  <si>
    <t>Dunn, Julie</t>
  </si>
  <si>
    <t>Serne, Katie</t>
  </si>
  <si>
    <t>Peterson, Missy</t>
  </si>
  <si>
    <t>Licht, Katie</t>
  </si>
  <si>
    <t>Smith, Jason</t>
  </si>
  <si>
    <t>Noah, Sarah</t>
  </si>
  <si>
    <t>Yackle, Kirk</t>
  </si>
  <si>
    <t>Swartzenbruber, Janelle</t>
  </si>
  <si>
    <t>Lakes</t>
  </si>
  <si>
    <t>Cleland, Sarah</t>
  </si>
  <si>
    <t>Creguer, Ashley</t>
  </si>
  <si>
    <t>David, Cody</t>
  </si>
  <si>
    <t>Taylor, Justin</t>
  </si>
  <si>
    <t>Neubauer, Courtney</t>
  </si>
  <si>
    <t>Eilers, Tara</t>
  </si>
  <si>
    <t>Rodriguez, Erica</t>
  </si>
  <si>
    <t>West, Andrea</t>
  </si>
  <si>
    <t>Lombard, Violet</t>
  </si>
  <si>
    <t>Kroll, Katie</t>
  </si>
  <si>
    <t>Flagstead, Casey</t>
  </si>
  <si>
    <t>Amstutz, Amy</t>
  </si>
  <si>
    <t>Buechele, Jamie</t>
  </si>
  <si>
    <t>Blissfield</t>
  </si>
  <si>
    <t>Bucechele, Rachel</t>
  </si>
  <si>
    <t>Edmunds, Tonya</t>
  </si>
  <si>
    <t>Vasquez, Michelle</t>
  </si>
  <si>
    <t>Bulson, Diandra</t>
  </si>
  <si>
    <t>Kiester, Jordan</t>
  </si>
  <si>
    <t>Gerdes, Joey</t>
  </si>
  <si>
    <t>Franks, Tara</t>
  </si>
  <si>
    <t>Klingaman, Kurtis</t>
  </si>
  <si>
    <t>Bildner, Megan</t>
  </si>
  <si>
    <t>Wood, Eric</t>
  </si>
  <si>
    <t>Handy, Nikki</t>
  </si>
  <si>
    <t>Faulman, Kendra</t>
  </si>
  <si>
    <t>Mayer, Jermey</t>
  </si>
  <si>
    <t>Roosa, Kayla</t>
  </si>
  <si>
    <t>Patti Leasure</t>
  </si>
  <si>
    <t>Katie Ward</t>
  </si>
  <si>
    <t>Julie Dunn</t>
  </si>
  <si>
    <t>Marie Wade</t>
  </si>
  <si>
    <t>Mason Barker</t>
  </si>
  <si>
    <t>Sam Curcuruto</t>
  </si>
  <si>
    <t>Nicole Ward</t>
  </si>
  <si>
    <t>Pat Riley</t>
  </si>
  <si>
    <t>Amanda LaNasseur</t>
  </si>
  <si>
    <t>Amy Tromp</t>
  </si>
  <si>
    <t>Jeffrey Nelson</t>
  </si>
  <si>
    <t>Brian James</t>
  </si>
  <si>
    <t>Jordan Vorgias</t>
  </si>
  <si>
    <t>Montague I</t>
  </si>
  <si>
    <t>Clint Kenny</t>
  </si>
  <si>
    <t>Nicole Handy</t>
  </si>
  <si>
    <t>Kendra Faulman</t>
  </si>
  <si>
    <t>Kayla Roosa</t>
  </si>
  <si>
    <t>Samantha Easlick</t>
  </si>
  <si>
    <t>Kala Johnson</t>
  </si>
  <si>
    <t>Molly Reynolds</t>
  </si>
  <si>
    <t>Sarah Sanders</t>
  </si>
  <si>
    <t>Aaron Preston</t>
  </si>
  <si>
    <t>Pat Meyer</t>
  </si>
  <si>
    <t>Tracy Otto</t>
  </si>
  <si>
    <t>Loren McCormick</t>
  </si>
  <si>
    <t>Cody Leipprandt</t>
  </si>
  <si>
    <t>Brielle Dickinson</t>
  </si>
  <si>
    <t>Andrea Reynolds</t>
  </si>
  <si>
    <t>Laura Zeldenrust</t>
  </si>
  <si>
    <t>Scott Smith</t>
  </si>
  <si>
    <t>Caryn Homsher</t>
  </si>
  <si>
    <t>Fremont I</t>
  </si>
  <si>
    <t>Alex Henry</t>
  </si>
  <si>
    <t>Samantha McClintic</t>
  </si>
  <si>
    <t>Matt Loomis</t>
  </si>
  <si>
    <t>Casey Bogart</t>
  </si>
  <si>
    <t>Shonda Betz</t>
  </si>
  <si>
    <t>Liza Dyer</t>
  </si>
  <si>
    <t>Jake Riske</t>
  </si>
  <si>
    <t>Matt Haller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</si>
</sst>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15">
    <font>
      <sz val="11"/>
      <color theme="1"/>
      <name val="Calibri"/>
      <family val="2"/>
      <scheme val="minor"/>
    </font>
    <font>
      <b/>
      <sz val="12"/>
      <name val="Arial"/>
      <family val="2"/>
    </font>
    <font>
      <sz val="10"/>
      <name val="Arial"/>
    </font>
    <font>
      <sz val="10"/>
      <name val="Arial"/>
      <family val="2"/>
    </font>
    <font>
      <b/>
      <sz val="10"/>
      <name val="Arial"/>
      <family val="2"/>
    </font>
    <font>
      <b/>
      <sz val="10"/>
      <color rgb="FFFF0000"/>
      <name val="Arial"/>
      <family val="2"/>
    </font>
    <font>
      <sz val="7"/>
      <name val="Arial"/>
      <family val="2"/>
    </font>
    <font>
      <sz val="7"/>
      <name val="Arial"/>
    </font>
    <font>
      <b/>
      <sz val="8"/>
      <color rgb="FFFF0000"/>
      <name val="Arial"/>
      <charset val="1"/>
    </font>
    <font>
      <sz val="8"/>
      <name val="Arial"/>
    </font>
    <font>
      <sz val="14"/>
      <color rgb="FF030303"/>
      <name val="Open Sans"/>
      <charset val="1"/>
    </font>
    <font>
      <sz val="10"/>
      <color rgb="FF000000"/>
      <name val="Arial"/>
    </font>
    <font>
      <sz val="10"/>
      <color rgb="FFFF0000"/>
      <name val="Arial"/>
    </font>
    <font>
      <b/>
      <sz val="8"/>
      <color rgb="FFFF0000"/>
      <name val="Arial"/>
      <family val="2"/>
    </font>
    <font>
      <sz val="10"/>
      <color rgb="FF000000"/>
      <name val="Verdana"/>
      <family val="2"/>
    </font>
  </fonts>
  <fills count="60">
    <fill>
      <patternFill patternType="none"/>
    </fill>
    <fill>
      <patternFill patternType="gray125"/>
    </fill>
    <fill>
      <patternFill patternType="solid">
        <fgColor rgb="FFFFFF99"/>
        <bgColor rgb="FF000000"/>
      </patternFill>
    </fill>
    <fill>
      <patternFill patternType="solid">
        <fgColor rgb="FFC0C0C0"/>
        <bgColor rgb="FF000000"/>
      </patternFill>
    </fill>
    <fill>
      <patternFill patternType="solid">
        <fgColor rgb="FFFF99CC"/>
        <bgColor rgb="FF000000"/>
      </patternFill>
    </fill>
    <fill>
      <patternFill patternType="solid">
        <fgColor rgb="FFCCFFCC"/>
        <bgColor rgb="FF000000"/>
      </patternFill>
    </fill>
    <fill>
      <patternFill patternType="solid">
        <fgColor rgb="FFCCFFFF"/>
        <bgColor rgb="FF000000"/>
      </patternFill>
    </fill>
    <fill>
      <patternFill patternType="solid">
        <fgColor rgb="FFFFCC99"/>
        <bgColor rgb="FF000000"/>
      </patternFill>
    </fill>
    <fill>
      <patternFill patternType="solid">
        <fgColor rgb="FFCC99FF"/>
        <bgColor rgb="FF000000"/>
      </patternFill>
    </fill>
    <fill>
      <patternFill patternType="solid">
        <fgColor rgb="FF99CCFF"/>
        <bgColor rgb="FF000000"/>
      </patternFill>
    </fill>
    <fill>
      <patternFill patternType="solid">
        <fgColor rgb="FF00FF00"/>
        <bgColor rgb="FF000000"/>
      </patternFill>
    </fill>
    <fill>
      <patternFill patternType="solid">
        <fgColor rgb="FFFF9900"/>
        <bgColor rgb="FF000000"/>
      </patternFill>
    </fill>
    <fill>
      <patternFill patternType="solid">
        <fgColor rgb="FF963634"/>
        <bgColor rgb="FF000000"/>
      </patternFill>
    </fill>
    <fill>
      <patternFill patternType="solid">
        <fgColor rgb="FF948A54"/>
        <bgColor rgb="FF000000"/>
      </patternFill>
    </fill>
    <fill>
      <patternFill patternType="solid">
        <fgColor rgb="FF60497A"/>
        <bgColor rgb="FF000000"/>
      </patternFill>
    </fill>
    <fill>
      <patternFill patternType="solid">
        <fgColor rgb="FFF2DCDB"/>
        <bgColor rgb="FF000000"/>
      </patternFill>
    </fill>
    <fill>
      <patternFill patternType="solid">
        <fgColor rgb="FF92CDDC"/>
        <bgColor rgb="FF000000"/>
      </patternFill>
    </fill>
    <fill>
      <patternFill patternType="solid">
        <fgColor rgb="FFFDE9D9"/>
        <bgColor rgb="FF000000"/>
      </patternFill>
    </fill>
    <fill>
      <patternFill patternType="solid">
        <fgColor rgb="FFFFFFFF"/>
        <bgColor rgb="FF000000"/>
      </patternFill>
    </fill>
    <fill>
      <patternFill patternType="solid">
        <fgColor rgb="FFFBFF9A"/>
        <bgColor rgb="FF000000"/>
      </patternFill>
    </fill>
    <fill>
      <patternFill patternType="solid">
        <fgColor rgb="FFF799CC"/>
        <bgColor rgb="FF000000"/>
      </patternFill>
    </fill>
    <fill>
      <patternFill patternType="solid">
        <fgColor rgb="FFCCFFCD"/>
        <bgColor rgb="FF000000"/>
      </patternFill>
    </fill>
    <fill>
      <patternFill patternType="solid">
        <fgColor rgb="FFF8CC9A"/>
        <bgColor rgb="FF000000"/>
      </patternFill>
    </fill>
    <fill>
      <patternFill patternType="solid">
        <fgColor rgb="FF50FF00"/>
        <bgColor rgb="FF000000"/>
      </patternFill>
    </fill>
    <fill>
      <patternFill patternType="solid">
        <fgColor rgb="FFF39903"/>
        <bgColor rgb="FF000000"/>
      </patternFill>
    </fill>
    <fill>
      <patternFill patternType="solid">
        <fgColor rgb="FFF197CC"/>
        <bgColor rgb="FF000000"/>
      </patternFill>
    </fill>
    <fill>
      <patternFill patternType="solid">
        <fgColor rgb="FFCBF9CC"/>
        <bgColor rgb="FF000000"/>
      </patternFill>
    </fill>
    <fill>
      <patternFill patternType="solid">
        <fgColor rgb="FFCBFCFE"/>
        <bgColor rgb="FF000000"/>
      </patternFill>
    </fill>
    <fill>
      <patternFill patternType="solid">
        <fgColor rgb="FFFACC99"/>
        <bgColor rgb="FF000000"/>
      </patternFill>
    </fill>
    <fill>
      <patternFill patternType="solid">
        <fgColor rgb="FFCC99FE"/>
        <bgColor rgb="FF000000"/>
      </patternFill>
    </fill>
    <fill>
      <patternFill patternType="solid">
        <fgColor rgb="FF99CCFD"/>
        <bgColor rgb="FF000000"/>
      </patternFill>
    </fill>
    <fill>
      <patternFill patternType="solid">
        <fgColor rgb="FFBFBFBF"/>
        <bgColor rgb="FF000000"/>
      </patternFill>
    </fill>
    <fill>
      <patternFill patternType="solid">
        <fgColor rgb="FF1FB714"/>
        <bgColor rgb="FF000000"/>
      </patternFill>
    </fill>
    <fill>
      <patternFill patternType="solid">
        <fgColor rgb="FF58B819"/>
        <bgColor rgb="FF000000"/>
      </patternFill>
    </fill>
    <fill>
      <patternFill patternType="solid">
        <fgColor rgb="FFF49831"/>
        <bgColor rgb="FF000000"/>
      </patternFill>
    </fill>
    <fill>
      <patternFill patternType="solid">
        <fgColor rgb="FFFFFF00"/>
        <bgColor rgb="FF000000"/>
      </patternFill>
    </fill>
    <fill>
      <patternFill patternType="solid">
        <fgColor rgb="FFE6B8B7"/>
        <bgColor rgb="FF000000"/>
      </patternFill>
    </fill>
    <fill>
      <patternFill patternType="solid">
        <fgColor indexed="43"/>
        <bgColor indexed="64"/>
      </patternFill>
    </fill>
    <fill>
      <patternFill patternType="solid">
        <fgColor rgb="FFFFFF00"/>
        <bgColor indexed="64"/>
      </patternFill>
    </fill>
    <fill>
      <patternFill patternType="solid">
        <fgColor indexed="2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rgb="FFFF0000"/>
        <bgColor indexed="64"/>
      </patternFill>
    </fill>
    <fill>
      <patternFill patternType="solid">
        <fgColor indexed="47"/>
        <bgColor indexed="64"/>
      </patternFill>
    </fill>
    <fill>
      <patternFill patternType="solid">
        <fgColor indexed="46"/>
        <bgColor indexed="64"/>
      </patternFill>
    </fill>
    <fill>
      <patternFill patternType="solid">
        <fgColor indexed="44"/>
        <bgColor indexed="64"/>
      </patternFill>
    </fill>
    <fill>
      <patternFill patternType="solid">
        <fgColor indexed="11"/>
        <bgColor indexed="64"/>
      </patternFill>
    </fill>
    <fill>
      <patternFill patternType="solid">
        <fgColor indexed="52"/>
        <bgColor indexed="64"/>
      </patternFill>
    </fill>
    <fill>
      <patternFill patternType="solid">
        <fgColor theme="5" tint="-0.249977111117893"/>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rgb="FF969696"/>
        <bgColor rgb="FF000000"/>
      </patternFill>
    </fill>
    <fill>
      <patternFill patternType="solid">
        <fgColor rgb="FF33CCCC"/>
        <bgColor rgb="FF000000"/>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4">
    <xf numFmtId="0" fontId="0" fillId="0" borderId="0" xfId="0"/>
    <xf numFmtId="0" fontId="2" fillId="0" borderId="0" xfId="0" applyFont="1"/>
    <xf numFmtId="0" fontId="3" fillId="0" borderId="0" xfId="0" applyFont="1"/>
    <xf numFmtId="0" fontId="4" fillId="0" borderId="0" xfId="0" applyFont="1"/>
    <xf numFmtId="0" fontId="5" fillId="0" borderId="0" xfId="0" applyFont="1" applyAlignment="1">
      <alignment wrapText="1"/>
    </xf>
    <xf numFmtId="0" fontId="6" fillId="0" borderId="0" xfId="0" applyFont="1"/>
    <xf numFmtId="0" fontId="7" fillId="0" borderId="0" xfId="0" applyFont="1"/>
    <xf numFmtId="0" fontId="2" fillId="2" borderId="0" xfId="0" applyFont="1" applyFill="1"/>
    <xf numFmtId="0" fontId="2" fillId="2" borderId="1" xfId="0" applyFont="1" applyFill="1" applyBorder="1"/>
    <xf numFmtId="0" fontId="4" fillId="2" borderId="0" xfId="0" applyFont="1" applyFill="1"/>
    <xf numFmtId="0" fontId="2" fillId="3" borderId="0" xfId="0" applyFont="1" applyFill="1"/>
    <xf numFmtId="0" fontId="2" fillId="3" borderId="1" xfId="0" applyFont="1" applyFill="1" applyBorder="1"/>
    <xf numFmtId="0" fontId="2" fillId="4" borderId="0" xfId="0" applyFont="1" applyFill="1"/>
    <xf numFmtId="0" fontId="2" fillId="4" borderId="1" xfId="0" applyFont="1" applyFill="1" applyBorder="1"/>
    <xf numFmtId="0" fontId="4" fillId="4" borderId="0" xfId="0" applyFont="1" applyFill="1"/>
    <xf numFmtId="0" fontId="3" fillId="4" borderId="0" xfId="0" applyFont="1" applyFill="1"/>
    <xf numFmtId="0" fontId="2" fillId="5" borderId="0" xfId="0" applyFont="1" applyFill="1"/>
    <xf numFmtId="0" fontId="2" fillId="5" borderId="1" xfId="0" applyFont="1" applyFill="1" applyBorder="1"/>
    <xf numFmtId="0" fontId="3" fillId="5" borderId="0" xfId="0" applyFont="1" applyFill="1"/>
    <xf numFmtId="0" fontId="3" fillId="3" borderId="0" xfId="0" applyFont="1" applyFill="1"/>
    <xf numFmtId="0" fontId="2" fillId="6" borderId="0" xfId="0" applyFont="1" applyFill="1"/>
    <xf numFmtId="0" fontId="3" fillId="6" borderId="0" xfId="0" applyFont="1" applyFill="1"/>
    <xf numFmtId="0" fontId="2" fillId="6" borderId="1" xfId="0" applyFont="1" applyFill="1" applyBorder="1"/>
    <xf numFmtId="0" fontId="4" fillId="6" borderId="0" xfId="0" applyFont="1" applyFill="1"/>
    <xf numFmtId="0" fontId="2" fillId="7" borderId="0" xfId="0" applyFont="1" applyFill="1"/>
    <xf numFmtId="0" fontId="2" fillId="7" borderId="1" xfId="0" applyFont="1" applyFill="1" applyBorder="1"/>
    <xf numFmtId="0" fontId="2" fillId="8" borderId="0" xfId="0" applyFont="1" applyFill="1"/>
    <xf numFmtId="0" fontId="3" fillId="8" borderId="0" xfId="0" applyFont="1" applyFill="1"/>
    <xf numFmtId="0" fontId="2" fillId="8" borderId="1" xfId="0" applyFont="1" applyFill="1" applyBorder="1"/>
    <xf numFmtId="0" fontId="4" fillId="8" borderId="0" xfId="0" applyFont="1" applyFill="1"/>
    <xf numFmtId="0" fontId="2" fillId="9" borderId="0" xfId="0" applyFont="1" applyFill="1"/>
    <xf numFmtId="0" fontId="2" fillId="9" borderId="1" xfId="0" applyFont="1" applyFill="1" applyBorder="1"/>
    <xf numFmtId="0" fontId="4" fillId="9" borderId="0" xfId="0" applyFont="1" applyFill="1"/>
    <xf numFmtId="0" fontId="2" fillId="3" borderId="0" xfId="0" applyFont="1" applyFill="1" applyAlignment="1">
      <alignment wrapText="1"/>
    </xf>
    <xf numFmtId="0" fontId="2" fillId="10" borderId="0" xfId="0" applyFont="1" applyFill="1"/>
    <xf numFmtId="0" fontId="2" fillId="10" borderId="2" xfId="0" applyFont="1" applyFill="1" applyBorder="1"/>
    <xf numFmtId="0" fontId="4" fillId="10" borderId="0" xfId="0" applyFont="1" applyFill="1"/>
    <xf numFmtId="0" fontId="2" fillId="10" borderId="1" xfId="0" applyFont="1" applyFill="1" applyBorder="1"/>
    <xf numFmtId="0" fontId="2" fillId="11" borderId="0" xfId="0" applyFont="1" applyFill="1"/>
    <xf numFmtId="0" fontId="2" fillId="11" borderId="1" xfId="0" applyFont="1" applyFill="1" applyBorder="1"/>
    <xf numFmtId="0" fontId="4" fillId="11" borderId="0" xfId="0" applyFont="1" applyFill="1"/>
    <xf numFmtId="0" fontId="4" fillId="5" borderId="0" xfId="0" applyFont="1" applyFill="1"/>
    <xf numFmtId="0" fontId="2" fillId="12" borderId="0" xfId="0" applyFont="1" applyFill="1"/>
    <xf numFmtId="0" fontId="2" fillId="12" borderId="1" xfId="0" applyFont="1" applyFill="1" applyBorder="1"/>
    <xf numFmtId="0" fontId="2" fillId="13" borderId="0" xfId="0" applyFont="1" applyFill="1"/>
    <xf numFmtId="0" fontId="2" fillId="13" borderId="1" xfId="0" applyFont="1" applyFill="1" applyBorder="1"/>
    <xf numFmtId="0" fontId="2" fillId="14" borderId="0" xfId="0" applyFont="1" applyFill="1"/>
    <xf numFmtId="0" fontId="2" fillId="14" borderId="1" xfId="0" applyFont="1" applyFill="1" applyBorder="1"/>
    <xf numFmtId="0" fontId="2" fillId="15" borderId="0" xfId="0" applyFont="1" applyFill="1"/>
    <xf numFmtId="0" fontId="2" fillId="15" borderId="1" xfId="0" applyFont="1" applyFill="1" applyBorder="1"/>
    <xf numFmtId="0" fontId="2" fillId="16" borderId="0" xfId="0" applyFont="1" applyFill="1"/>
    <xf numFmtId="0" fontId="2" fillId="16" borderId="1" xfId="0" applyFont="1" applyFill="1" applyBorder="1"/>
    <xf numFmtId="0" fontId="2" fillId="17" borderId="0" xfId="0" applyFont="1" applyFill="1"/>
    <xf numFmtId="0" fontId="2" fillId="17" borderId="1" xfId="0" applyFont="1" applyFill="1" applyBorder="1"/>
    <xf numFmtId="0" fontId="1" fillId="0" borderId="0" xfId="0" applyFont="1"/>
    <xf numFmtId="0" fontId="5" fillId="0" borderId="0" xfId="0" applyFont="1"/>
    <xf numFmtId="0" fontId="2" fillId="18" borderId="0" xfId="0" applyFont="1" applyFill="1"/>
    <xf numFmtId="0" fontId="2" fillId="3" borderId="3" xfId="0" applyFont="1" applyFill="1" applyBorder="1"/>
    <xf numFmtId="0" fontId="2" fillId="19" borderId="0" xfId="0" applyFont="1" applyFill="1"/>
    <xf numFmtId="0" fontId="2" fillId="20" borderId="0" xfId="0" applyFont="1" applyFill="1"/>
    <xf numFmtId="0" fontId="2" fillId="21" borderId="0" xfId="0" applyFont="1" applyFill="1"/>
    <xf numFmtId="0" fontId="2" fillId="22" borderId="0" xfId="0" applyFont="1" applyFill="1"/>
    <xf numFmtId="0" fontId="2" fillId="23" borderId="0" xfId="0" applyFont="1" applyFill="1"/>
    <xf numFmtId="0" fontId="2" fillId="24" borderId="0" xfId="0" applyFont="1" applyFill="1"/>
    <xf numFmtId="0" fontId="2" fillId="18" borderId="1" xfId="0" applyFont="1" applyFill="1" applyBorder="1"/>
    <xf numFmtId="0" fontId="9" fillId="0" borderId="0" xfId="0" applyFont="1"/>
    <xf numFmtId="0" fontId="10" fillId="0" borderId="0" xfId="0" applyFont="1"/>
    <xf numFmtId="0" fontId="2" fillId="25" borderId="1" xfId="0" applyFont="1" applyFill="1" applyBorder="1"/>
    <xf numFmtId="0" fontId="2" fillId="25" borderId="0" xfId="0" applyFont="1" applyFill="1"/>
    <xf numFmtId="0" fontId="2" fillId="26" borderId="1" xfId="0" applyFont="1" applyFill="1" applyBorder="1"/>
    <xf numFmtId="0" fontId="2" fillId="27" borderId="1" xfId="0" applyFont="1" applyFill="1" applyBorder="1"/>
    <xf numFmtId="0" fontId="2" fillId="27" borderId="0" xfId="0" applyFont="1" applyFill="1"/>
    <xf numFmtId="0" fontId="2" fillId="28" borderId="1" xfId="0" applyFont="1" applyFill="1" applyBorder="1"/>
    <xf numFmtId="0" fontId="2" fillId="29" borderId="1" xfId="0" applyFont="1" applyFill="1" applyBorder="1"/>
    <xf numFmtId="0" fontId="2" fillId="30" borderId="1" xfId="0" applyFont="1" applyFill="1" applyBorder="1"/>
    <xf numFmtId="0" fontId="2" fillId="31" borderId="0" xfId="0" applyFont="1" applyFill="1"/>
    <xf numFmtId="0" fontId="2" fillId="31" borderId="0" xfId="0" applyFont="1" applyFill="1" applyAlignment="1">
      <alignment wrapText="1"/>
    </xf>
    <xf numFmtId="0" fontId="2" fillId="32" borderId="0" xfId="0" applyFont="1" applyFill="1"/>
    <xf numFmtId="0" fontId="2" fillId="33" borderId="1" xfId="0" applyFont="1" applyFill="1" applyBorder="1"/>
    <xf numFmtId="0" fontId="4" fillId="32" borderId="0" xfId="0" applyFont="1" applyFill="1"/>
    <xf numFmtId="0" fontId="11" fillId="33" borderId="0" xfId="0" applyFont="1" applyFill="1"/>
    <xf numFmtId="0" fontId="2" fillId="32" borderId="1" xfId="0" applyFont="1" applyFill="1" applyBorder="1"/>
    <xf numFmtId="0" fontId="2" fillId="34" borderId="0" xfId="0" applyFont="1" applyFill="1"/>
    <xf numFmtId="0" fontId="2" fillId="35" borderId="0" xfId="0" applyFont="1" applyFill="1"/>
    <xf numFmtId="0" fontId="12" fillId="3" borderId="0" xfId="0" applyFont="1" applyFill="1"/>
    <xf numFmtId="0" fontId="12" fillId="3" borderId="1" xfId="0" applyFont="1" applyFill="1" applyBorder="1"/>
    <xf numFmtId="0" fontId="3" fillId="35" borderId="0" xfId="0" applyFont="1" applyFill="1"/>
    <xf numFmtId="0" fontId="2" fillId="36" borderId="0" xfId="0" applyFont="1" applyFill="1"/>
    <xf numFmtId="0" fontId="2" fillId="36" borderId="1" xfId="0" applyFont="1" applyFill="1" applyBorder="1"/>
    <xf numFmtId="0" fontId="1" fillId="0" borderId="0" xfId="0" applyFont="1" applyAlignment="1">
      <alignment horizontal="left"/>
    </xf>
    <xf numFmtId="0" fontId="0" fillId="0" borderId="0" xfId="0" applyAlignment="1">
      <alignment horizontal="centerContinuous"/>
    </xf>
    <xf numFmtId="0" fontId="0" fillId="0" borderId="0" xfId="0" applyAlignment="1">
      <alignment horizontal="left"/>
    </xf>
    <xf numFmtId="0" fontId="3" fillId="0" borderId="0" xfId="0" applyFont="1" applyAlignment="1">
      <alignment horizontal="centerContinuous"/>
    </xf>
    <xf numFmtId="0" fontId="4" fillId="0" borderId="0" xfId="0" applyFont="1" applyAlignment="1">
      <alignment horizontal="centerContinuous"/>
    </xf>
    <xf numFmtId="164" fontId="0" fillId="0" borderId="0" xfId="0" applyNumberFormat="1" applyAlignment="1">
      <alignment horizontal="left"/>
    </xf>
    <xf numFmtId="0" fontId="5" fillId="0" borderId="0" xfId="0" applyFont="1" applyAlignment="1">
      <alignment horizontal="center" wrapText="1"/>
    </xf>
    <xf numFmtId="0" fontId="6"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0" fontId="6" fillId="0" borderId="0" xfId="0" applyFont="1" applyAlignment="1">
      <alignment horizontal="left"/>
    </xf>
    <xf numFmtId="0" fontId="0" fillId="37" borderId="0" xfId="0" applyFill="1" applyAlignment="1">
      <alignment horizontal="center"/>
    </xf>
    <xf numFmtId="0" fontId="0" fillId="37" borderId="0" xfId="0" applyFill="1" applyAlignment="1">
      <alignment horizontal="left"/>
    </xf>
    <xf numFmtId="0" fontId="0" fillId="37" borderId="0" xfId="0" applyFill="1" applyProtection="1">
      <protection locked="0"/>
    </xf>
    <xf numFmtId="0" fontId="0" fillId="38" borderId="0" xfId="0" applyFill="1" applyProtection="1">
      <protection locked="0"/>
    </xf>
    <xf numFmtId="0" fontId="0" fillId="37" borderId="0" xfId="0" applyFill="1"/>
    <xf numFmtId="0" fontId="0" fillId="37" borderId="0" xfId="0" applyFill="1" applyAlignment="1">
      <alignment horizontal="right"/>
    </xf>
    <xf numFmtId="0" fontId="0" fillId="37" borderId="1" xfId="0" applyFill="1" applyBorder="1" applyAlignment="1">
      <alignment horizontal="right"/>
    </xf>
    <xf numFmtId="0" fontId="4" fillId="37" borderId="0" xfId="0" applyFont="1" applyFill="1"/>
    <xf numFmtId="0" fontId="0" fillId="37" borderId="0" xfId="0" applyFill="1" applyAlignment="1" applyProtection="1">
      <alignment horizontal="left"/>
      <protection locked="0"/>
    </xf>
    <xf numFmtId="0" fontId="0" fillId="39" borderId="0" xfId="0" applyFill="1" applyAlignment="1">
      <alignment horizontal="center"/>
    </xf>
    <xf numFmtId="0" fontId="0" fillId="39" borderId="0" xfId="0" applyFill="1" applyAlignment="1">
      <alignment horizontal="left"/>
    </xf>
    <xf numFmtId="0" fontId="0" fillId="39" borderId="0" xfId="0" applyFill="1"/>
    <xf numFmtId="0" fontId="0" fillId="39" borderId="1" xfId="0" applyFill="1" applyBorder="1"/>
    <xf numFmtId="0" fontId="0" fillId="40" borderId="0" xfId="0" applyFill="1" applyAlignment="1">
      <alignment horizontal="center"/>
    </xf>
    <xf numFmtId="0" fontId="0" fillId="40" borderId="0" xfId="0" applyFill="1" applyAlignment="1">
      <alignment horizontal="left"/>
    </xf>
    <xf numFmtId="0" fontId="0" fillId="40" borderId="0" xfId="0" applyFill="1" applyAlignment="1" applyProtection="1">
      <alignment vertical="top"/>
      <protection locked="0"/>
    </xf>
    <xf numFmtId="0" fontId="0" fillId="40" borderId="0" xfId="0" applyFill="1" applyProtection="1">
      <protection locked="0"/>
    </xf>
    <xf numFmtId="0" fontId="0" fillId="40" borderId="0" xfId="0" applyFill="1"/>
    <xf numFmtId="0" fontId="0" fillId="40" borderId="0" xfId="0" applyFill="1" applyAlignment="1">
      <alignment horizontal="right"/>
    </xf>
    <xf numFmtId="0" fontId="0" fillId="40" borderId="1" xfId="0" applyFill="1" applyBorder="1" applyAlignment="1">
      <alignment horizontal="right"/>
    </xf>
    <xf numFmtId="0" fontId="4" fillId="40" borderId="0" xfId="0" applyFont="1" applyFill="1"/>
    <xf numFmtId="0" fontId="0" fillId="40" borderId="0" xfId="0" applyFill="1" applyAlignment="1">
      <alignment horizontal="left" vertical="top"/>
    </xf>
    <xf numFmtId="0" fontId="0" fillId="38" borderId="0" xfId="0" applyFill="1" applyAlignment="1" applyProtection="1">
      <alignment vertical="top"/>
      <protection locked="0"/>
    </xf>
    <xf numFmtId="0" fontId="0" fillId="40" borderId="0" xfId="0" applyFill="1" applyAlignment="1">
      <alignment horizontal="center" vertical="top"/>
    </xf>
    <xf numFmtId="0" fontId="3" fillId="40" borderId="0" xfId="0" applyFont="1" applyFill="1" applyAlignment="1">
      <alignment horizontal="left"/>
    </xf>
    <xf numFmtId="0" fontId="0" fillId="40" borderId="0" xfId="0" applyFill="1" applyAlignment="1">
      <alignment horizontal="right" vertical="top"/>
    </xf>
    <xf numFmtId="0" fontId="0" fillId="0" borderId="0" xfId="0" applyAlignment="1">
      <alignment vertical="top"/>
    </xf>
    <xf numFmtId="0" fontId="0" fillId="41" borderId="0" xfId="0" applyFill="1" applyAlignment="1">
      <alignment horizontal="center"/>
    </xf>
    <xf numFmtId="0" fontId="0" fillId="41" borderId="0" xfId="0" applyFill="1" applyAlignment="1" applyProtection="1">
      <alignment horizontal="left"/>
      <protection locked="0"/>
    </xf>
    <xf numFmtId="0" fontId="0" fillId="41" borderId="0" xfId="0" applyFill="1" applyProtection="1">
      <protection locked="0"/>
    </xf>
    <xf numFmtId="0" fontId="0" fillId="41" borderId="0" xfId="0" applyFill="1"/>
    <xf numFmtId="0" fontId="0" fillId="41" borderId="0" xfId="0" applyFill="1" applyAlignment="1">
      <alignment horizontal="right"/>
    </xf>
    <xf numFmtId="0" fontId="0" fillId="41" borderId="1" xfId="0" applyFill="1" applyBorder="1" applyAlignment="1">
      <alignment horizontal="right"/>
    </xf>
    <xf numFmtId="0" fontId="0" fillId="41" borderId="0" xfId="0" applyFill="1" applyAlignment="1">
      <alignment horizontal="left"/>
    </xf>
    <xf numFmtId="0" fontId="3" fillId="38" borderId="0" xfId="0" applyFont="1" applyFill="1"/>
    <xf numFmtId="0" fontId="3" fillId="41" borderId="0" xfId="0" applyFont="1" applyFill="1"/>
    <xf numFmtId="0" fontId="3" fillId="39" borderId="0" xfId="0" applyFont="1" applyFill="1"/>
    <xf numFmtId="0" fontId="0" fillId="42" borderId="0" xfId="0" applyFill="1" applyAlignment="1">
      <alignment horizontal="center"/>
    </xf>
    <xf numFmtId="0" fontId="0" fillId="42" borderId="0" xfId="0" applyFill="1" applyAlignment="1" applyProtection="1">
      <alignment horizontal="left"/>
      <protection locked="0"/>
    </xf>
    <xf numFmtId="0" fontId="0" fillId="42" borderId="0" xfId="0" applyFill="1" applyProtection="1">
      <protection locked="0"/>
    </xf>
    <xf numFmtId="0" fontId="0" fillId="42" borderId="0" xfId="0" applyFill="1"/>
    <xf numFmtId="0" fontId="0" fillId="42" borderId="0" xfId="0" applyFill="1" applyAlignment="1">
      <alignment horizontal="right"/>
    </xf>
    <xf numFmtId="0" fontId="0" fillId="42" borderId="1" xfId="0" applyFill="1" applyBorder="1" applyAlignment="1">
      <alignment horizontal="right"/>
    </xf>
    <xf numFmtId="0" fontId="4" fillId="42" borderId="0" xfId="0" applyFont="1" applyFill="1"/>
    <xf numFmtId="0" fontId="3" fillId="42" borderId="0" xfId="0" applyFont="1" applyFill="1"/>
    <xf numFmtId="0" fontId="0" fillId="43" borderId="0" xfId="0" applyFill="1" applyAlignment="1">
      <alignment horizontal="center"/>
    </xf>
    <xf numFmtId="0" fontId="0" fillId="43" borderId="0" xfId="0" applyFill="1" applyAlignment="1" applyProtection="1">
      <alignment horizontal="left"/>
      <protection locked="0"/>
    </xf>
    <xf numFmtId="0" fontId="0" fillId="43" borderId="0" xfId="0" applyFill="1" applyProtection="1">
      <protection locked="0"/>
    </xf>
    <xf numFmtId="0" fontId="0" fillId="43" borderId="0" xfId="0" applyFill="1"/>
    <xf numFmtId="0" fontId="0" fillId="44" borderId="0" xfId="0" applyFill="1" applyAlignment="1">
      <alignment horizontal="center"/>
    </xf>
    <xf numFmtId="0" fontId="0" fillId="44" borderId="0" xfId="0" applyFill="1" applyAlignment="1" applyProtection="1">
      <alignment horizontal="left"/>
      <protection locked="0"/>
    </xf>
    <xf numFmtId="0" fontId="0" fillId="44" borderId="0" xfId="0" applyFill="1" applyProtection="1">
      <protection locked="0"/>
    </xf>
    <xf numFmtId="0" fontId="0" fillId="44" borderId="0" xfId="0" applyFill="1"/>
    <xf numFmtId="0" fontId="0" fillId="44" borderId="0" xfId="0" applyFill="1" applyAlignment="1">
      <alignment horizontal="right"/>
    </xf>
    <xf numFmtId="0" fontId="0" fillId="44" borderId="1" xfId="0" applyFill="1" applyBorder="1" applyAlignment="1">
      <alignment horizontal="right"/>
    </xf>
    <xf numFmtId="0" fontId="0" fillId="44" borderId="0" xfId="0" applyFill="1" applyAlignment="1">
      <alignment horizontal="left"/>
    </xf>
    <xf numFmtId="0" fontId="0" fillId="43" borderId="0" xfId="0" applyFill="1" applyAlignment="1">
      <alignment horizontal="left"/>
    </xf>
    <xf numFmtId="0" fontId="0" fillId="45" borderId="0" xfId="0" applyFill="1" applyAlignment="1">
      <alignment horizontal="center"/>
    </xf>
    <xf numFmtId="0" fontId="3" fillId="45" borderId="0" xfId="0" applyFont="1" applyFill="1" applyAlignment="1" applyProtection="1">
      <alignment horizontal="left"/>
      <protection locked="0"/>
    </xf>
    <xf numFmtId="0" fontId="0" fillId="45" borderId="0" xfId="0" applyFill="1" applyProtection="1">
      <protection locked="0"/>
    </xf>
    <xf numFmtId="0" fontId="0" fillId="45" borderId="0" xfId="0" applyFill="1"/>
    <xf numFmtId="0" fontId="0" fillId="45" borderId="0" xfId="0" applyFill="1" applyAlignment="1">
      <alignment horizontal="right"/>
    </xf>
    <xf numFmtId="0" fontId="0" fillId="45" borderId="1" xfId="0" applyFill="1" applyBorder="1" applyAlignment="1">
      <alignment horizontal="right"/>
    </xf>
    <xf numFmtId="0" fontId="4" fillId="45" borderId="0" xfId="0" applyFont="1" applyFill="1"/>
    <xf numFmtId="0" fontId="0" fillId="45" borderId="0" xfId="0" applyFill="1" applyAlignment="1" applyProtection="1">
      <alignment horizontal="left"/>
      <protection locked="0"/>
    </xf>
    <xf numFmtId="0" fontId="0" fillId="46" borderId="0" xfId="0" applyFill="1" applyAlignment="1">
      <alignment horizontal="center"/>
    </xf>
    <xf numFmtId="0" fontId="0" fillId="46" borderId="0" xfId="0" applyFill="1" applyAlignment="1" applyProtection="1">
      <alignment horizontal="left"/>
      <protection locked="0"/>
    </xf>
    <xf numFmtId="0" fontId="0" fillId="46" borderId="0" xfId="0" applyFill="1" applyProtection="1">
      <protection locked="0"/>
    </xf>
    <xf numFmtId="0" fontId="0" fillId="46" borderId="0" xfId="0" applyFill="1"/>
    <xf numFmtId="0" fontId="0" fillId="46" borderId="0" xfId="0" applyFill="1" applyAlignment="1">
      <alignment horizontal="right"/>
    </xf>
    <xf numFmtId="0" fontId="0" fillId="46" borderId="1" xfId="0" applyFill="1" applyBorder="1" applyAlignment="1">
      <alignment horizontal="right"/>
    </xf>
    <xf numFmtId="0" fontId="4" fillId="46" borderId="0" xfId="0" applyFont="1" applyFill="1"/>
    <xf numFmtId="0" fontId="0" fillId="39" borderId="0" xfId="0" applyFill="1" applyAlignment="1">
      <alignment vertical="top" wrapText="1"/>
    </xf>
    <xf numFmtId="0" fontId="0" fillId="39" borderId="0" xfId="0" applyFill="1" applyAlignment="1">
      <alignment horizontal="left" vertical="top" wrapText="1"/>
    </xf>
    <xf numFmtId="0" fontId="0" fillId="47" borderId="0" xfId="0" applyFill="1" applyAlignment="1">
      <alignment horizontal="center"/>
    </xf>
    <xf numFmtId="0" fontId="0" fillId="47" borderId="0" xfId="0" applyFill="1" applyAlignment="1" applyProtection="1">
      <alignment horizontal="left"/>
      <protection locked="0"/>
    </xf>
    <xf numFmtId="0" fontId="0" fillId="47" borderId="0" xfId="0" applyFill="1" applyProtection="1">
      <protection locked="0"/>
    </xf>
    <xf numFmtId="0" fontId="0" fillId="47" borderId="0" xfId="0" applyFill="1"/>
    <xf numFmtId="0" fontId="0" fillId="47" borderId="0" xfId="0" applyFill="1" applyAlignment="1">
      <alignment horizontal="right"/>
    </xf>
    <xf numFmtId="0" fontId="0" fillId="47" borderId="2" xfId="0" applyFill="1" applyBorder="1" applyAlignment="1">
      <alignment horizontal="right"/>
    </xf>
    <xf numFmtId="0" fontId="4" fillId="47" borderId="0" xfId="0" applyFont="1" applyFill="1"/>
    <xf numFmtId="0" fontId="0" fillId="47" borderId="1" xfId="0" applyFill="1" applyBorder="1" applyAlignment="1">
      <alignment horizontal="right"/>
    </xf>
    <xf numFmtId="0" fontId="0" fillId="48" borderId="0" xfId="0" applyFill="1" applyAlignment="1">
      <alignment horizontal="center"/>
    </xf>
    <xf numFmtId="0" fontId="0" fillId="48" borderId="0" xfId="0" applyFill="1" applyAlignment="1" applyProtection="1">
      <alignment horizontal="left"/>
      <protection locked="0"/>
    </xf>
    <xf numFmtId="0" fontId="0" fillId="48" borderId="0" xfId="0" applyFill="1" applyProtection="1">
      <protection locked="0"/>
    </xf>
    <xf numFmtId="0" fontId="0" fillId="48" borderId="0" xfId="0" applyFill="1"/>
    <xf numFmtId="0" fontId="0" fillId="48" borderId="0" xfId="0" applyFill="1" applyAlignment="1">
      <alignment horizontal="right"/>
    </xf>
    <xf numFmtId="0" fontId="0" fillId="48" borderId="1" xfId="0" applyFill="1" applyBorder="1" applyAlignment="1">
      <alignment horizontal="right"/>
    </xf>
    <xf numFmtId="0" fontId="4" fillId="48" borderId="0" xfId="0" applyFont="1" applyFill="1"/>
    <xf numFmtId="0" fontId="4" fillId="41" borderId="0" xfId="0" applyFont="1" applyFill="1"/>
    <xf numFmtId="0" fontId="0" fillId="49" borderId="0" xfId="0" applyFill="1" applyAlignment="1">
      <alignment horizontal="center"/>
    </xf>
    <xf numFmtId="0" fontId="0" fillId="49" borderId="0" xfId="0" applyFill="1" applyAlignment="1" applyProtection="1">
      <alignment horizontal="left"/>
      <protection locked="0"/>
    </xf>
    <xf numFmtId="0" fontId="0" fillId="49" borderId="0" xfId="0" applyFill="1" applyProtection="1">
      <protection locked="0"/>
    </xf>
    <xf numFmtId="0" fontId="0" fillId="49" borderId="0" xfId="0" applyFill="1"/>
    <xf numFmtId="0" fontId="0" fillId="49" borderId="0" xfId="0" applyFill="1" applyAlignment="1">
      <alignment horizontal="right"/>
    </xf>
    <xf numFmtId="0" fontId="0" fillId="49" borderId="1" xfId="0" applyFill="1" applyBorder="1" applyAlignment="1">
      <alignment horizontal="right"/>
    </xf>
    <xf numFmtId="0" fontId="0" fillId="50" borderId="0" xfId="0" applyFill="1" applyAlignment="1">
      <alignment horizontal="center"/>
    </xf>
    <xf numFmtId="0" fontId="0" fillId="50" borderId="0" xfId="0" applyFill="1" applyAlignment="1" applyProtection="1">
      <alignment horizontal="left"/>
      <protection locked="0"/>
    </xf>
    <xf numFmtId="0" fontId="0" fillId="50" borderId="0" xfId="0" applyFill="1" applyProtection="1">
      <protection locked="0"/>
    </xf>
    <xf numFmtId="0" fontId="0" fillId="50" borderId="0" xfId="0" applyFill="1"/>
    <xf numFmtId="0" fontId="0" fillId="50" borderId="0" xfId="0" applyFill="1" applyAlignment="1">
      <alignment horizontal="right"/>
    </xf>
    <xf numFmtId="0" fontId="0" fillId="50" borderId="1" xfId="0" applyFill="1" applyBorder="1" applyAlignment="1">
      <alignment horizontal="right"/>
    </xf>
    <xf numFmtId="0" fontId="0" fillId="51" borderId="0" xfId="0" applyFill="1" applyAlignment="1">
      <alignment horizontal="center"/>
    </xf>
    <xf numFmtId="0" fontId="0" fillId="51" borderId="0" xfId="0" applyFill="1" applyAlignment="1" applyProtection="1">
      <alignment horizontal="left"/>
      <protection locked="0"/>
    </xf>
    <xf numFmtId="0" fontId="0" fillId="51" borderId="0" xfId="0" applyFill="1" applyProtection="1">
      <protection locked="0"/>
    </xf>
    <xf numFmtId="0" fontId="0" fillId="51" borderId="0" xfId="0" applyFill="1"/>
    <xf numFmtId="0" fontId="0" fillId="51" borderId="0" xfId="0" applyFill="1" applyAlignment="1">
      <alignment horizontal="right"/>
    </xf>
    <xf numFmtId="0" fontId="0" fillId="51" borderId="1" xfId="0" applyFill="1" applyBorder="1" applyAlignment="1">
      <alignment horizontal="right"/>
    </xf>
    <xf numFmtId="0" fontId="0" fillId="52" borderId="0" xfId="0" applyFill="1" applyAlignment="1">
      <alignment horizontal="center"/>
    </xf>
    <xf numFmtId="0" fontId="0" fillId="52" borderId="0" xfId="0" applyFill="1" applyAlignment="1" applyProtection="1">
      <alignment horizontal="left"/>
      <protection locked="0"/>
    </xf>
    <xf numFmtId="0" fontId="0" fillId="52" borderId="0" xfId="0" applyFill="1" applyProtection="1">
      <protection locked="0"/>
    </xf>
    <xf numFmtId="0" fontId="0" fillId="52" borderId="0" xfId="0" applyFill="1"/>
    <xf numFmtId="0" fontId="0" fillId="52" borderId="0" xfId="0" applyFill="1" applyAlignment="1">
      <alignment horizontal="right"/>
    </xf>
    <xf numFmtId="0" fontId="0" fillId="52" borderId="1" xfId="0" applyFill="1" applyBorder="1" applyAlignment="1">
      <alignment horizontal="right"/>
    </xf>
    <xf numFmtId="0" fontId="0" fillId="53" borderId="0" xfId="0" applyFill="1" applyAlignment="1">
      <alignment horizontal="center"/>
    </xf>
    <xf numFmtId="0" fontId="0" fillId="53" borderId="0" xfId="0" applyFill="1" applyAlignment="1" applyProtection="1">
      <alignment horizontal="left"/>
      <protection locked="0"/>
    </xf>
    <xf numFmtId="0" fontId="0" fillId="53" borderId="0" xfId="0" applyFill="1" applyProtection="1">
      <protection locked="0"/>
    </xf>
    <xf numFmtId="0" fontId="0" fillId="53" borderId="0" xfId="0" applyFill="1"/>
    <xf numFmtId="0" fontId="0" fillId="53" borderId="0" xfId="0" applyFill="1" applyAlignment="1">
      <alignment horizontal="right"/>
    </xf>
    <xf numFmtId="0" fontId="0" fillId="53" borderId="1" xfId="0" applyFill="1" applyBorder="1"/>
    <xf numFmtId="0" fontId="0" fillId="53" borderId="2" xfId="0" applyFill="1" applyBorder="1"/>
    <xf numFmtId="0" fontId="0" fillId="54" borderId="0" xfId="0" applyFill="1" applyAlignment="1">
      <alignment horizontal="center"/>
    </xf>
    <xf numFmtId="0" fontId="0" fillId="54" borderId="0" xfId="0" applyFill="1" applyAlignment="1" applyProtection="1">
      <alignment horizontal="left"/>
      <protection locked="0"/>
    </xf>
    <xf numFmtId="0" fontId="0" fillId="54" borderId="0" xfId="0" applyFill="1" applyProtection="1">
      <protection locked="0"/>
    </xf>
    <xf numFmtId="0" fontId="0" fillId="54" borderId="0" xfId="0" applyFill="1"/>
    <xf numFmtId="0" fontId="0" fillId="54" borderId="0" xfId="0" applyFill="1" applyAlignment="1">
      <alignment horizontal="right"/>
    </xf>
    <xf numFmtId="0" fontId="0" fillId="54" borderId="1" xfId="0" applyFill="1" applyBorder="1" applyAlignment="1">
      <alignment horizontal="right"/>
    </xf>
    <xf numFmtId="0" fontId="14" fillId="0" borderId="0" xfId="0" applyFont="1"/>
    <xf numFmtId="0" fontId="9" fillId="0" borderId="0" xfId="0" applyFont="1" applyAlignment="1">
      <alignment horizontal="center"/>
    </xf>
    <xf numFmtId="0" fontId="0" fillId="40" borderId="0" xfId="0" applyFill="1" applyAlignment="1">
      <alignment vertical="top"/>
    </xf>
    <xf numFmtId="0" fontId="0" fillId="55" borderId="0" xfId="0" applyFill="1" applyProtection="1">
      <protection locked="0"/>
    </xf>
    <xf numFmtId="0" fontId="0" fillId="55" borderId="0" xfId="0" applyFill="1"/>
    <xf numFmtId="0" fontId="0" fillId="55" borderId="0" xfId="0" applyFill="1" applyAlignment="1">
      <alignment horizontal="right"/>
    </xf>
    <xf numFmtId="0" fontId="0" fillId="55" borderId="1" xfId="0" applyFill="1" applyBorder="1" applyAlignment="1">
      <alignment horizontal="right"/>
    </xf>
    <xf numFmtId="0" fontId="0" fillId="56" borderId="0" xfId="0" applyFill="1" applyProtection="1">
      <protection locked="0"/>
    </xf>
    <xf numFmtId="0" fontId="0" fillId="56" borderId="0" xfId="0" applyFill="1"/>
    <xf numFmtId="0" fontId="0" fillId="56" borderId="0" xfId="0" applyFill="1" applyAlignment="1">
      <alignment horizontal="right"/>
    </xf>
    <xf numFmtId="0" fontId="0" fillId="56" borderId="1" xfId="0" applyFill="1" applyBorder="1" applyAlignment="1">
      <alignment horizontal="right"/>
    </xf>
    <xf numFmtId="0" fontId="0" fillId="0" borderId="0" xfId="0" applyProtection="1">
      <protection locked="0"/>
    </xf>
    <xf numFmtId="0" fontId="0" fillId="39" borderId="0" xfId="0" applyFill="1" applyAlignment="1">
      <alignment horizontal="right"/>
    </xf>
    <xf numFmtId="0" fontId="0" fillId="57" borderId="1" xfId="0" applyFill="1" applyBorder="1" applyAlignment="1">
      <alignment horizontal="right"/>
    </xf>
    <xf numFmtId="0" fontId="0" fillId="39" borderId="3" xfId="0" applyFill="1" applyBorder="1"/>
    <xf numFmtId="0" fontId="4" fillId="0" borderId="5" xfId="0" applyFont="1" applyBorder="1"/>
    <xf numFmtId="0" fontId="7" fillId="0" borderId="5" xfId="0" applyFont="1" applyBorder="1"/>
    <xf numFmtId="0" fontId="9" fillId="0" borderId="5" xfId="0" applyFont="1" applyBorder="1"/>
    <xf numFmtId="0" fontId="6" fillId="0" borderId="5" xfId="0" applyFont="1" applyBorder="1"/>
    <xf numFmtId="0" fontId="2" fillId="2" borderId="5" xfId="0" applyFont="1" applyFill="1" applyBorder="1"/>
    <xf numFmtId="0" fontId="3" fillId="2" borderId="0" xfId="0" applyFont="1" applyFill="1"/>
    <xf numFmtId="0" fontId="2" fillId="3" borderId="5" xfId="0" applyFont="1" applyFill="1" applyBorder="1"/>
    <xf numFmtId="0" fontId="2" fillId="4" borderId="5" xfId="0" applyFont="1" applyFill="1" applyBorder="1"/>
    <xf numFmtId="0" fontId="3" fillId="4" borderId="5" xfId="0" applyFont="1" applyFill="1" applyBorder="1"/>
    <xf numFmtId="0" fontId="2" fillId="5" borderId="5" xfId="0" applyFont="1" applyFill="1" applyBorder="1"/>
    <xf numFmtId="0" fontId="3" fillId="5" borderId="5" xfId="0" applyFont="1" applyFill="1" applyBorder="1"/>
    <xf numFmtId="0" fontId="3" fillId="3" borderId="5" xfId="0" applyFont="1" applyFill="1" applyBorder="1"/>
    <xf numFmtId="0" fontId="2" fillId="6" borderId="5" xfId="0" applyFont="1" applyFill="1" applyBorder="1"/>
    <xf numFmtId="0" fontId="3" fillId="6" borderId="5" xfId="0" applyFont="1" applyFill="1" applyBorder="1"/>
    <xf numFmtId="0" fontId="2" fillId="7" borderId="5" xfId="0" applyFont="1" applyFill="1" applyBorder="1"/>
    <xf numFmtId="0" fontId="3" fillId="0" borderId="5" xfId="0" applyFont="1" applyBorder="1"/>
    <xf numFmtId="0" fontId="2" fillId="0" borderId="5" xfId="0" applyFont="1" applyBorder="1"/>
    <xf numFmtId="0" fontId="2" fillId="0" borderId="1" xfId="0" applyFont="1" applyBorder="1"/>
    <xf numFmtId="0" fontId="2" fillId="9" borderId="5" xfId="0" applyFont="1" applyFill="1" applyBorder="1"/>
    <xf numFmtId="0" fontId="2" fillId="58" borderId="0" xfId="0" applyFont="1" applyFill="1"/>
    <xf numFmtId="0" fontId="2" fillId="10" borderId="5" xfId="0" applyFont="1" applyFill="1" applyBorder="1"/>
    <xf numFmtId="0" fontId="3" fillId="10" borderId="0" xfId="0" applyFont="1" applyFill="1"/>
    <xf numFmtId="0" fontId="2" fillId="11" borderId="5" xfId="0" applyFont="1" applyFill="1" applyBorder="1"/>
    <xf numFmtId="0" fontId="3" fillId="11" borderId="0" xfId="0" applyFont="1" applyFill="1"/>
    <xf numFmtId="0" fontId="2" fillId="59" borderId="0" xfId="0" applyFont="1" applyFill="1"/>
    <xf numFmtId="0" fontId="2" fillId="59" borderId="5" xfId="0" applyFont="1" applyFill="1" applyBorder="1"/>
    <xf numFmtId="0" fontId="2" fillId="59" borderId="1" xfId="0" applyFont="1" applyFill="1" applyBorder="1"/>
    <xf numFmtId="0" fontId="3" fillId="59" borderId="0" xfId="0" applyFont="1" applyFill="1"/>
    <xf numFmtId="0" fontId="2" fillId="58" borderId="0" xfId="0" applyFont="1" applyFill="1" applyAlignment="1">
      <alignment wrapText="1"/>
    </xf>
    <xf numFmtId="0" fontId="2" fillId="4" borderId="0" xfId="0" applyFont="1" applyFill="1" applyAlignment="1">
      <alignment wrapText="1"/>
    </xf>
    <xf numFmtId="15" fontId="2" fillId="0" borderId="0" xfId="0" applyNumberFormat="1" applyFont="1" applyAlignment="1">
      <alignment horizontal="left"/>
    </xf>
    <xf numFmtId="0" fontId="2" fillId="0" borderId="0" xfId="0" applyFont="1" applyAlignment="1">
      <alignment horizontal="left"/>
    </xf>
    <xf numFmtId="0" fontId="8" fillId="0" borderId="0" xfId="0" applyFont="1" applyAlignment="1">
      <alignment horizontal="center" wrapText="1"/>
    </xf>
    <xf numFmtId="0" fontId="13" fillId="0" borderId="0" xfId="0" applyFont="1" applyAlignment="1">
      <alignment horizontal="center" wrapText="1"/>
    </xf>
    <xf numFmtId="0" fontId="13" fillId="0" borderId="4" xfId="0" applyFont="1" applyBorder="1" applyAlignment="1">
      <alignment horizontal="center" wrapText="1"/>
    </xf>
    <xf numFmtId="164" fontId="0" fillId="0" borderId="0" xfId="0" applyNumberFormat="1" applyAlignment="1">
      <alignment horizontal="left"/>
    </xf>
    <xf numFmtId="0" fontId="0" fillId="40" borderId="0" xfId="0" applyFill="1" applyAlignment="1">
      <alignment horizontal="left" vertical="top" wrapText="1"/>
    </xf>
    <xf numFmtId="0" fontId="2" fillId="9" borderId="0" xfId="0" applyFont="1" applyFill="1" applyAlignment="1">
      <alignment wrapText="1"/>
    </xf>
    <xf numFmtId="0" fontId="2" fillId="31" borderId="0" xfId="0" applyFont="1" applyFill="1" applyAlignment="1">
      <alignment wrapText="1"/>
    </xf>
    <xf numFmtId="0" fontId="4" fillId="0" borderId="0" xfId="0" applyFont="1" applyAlignment="1">
      <alignment horizontal="center"/>
    </xf>
    <xf numFmtId="15" fontId="4" fillId="0" borderId="0" xfId="0" applyNumberFormat="1" applyFont="1" applyAlignment="1">
      <alignment horizontal="center"/>
    </xf>
    <xf numFmtId="0" fontId="2" fillId="0" borderId="0" xfId="0" applyFont="1" applyBorder="1" applyAlignment="1"/>
    <xf numFmtId="0" fontId="4" fillId="0" borderId="0" xfId="0" applyFont="1" applyBorder="1" applyAlignment="1"/>
    <xf numFmtId="0" fontId="7" fillId="0" borderId="0" xfId="0" applyFont="1" applyBorder="1" applyAlignment="1"/>
    <xf numFmtId="0" fontId="9" fillId="0" borderId="0" xfId="0" applyFont="1" applyBorder="1" applyAlignment="1"/>
    <xf numFmtId="0" fontId="6" fillId="0" borderId="0" xfId="0" applyFont="1" applyBorder="1" applyAlignment="1"/>
    <xf numFmtId="0" fontId="2" fillId="2" borderId="0" xfId="0" applyFont="1" applyFill="1" applyBorder="1" applyAlignment="1"/>
    <xf numFmtId="0" fontId="2" fillId="2" borderId="1" xfId="0" applyFont="1" applyFill="1" applyBorder="1" applyAlignment="1"/>
    <xf numFmtId="0" fontId="4" fillId="2" borderId="0" xfId="0" applyFont="1" applyFill="1" applyBorder="1" applyAlignment="1"/>
    <xf numFmtId="0" fontId="2" fillId="3" borderId="0" xfId="0" applyFont="1" applyFill="1" applyBorder="1" applyAlignment="1"/>
    <xf numFmtId="0" fontId="2" fillId="3" borderId="0" xfId="0" applyFont="1" applyFill="1" applyBorder="1" applyAlignment="1"/>
    <xf numFmtId="0" fontId="2" fillId="4" borderId="0" xfId="0" applyFont="1" applyFill="1" applyBorder="1" applyAlignment="1"/>
    <xf numFmtId="0" fontId="4" fillId="4" borderId="0" xfId="0" applyFont="1" applyFill="1" applyBorder="1" applyAlignment="1"/>
    <xf numFmtId="0" fontId="2" fillId="4" borderId="0" xfId="0" applyFont="1" applyFill="1" applyBorder="1" applyAlignment="1">
      <alignment wrapText="1"/>
    </xf>
    <xf numFmtId="0" fontId="2" fillId="5" borderId="0" xfId="0" applyFont="1" applyFill="1" applyBorder="1" applyAlignment="1"/>
    <xf numFmtId="0" fontId="3" fillId="5" borderId="0" xfId="0" applyFont="1" applyFill="1" applyBorder="1" applyAlignment="1"/>
    <xf numFmtId="0" fontId="3" fillId="3" borderId="0" xfId="0" applyFont="1" applyFill="1" applyBorder="1" applyAlignment="1"/>
    <xf numFmtId="0" fontId="2" fillId="6" borderId="0" xfId="0" applyFont="1" applyFill="1" applyBorder="1" applyAlignment="1"/>
    <xf numFmtId="0" fontId="3" fillId="6" borderId="0" xfId="0" applyFont="1" applyFill="1" applyBorder="1" applyAlignment="1"/>
    <xf numFmtId="0" fontId="4" fillId="6" borderId="0" xfId="0" applyFont="1" applyFill="1" applyBorder="1" applyAlignment="1"/>
    <xf numFmtId="0" fontId="2" fillId="7" borderId="0" xfId="0" applyFont="1" applyFill="1" applyBorder="1" applyAlignment="1"/>
    <xf numFmtId="0" fontId="3" fillId="8" borderId="0" xfId="0" applyFont="1" applyFill="1" applyBorder="1" applyAlignment="1"/>
    <xf numFmtId="0" fontId="2" fillId="8" borderId="0" xfId="0" applyFont="1" applyFill="1" applyBorder="1" applyAlignment="1"/>
    <xf numFmtId="0" fontId="4" fillId="8" borderId="0" xfId="0" applyFont="1" applyFill="1" applyBorder="1" applyAlignment="1"/>
    <xf numFmtId="0" fontId="2" fillId="9" borderId="0" xfId="0" applyFont="1" applyFill="1" applyBorder="1" applyAlignment="1"/>
    <xf numFmtId="0" fontId="4" fillId="9" borderId="0" xfId="0" applyFont="1" applyFill="1" applyBorder="1" applyAlignment="1"/>
    <xf numFmtId="0" fontId="2" fillId="10" borderId="0" xfId="0" applyFont="1" applyFill="1" applyBorder="1" applyAlignment="1"/>
    <xf numFmtId="0" fontId="4" fillId="10" borderId="0" xfId="0" applyFont="1" applyFill="1" applyBorder="1" applyAlignment="1"/>
    <xf numFmtId="0" fontId="2" fillId="11" borderId="0" xfId="0" applyFont="1" applyFill="1" applyBorder="1" applyAlignment="1"/>
    <xf numFmtId="0" fontId="4" fillId="11" borderId="0" xfId="0" applyFont="1" applyFill="1" applyBorder="1" applyAlignment="1"/>
    <xf numFmtId="0" fontId="4" fillId="5" borderId="0" xfId="0" applyFont="1" applyFill="1" applyBorder="1" applyAlignment="1"/>
    <xf numFmtId="0" fontId="2" fillId="0" borderId="0" xfId="0" applyFont="1" applyBorder="1" applyAlignment="1"/>
    <xf numFmtId="15" fontId="2" fillId="0" borderId="0" xfId="0" applyNumberFormat="1" applyFont="1" applyBorder="1" applyAlignment="1"/>
    <xf numFmtId="0" fontId="2" fillId="2" borderId="2" xfId="0" applyFont="1" applyFill="1" applyBorder="1" applyAlignment="1"/>
    <xf numFmtId="0" fontId="2" fillId="3" borderId="1" xfId="0" applyFont="1" applyFill="1" applyBorder="1" applyAlignment="1"/>
    <xf numFmtId="0" fontId="2" fillId="4" borderId="1" xfId="0" applyFont="1" applyFill="1" applyBorder="1" applyAlignment="1"/>
    <xf numFmtId="0" fontId="2" fillId="5" borderId="1" xfId="0" applyFont="1" applyFill="1" applyBorder="1" applyAlignment="1"/>
    <xf numFmtId="0" fontId="2" fillId="6" borderId="1" xfId="0" applyFont="1" applyFill="1" applyBorder="1" applyAlignment="1"/>
    <xf numFmtId="0" fontId="2" fillId="7" borderId="1" xfId="0" applyFont="1" applyFill="1" applyBorder="1" applyAlignment="1"/>
    <xf numFmtId="0" fontId="2" fillId="8" borderId="1" xfId="0" applyFont="1" applyFill="1" applyBorder="1" applyAlignment="1"/>
    <xf numFmtId="0" fontId="2" fillId="9" borderId="1" xfId="0" applyFont="1" applyFill="1" applyBorder="1" applyAlignment="1"/>
    <xf numFmtId="0" fontId="2" fillId="18" borderId="1" xfId="0" applyFont="1" applyFill="1" applyBorder="1" applyAlignment="1"/>
    <xf numFmtId="0" fontId="2" fillId="3" borderId="3" xfId="0" applyFont="1" applyFill="1" applyBorder="1" applyAlignment="1"/>
    <xf numFmtId="0" fontId="4" fillId="0" borderId="5" xfId="0" applyFont="1" applyBorder="1" applyAlignment="1"/>
    <xf numFmtId="0" fontId="4" fillId="2" borderId="5" xfId="0" applyFont="1" applyFill="1" applyBorder="1" applyAlignment="1"/>
    <xf numFmtId="0" fontId="2" fillId="2" borderId="5" xfId="0" applyFont="1" applyFill="1" applyBorder="1" applyAlignment="1"/>
    <xf numFmtId="0" fontId="2" fillId="0" borderId="5" xfId="0" applyFont="1" applyBorder="1" applyAlignment="1"/>
    <xf numFmtId="0" fontId="4" fillId="7" borderId="5" xfId="0" applyFont="1" applyFill="1" applyBorder="1" applyAlignment="1"/>
    <xf numFmtId="0" fontId="2" fillId="7" borderId="5" xfId="0" applyFont="1" applyFill="1" applyBorder="1" applyAlignment="1"/>
    <xf numFmtId="0" fontId="4" fillId="5" borderId="5" xfId="0" applyFont="1" applyFill="1" applyBorder="1" applyAlignment="1"/>
    <xf numFmtId="0" fontId="2" fillId="5" borderId="5" xfId="0" applyFont="1" applyFill="1" applyBorder="1" applyAlignment="1"/>
    <xf numFmtId="0" fontId="4" fillId="6" borderId="5" xfId="0" applyFont="1" applyFill="1" applyBorder="1" applyAlignment="1"/>
    <xf numFmtId="0" fontId="2" fillId="6" borderId="5" xfId="0" applyFont="1" applyFill="1" applyBorder="1" applyAlignment="1"/>
    <xf numFmtId="0" fontId="4" fillId="4" borderId="5" xfId="0" applyFont="1" applyFill="1" applyBorder="1" applyAlignment="1"/>
    <xf numFmtId="0" fontId="2" fillId="4" borderId="5" xfId="0" applyFont="1" applyFill="1" applyBorder="1" applyAlignment="1"/>
    <xf numFmtId="0" fontId="4" fillId="8" borderId="5" xfId="0" applyFont="1" applyFill="1" applyBorder="1" applyAlignment="1"/>
    <xf numFmtId="0" fontId="2" fillId="8" borderId="5" xfId="0" applyFont="1" applyFill="1" applyBorder="1" applyAlignment="1"/>
    <xf numFmtId="0" fontId="4" fillId="3" borderId="5" xfId="0" applyFont="1" applyFill="1" applyBorder="1" applyAlignment="1"/>
    <xf numFmtId="0" fontId="2" fillId="3" borderId="5" xfId="0" applyFont="1" applyFill="1" applyBorder="1" applyAlignment="1"/>
    <xf numFmtId="0" fontId="4" fillId="9" borderId="5" xfId="0" applyFont="1" applyFill="1" applyBorder="1" applyAlignment="1"/>
    <xf numFmtId="0" fontId="2" fillId="9" borderId="5" xfId="0" applyFont="1" applyFill="1" applyBorder="1" applyAlignment="1"/>
    <xf numFmtId="0" fontId="2" fillId="18" borderId="2" xfId="0" applyFont="1" applyFill="1" applyBorder="1" applyAlignment="1"/>
    <xf numFmtId="0" fontId="2" fillId="3" borderId="1" xfId="0" applyFont="1" applyFill="1" applyBorder="1" applyAlignment="1"/>
    <xf numFmtId="0" fontId="2" fillId="3" borderId="3" xfId="0" applyFont="1" applyFill="1" applyBorder="1" applyAlignment="1"/>
    <xf numFmtId="0" fontId="2" fillId="0" borderId="1" xfId="0" applyFont="1" applyBorder="1" applyAlignment="1"/>
    <xf numFmtId="0" fontId="2" fillId="0" borderId="0" xfId="0" applyFont="1" applyAlignment="1"/>
    <xf numFmtId="0" fontId="2" fillId="3" borderId="0" xfId="0" applyFont="1" applyFill="1" applyAlignment="1"/>
    <xf numFmtId="0" fontId="2" fillId="16" borderId="1" xfId="0" applyFont="1" applyFill="1" applyBorder="1" applyAlignment="1"/>
    <xf numFmtId="0" fontId="2" fillId="16" borderId="2" xfId="0" applyFont="1" applyFill="1" applyBorder="1" applyAlignment="1"/>
    <xf numFmtId="15" fontId="2" fillId="0" borderId="0" xfId="0" applyNumberFormat="1" applyFont="1" applyAlignment="1"/>
    <xf numFmtId="0" fontId="2" fillId="31" borderId="3" xfId="0" applyFont="1" applyFill="1" applyBorder="1" applyAlignment="1"/>
    <xf numFmtId="0" fontId="2" fillId="58" borderId="3" xfId="0" applyFont="1" applyFill="1"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nior"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ior"/>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1"/>
  <sheetViews>
    <sheetView workbookViewId="0">
      <selection activeCell="G10" sqref="G10"/>
    </sheetView>
  </sheetViews>
  <sheetFormatPr defaultRowHeight="15"/>
  <cols>
    <col min="3" max="3" width="18" bestFit="1" customWidth="1"/>
    <col min="4" max="4" width="16.7109375" bestFit="1" customWidth="1"/>
  </cols>
  <sheetData>
    <row r="1" spans="1:20" ht="15" customHeight="1">
      <c r="A1" s="54" t="s">
        <v>0</v>
      </c>
      <c r="B1" s="54"/>
      <c r="C1" s="1"/>
      <c r="D1" s="2"/>
      <c r="E1" s="3"/>
      <c r="F1" s="3"/>
      <c r="G1" s="3"/>
      <c r="H1" s="55"/>
      <c r="I1" s="4"/>
      <c r="J1" s="4"/>
      <c r="K1" s="274" t="s">
        <v>1</v>
      </c>
      <c r="L1" s="274"/>
      <c r="M1" s="274"/>
      <c r="N1" s="274"/>
      <c r="O1" s="274"/>
      <c r="P1" s="274"/>
      <c r="Q1" s="1"/>
      <c r="R1" s="1"/>
      <c r="S1" s="1"/>
      <c r="T1" s="1"/>
    </row>
    <row r="2" spans="1:20">
      <c r="A2" s="272">
        <v>46129</v>
      </c>
      <c r="B2" s="273"/>
      <c r="C2" s="273"/>
      <c r="D2" s="273"/>
      <c r="E2" s="3"/>
      <c r="F2" s="3"/>
      <c r="G2" s="3"/>
      <c r="H2" s="4"/>
      <c r="I2" s="4"/>
      <c r="J2" s="4"/>
      <c r="K2" s="274"/>
      <c r="L2" s="274"/>
      <c r="M2" s="274"/>
      <c r="N2" s="274"/>
      <c r="O2" s="274"/>
      <c r="P2" s="274"/>
      <c r="Q2" s="1"/>
      <c r="R2" s="1"/>
      <c r="S2" s="1"/>
      <c r="T2" s="1"/>
    </row>
    <row r="3" spans="1:20">
      <c r="A3" s="347"/>
      <c r="B3" s="347"/>
      <c r="C3" s="1"/>
      <c r="D3" s="1"/>
      <c r="E3" s="3"/>
      <c r="F3" s="3"/>
      <c r="G3" s="3"/>
      <c r="H3" s="3"/>
      <c r="I3" s="4"/>
      <c r="J3" s="4"/>
      <c r="K3" s="4"/>
      <c r="L3" s="4"/>
      <c r="M3" s="4"/>
      <c r="N3" s="4"/>
      <c r="O3" s="4"/>
      <c r="P3" s="4"/>
      <c r="Q3" s="1"/>
      <c r="R3" s="1"/>
      <c r="S3" s="1"/>
      <c r="T3" s="1"/>
    </row>
    <row r="4" spans="1:20">
      <c r="A4" s="5" t="s">
        <v>2</v>
      </c>
      <c r="B4" s="5" t="s">
        <v>3</v>
      </c>
      <c r="C4" s="1"/>
      <c r="D4" s="1"/>
      <c r="E4" s="6" t="s">
        <v>4</v>
      </c>
      <c r="F4" s="6" t="s">
        <v>5</v>
      </c>
      <c r="G4" s="6" t="s">
        <v>6</v>
      </c>
      <c r="H4" s="6" t="s">
        <v>7</v>
      </c>
      <c r="I4" s="6" t="s">
        <v>8</v>
      </c>
      <c r="J4" s="6" t="s">
        <v>9</v>
      </c>
      <c r="K4" s="6" t="s">
        <v>10</v>
      </c>
      <c r="L4" s="5" t="s">
        <v>3</v>
      </c>
      <c r="M4" s="5" t="s">
        <v>2</v>
      </c>
      <c r="N4" s="5" t="s">
        <v>2</v>
      </c>
      <c r="O4" s="5" t="s">
        <v>3</v>
      </c>
      <c r="P4" s="5" t="s">
        <v>11</v>
      </c>
      <c r="Q4" s="1"/>
      <c r="R4" s="1"/>
      <c r="S4" s="1"/>
      <c r="T4" s="1"/>
    </row>
    <row r="5" spans="1:20">
      <c r="A5" s="5" t="s">
        <v>12</v>
      </c>
      <c r="B5" s="5" t="s">
        <v>13</v>
      </c>
      <c r="C5" s="5" t="s">
        <v>14</v>
      </c>
      <c r="D5" s="5" t="s">
        <v>15</v>
      </c>
      <c r="E5" s="5" t="s">
        <v>16</v>
      </c>
      <c r="F5" s="5" t="s">
        <v>17</v>
      </c>
      <c r="G5" s="5" t="s">
        <v>18</v>
      </c>
      <c r="H5" s="5" t="s">
        <v>19</v>
      </c>
      <c r="I5" s="5" t="s">
        <v>18</v>
      </c>
      <c r="J5" s="5" t="s">
        <v>18</v>
      </c>
      <c r="K5" s="5" t="s">
        <v>18</v>
      </c>
      <c r="L5" s="5" t="s">
        <v>20</v>
      </c>
      <c r="M5" s="5" t="s">
        <v>20</v>
      </c>
      <c r="N5" s="5" t="s">
        <v>21</v>
      </c>
      <c r="O5" s="5" t="s">
        <v>21</v>
      </c>
      <c r="P5" s="5" t="s">
        <v>22</v>
      </c>
      <c r="Q5" s="1"/>
      <c r="R5" s="1"/>
      <c r="S5" s="1"/>
      <c r="T5" s="1"/>
    </row>
    <row r="6" spans="1:20">
      <c r="A6" s="7">
        <v>1</v>
      </c>
      <c r="B6" s="7" t="s">
        <v>23</v>
      </c>
      <c r="C6" s="7"/>
      <c r="D6" s="7" t="s">
        <v>24</v>
      </c>
      <c r="E6" s="7"/>
      <c r="F6" s="7"/>
      <c r="G6" s="7"/>
      <c r="H6" s="7"/>
      <c r="I6" s="7"/>
      <c r="J6" s="7"/>
      <c r="K6" s="7"/>
      <c r="L6" s="7">
        <v>0</v>
      </c>
      <c r="M6" s="7"/>
      <c r="N6" s="7"/>
      <c r="O6" s="8">
        <v>41</v>
      </c>
      <c r="P6" s="9"/>
      <c r="Q6" s="1"/>
      <c r="R6" s="1"/>
      <c r="S6" s="1"/>
      <c r="T6" s="1"/>
    </row>
    <row r="7" spans="1:20">
      <c r="A7" s="7">
        <v>1</v>
      </c>
      <c r="B7" s="7" t="s">
        <v>25</v>
      </c>
      <c r="C7" s="7"/>
      <c r="D7" s="7" t="s">
        <v>24</v>
      </c>
      <c r="E7" s="7"/>
      <c r="F7" s="7"/>
      <c r="G7" s="7"/>
      <c r="H7" s="7"/>
      <c r="I7" s="7"/>
      <c r="J7" s="7"/>
      <c r="K7" s="7"/>
      <c r="L7" s="7">
        <v>0</v>
      </c>
      <c r="M7" s="7"/>
      <c r="N7" s="7"/>
      <c r="O7" s="8">
        <v>41</v>
      </c>
      <c r="P7" s="7"/>
      <c r="Q7" s="1"/>
      <c r="R7" s="1"/>
      <c r="S7" s="1"/>
      <c r="T7" s="1"/>
    </row>
    <row r="8" spans="1:20">
      <c r="A8" s="7">
        <v>1</v>
      </c>
      <c r="B8" s="7" t="s">
        <v>26</v>
      </c>
      <c r="C8" s="7"/>
      <c r="D8" s="7" t="s">
        <v>24</v>
      </c>
      <c r="E8" s="7"/>
      <c r="F8" s="7"/>
      <c r="G8" s="7"/>
      <c r="H8" s="7"/>
      <c r="I8" s="7"/>
      <c r="J8" s="7"/>
      <c r="K8" s="7"/>
      <c r="L8" s="7">
        <v>0</v>
      </c>
      <c r="M8" s="7"/>
      <c r="N8" s="7"/>
      <c r="O8" s="8">
        <v>41</v>
      </c>
      <c r="P8" s="7"/>
      <c r="Q8" s="1"/>
      <c r="R8" s="1"/>
      <c r="S8" s="1"/>
      <c r="T8" s="1"/>
    </row>
    <row r="9" spans="1:20">
      <c r="A9" s="7">
        <v>1</v>
      </c>
      <c r="B9" s="7" t="s">
        <v>27</v>
      </c>
      <c r="C9" s="7"/>
      <c r="D9" s="7" t="s">
        <v>24</v>
      </c>
      <c r="E9" s="7"/>
      <c r="F9" s="7"/>
      <c r="G9" s="7"/>
      <c r="H9" s="7"/>
      <c r="I9" s="7"/>
      <c r="J9" s="7"/>
      <c r="K9" s="7"/>
      <c r="L9" s="7">
        <v>0</v>
      </c>
      <c r="M9" s="7"/>
      <c r="N9" s="7"/>
      <c r="O9" s="8">
        <v>41</v>
      </c>
      <c r="P9" s="7"/>
      <c r="Q9" s="1"/>
      <c r="R9" s="1"/>
      <c r="S9" s="1"/>
      <c r="T9" s="1"/>
    </row>
    <row r="10" spans="1:20">
      <c r="A10" s="7">
        <v>1</v>
      </c>
      <c r="B10" s="7" t="s">
        <v>28</v>
      </c>
      <c r="C10" s="7"/>
      <c r="D10" s="7"/>
      <c r="E10" s="7"/>
      <c r="F10" s="7"/>
      <c r="G10" s="7"/>
      <c r="H10" s="7"/>
      <c r="I10" s="7"/>
      <c r="J10" s="7"/>
      <c r="K10" s="7"/>
      <c r="L10" s="7">
        <v>0</v>
      </c>
      <c r="M10" s="7"/>
      <c r="N10" s="7"/>
      <c r="O10" s="8">
        <v>41</v>
      </c>
      <c r="P10" s="7"/>
      <c r="Q10" s="1"/>
      <c r="R10" s="1"/>
      <c r="S10" s="1"/>
      <c r="T10" s="1"/>
    </row>
    <row r="11" spans="1:20">
      <c r="A11" s="10"/>
      <c r="B11" s="10"/>
      <c r="C11" s="10"/>
      <c r="D11" s="10"/>
      <c r="E11" s="10"/>
      <c r="F11" s="10"/>
      <c r="G11" s="10"/>
      <c r="H11" s="10"/>
      <c r="I11" s="10"/>
      <c r="J11" s="10"/>
      <c r="K11" s="10"/>
      <c r="L11" s="10"/>
      <c r="M11" s="1">
        <v>0</v>
      </c>
      <c r="N11" s="1">
        <v>15</v>
      </c>
      <c r="O11" s="316"/>
      <c r="P11" s="316"/>
      <c r="Q11" s="1"/>
      <c r="R11" s="1"/>
      <c r="S11" s="1"/>
      <c r="T11" s="1"/>
    </row>
    <row r="12" spans="1:20">
      <c r="A12" s="12">
        <v>2</v>
      </c>
      <c r="B12" s="12" t="s">
        <v>23</v>
      </c>
      <c r="C12" s="12" t="s">
        <v>29</v>
      </c>
      <c r="D12" s="12" t="s">
        <v>30</v>
      </c>
      <c r="E12" s="12">
        <v>33</v>
      </c>
      <c r="F12" s="12"/>
      <c r="G12" s="12"/>
      <c r="H12" s="12"/>
      <c r="I12" s="12"/>
      <c r="J12" s="12">
        <v>52</v>
      </c>
      <c r="K12" s="12">
        <v>60</v>
      </c>
      <c r="L12" s="12">
        <v>145</v>
      </c>
      <c r="M12" s="12"/>
      <c r="N12" s="12"/>
      <c r="O12" s="13">
        <v>23</v>
      </c>
      <c r="P12" s="14"/>
      <c r="Q12" s="1"/>
      <c r="R12" s="1"/>
      <c r="S12" s="1"/>
      <c r="T12" s="1"/>
    </row>
    <row r="13" spans="1:20">
      <c r="A13" s="12">
        <v>2</v>
      </c>
      <c r="B13" s="12" t="s">
        <v>25</v>
      </c>
      <c r="C13" s="12" t="s">
        <v>31</v>
      </c>
      <c r="D13" s="12" t="s">
        <v>30</v>
      </c>
      <c r="E13" s="12">
        <v>29</v>
      </c>
      <c r="F13" s="12"/>
      <c r="G13" s="12"/>
      <c r="H13" s="12"/>
      <c r="I13" s="12"/>
      <c r="J13" s="12">
        <v>60</v>
      </c>
      <c r="K13" s="12">
        <v>50</v>
      </c>
      <c r="L13" s="12"/>
      <c r="M13" s="12"/>
      <c r="N13" s="12"/>
      <c r="O13" s="13">
        <v>41</v>
      </c>
      <c r="P13" s="12"/>
      <c r="Q13" s="1" t="s">
        <v>32</v>
      </c>
      <c r="R13" s="1"/>
      <c r="S13" s="1"/>
      <c r="T13" s="1"/>
    </row>
    <row r="14" spans="1:20">
      <c r="A14" s="12">
        <v>2</v>
      </c>
      <c r="B14" s="12" t="s">
        <v>26</v>
      </c>
      <c r="C14" s="15" t="s">
        <v>33</v>
      </c>
      <c r="D14" s="12" t="s">
        <v>30</v>
      </c>
      <c r="E14" s="12">
        <v>35</v>
      </c>
      <c r="F14" s="12"/>
      <c r="G14" s="12"/>
      <c r="H14" s="12">
        <v>88</v>
      </c>
      <c r="I14" s="12">
        <v>97</v>
      </c>
      <c r="J14" s="12"/>
      <c r="K14" s="12"/>
      <c r="L14" s="12">
        <v>220</v>
      </c>
      <c r="M14" s="12"/>
      <c r="N14" s="12"/>
      <c r="O14" s="13">
        <v>1</v>
      </c>
      <c r="P14" s="271"/>
      <c r="Q14" s="1"/>
      <c r="R14" s="1"/>
      <c r="S14" s="1"/>
      <c r="T14" s="1"/>
    </row>
    <row r="15" spans="1:20">
      <c r="A15" s="12">
        <v>2</v>
      </c>
      <c r="B15" s="12" t="s">
        <v>27</v>
      </c>
      <c r="C15" s="12" t="s">
        <v>34</v>
      </c>
      <c r="D15" s="12" t="s">
        <v>30</v>
      </c>
      <c r="E15" s="12">
        <v>35</v>
      </c>
      <c r="F15" s="12">
        <v>71</v>
      </c>
      <c r="G15" s="12">
        <v>47</v>
      </c>
      <c r="H15" s="12"/>
      <c r="I15" s="12"/>
      <c r="J15" s="12"/>
      <c r="K15" s="12"/>
      <c r="L15" s="12">
        <v>153</v>
      </c>
      <c r="M15" s="12"/>
      <c r="N15" s="12"/>
      <c r="O15" s="13">
        <v>20</v>
      </c>
      <c r="P15" s="271"/>
      <c r="Q15" s="1"/>
      <c r="R15" s="1"/>
      <c r="S15" s="1"/>
      <c r="T15" s="1"/>
    </row>
    <row r="16" spans="1:20">
      <c r="A16" s="12">
        <v>2</v>
      </c>
      <c r="B16" s="12" t="s">
        <v>28</v>
      </c>
      <c r="C16" s="12"/>
      <c r="D16" s="12"/>
      <c r="E16" s="12"/>
      <c r="F16" s="12"/>
      <c r="G16" s="12"/>
      <c r="H16" s="12"/>
      <c r="I16" s="12"/>
      <c r="J16" s="12"/>
      <c r="K16" s="12"/>
      <c r="L16" s="12">
        <v>0</v>
      </c>
      <c r="M16" s="12"/>
      <c r="N16" s="12"/>
      <c r="O16" s="13">
        <v>41</v>
      </c>
      <c r="P16" s="12"/>
      <c r="Q16" s="1"/>
      <c r="R16" s="1"/>
      <c r="S16" s="1"/>
      <c r="T16" s="1"/>
    </row>
    <row r="17" spans="1:20">
      <c r="A17" s="10"/>
      <c r="B17" s="10"/>
      <c r="C17" s="10"/>
      <c r="D17" s="10"/>
      <c r="E17" s="10"/>
      <c r="F17" s="10"/>
      <c r="G17" s="10"/>
      <c r="H17" s="10"/>
      <c r="I17" s="10"/>
      <c r="J17" s="10"/>
      <c r="K17" s="10"/>
      <c r="L17" s="10"/>
      <c r="M17" s="1">
        <v>518</v>
      </c>
      <c r="N17" s="1">
        <v>4</v>
      </c>
      <c r="O17" s="11"/>
      <c r="P17" s="3" t="s">
        <v>35</v>
      </c>
      <c r="Q17" s="1"/>
      <c r="R17" s="1"/>
      <c r="S17" s="1"/>
      <c r="T17" s="1"/>
    </row>
    <row r="18" spans="1:20">
      <c r="A18" s="16">
        <v>3</v>
      </c>
      <c r="B18" s="16" t="s">
        <v>23</v>
      </c>
      <c r="C18" s="16" t="s">
        <v>36</v>
      </c>
      <c r="D18" s="16" t="s">
        <v>37</v>
      </c>
      <c r="E18" s="16">
        <v>32</v>
      </c>
      <c r="F18" s="16">
        <v>98</v>
      </c>
      <c r="G18" s="16">
        <v>85</v>
      </c>
      <c r="H18" s="16"/>
      <c r="I18" s="16"/>
      <c r="J18" s="16"/>
      <c r="K18" s="16"/>
      <c r="L18" s="16">
        <v>215</v>
      </c>
      <c r="M18" s="16"/>
      <c r="N18" s="16"/>
      <c r="O18" s="17">
        <v>4</v>
      </c>
      <c r="P18" s="16"/>
      <c r="Q18" s="1"/>
      <c r="R18" s="1"/>
      <c r="S18" s="1"/>
      <c r="T18" s="1"/>
    </row>
    <row r="19" spans="1:20">
      <c r="A19" s="16">
        <v>3</v>
      </c>
      <c r="B19" s="16" t="s">
        <v>25</v>
      </c>
      <c r="C19" s="16"/>
      <c r="D19" s="16"/>
      <c r="E19" s="16"/>
      <c r="F19" s="18"/>
      <c r="G19" s="16"/>
      <c r="H19" s="16"/>
      <c r="I19" s="16"/>
      <c r="J19" s="16"/>
      <c r="K19" s="16"/>
      <c r="L19" s="16">
        <v>0</v>
      </c>
      <c r="M19" s="16"/>
      <c r="N19" s="16"/>
      <c r="O19" s="17">
        <v>41</v>
      </c>
      <c r="P19" s="16"/>
      <c r="Q19" s="1"/>
      <c r="R19" s="1"/>
      <c r="S19" s="1"/>
      <c r="T19" s="1"/>
    </row>
    <row r="20" spans="1:20">
      <c r="A20" s="16">
        <v>3</v>
      </c>
      <c r="B20" s="16" t="s">
        <v>26</v>
      </c>
      <c r="C20" s="16"/>
      <c r="D20" s="16"/>
      <c r="E20" s="16"/>
      <c r="F20" s="18"/>
      <c r="G20" s="16"/>
      <c r="H20" s="16"/>
      <c r="I20" s="16"/>
      <c r="J20" s="16"/>
      <c r="K20" s="16"/>
      <c r="L20" s="16">
        <v>0</v>
      </c>
      <c r="M20" s="16"/>
      <c r="N20" s="16"/>
      <c r="O20" s="17">
        <v>41</v>
      </c>
      <c r="P20" s="16"/>
      <c r="Q20" s="1"/>
      <c r="R20" s="1"/>
      <c r="S20" s="1"/>
      <c r="T20" s="1"/>
    </row>
    <row r="21" spans="1:20">
      <c r="A21" s="16">
        <v>3</v>
      </c>
      <c r="B21" s="16" t="s">
        <v>27</v>
      </c>
      <c r="C21" s="16"/>
      <c r="D21" s="16"/>
      <c r="E21" s="16"/>
      <c r="F21" s="18"/>
      <c r="G21" s="16"/>
      <c r="H21" s="16"/>
      <c r="I21" s="16"/>
      <c r="J21" s="16"/>
      <c r="K21" s="16"/>
      <c r="L21" s="16">
        <v>0</v>
      </c>
      <c r="M21" s="16"/>
      <c r="N21" s="16"/>
      <c r="O21" s="17">
        <v>41</v>
      </c>
      <c r="P21" s="16"/>
      <c r="Q21" s="1"/>
      <c r="R21" s="1"/>
      <c r="S21" s="1"/>
      <c r="T21" s="1"/>
    </row>
    <row r="22" spans="1:20">
      <c r="A22" s="16">
        <v>3</v>
      </c>
      <c r="B22" s="16" t="s">
        <v>28</v>
      </c>
      <c r="C22" s="16"/>
      <c r="D22" s="16"/>
      <c r="E22" s="16"/>
      <c r="F22" s="18"/>
      <c r="G22" s="16"/>
      <c r="H22" s="16"/>
      <c r="I22" s="16"/>
      <c r="J22" s="16"/>
      <c r="K22" s="16"/>
      <c r="L22" s="16">
        <v>0</v>
      </c>
      <c r="M22" s="16"/>
      <c r="N22" s="16"/>
      <c r="O22" s="17">
        <v>41</v>
      </c>
      <c r="P22" s="16"/>
      <c r="Q22" s="1"/>
      <c r="R22" s="1"/>
      <c r="S22" s="1"/>
      <c r="T22" s="1"/>
    </row>
    <row r="23" spans="1:20">
      <c r="A23" s="10"/>
      <c r="B23" s="10"/>
      <c r="C23" s="10"/>
      <c r="D23" s="10"/>
      <c r="E23" s="10"/>
      <c r="F23" s="19"/>
      <c r="G23" s="10"/>
      <c r="H23" s="10"/>
      <c r="I23" s="10"/>
      <c r="J23" s="10"/>
      <c r="K23" s="10"/>
      <c r="L23" s="10"/>
      <c r="M23" s="1">
        <v>215</v>
      </c>
      <c r="N23" s="1">
        <v>14</v>
      </c>
      <c r="O23" s="316"/>
      <c r="P23" s="316"/>
      <c r="Q23" s="1"/>
      <c r="R23" s="1"/>
      <c r="S23" s="1"/>
      <c r="T23" s="1"/>
    </row>
    <row r="24" spans="1:20">
      <c r="A24" s="20">
        <v>4</v>
      </c>
      <c r="B24" s="20" t="s">
        <v>23</v>
      </c>
      <c r="C24" s="20" t="s">
        <v>38</v>
      </c>
      <c r="D24" s="20" t="s">
        <v>39</v>
      </c>
      <c r="E24" s="20">
        <v>25</v>
      </c>
      <c r="F24" s="21"/>
      <c r="G24" s="20"/>
      <c r="H24" s="20">
        <v>82</v>
      </c>
      <c r="I24" s="20">
        <v>94</v>
      </c>
      <c r="J24" s="20"/>
      <c r="K24" s="20"/>
      <c r="L24" s="20">
        <v>201</v>
      </c>
      <c r="M24" s="20"/>
      <c r="N24" s="20"/>
      <c r="O24" s="22">
        <v>7</v>
      </c>
      <c r="P24" s="23"/>
      <c r="Q24" s="1"/>
      <c r="R24" s="1"/>
      <c r="S24" s="1"/>
      <c r="T24" s="1"/>
    </row>
    <row r="25" spans="1:20">
      <c r="A25" s="20">
        <v>4</v>
      </c>
      <c r="B25" s="20" t="s">
        <v>25</v>
      </c>
      <c r="C25" s="20" t="s">
        <v>40</v>
      </c>
      <c r="D25" s="20" t="s">
        <v>39</v>
      </c>
      <c r="E25" s="20">
        <v>38</v>
      </c>
      <c r="F25" s="21">
        <v>91</v>
      </c>
      <c r="G25" s="20">
        <v>91</v>
      </c>
      <c r="H25" s="20"/>
      <c r="I25" s="20"/>
      <c r="J25" s="20"/>
      <c r="K25" s="20"/>
      <c r="L25" s="20">
        <v>220</v>
      </c>
      <c r="M25" s="20"/>
      <c r="N25" s="20"/>
      <c r="O25" s="22">
        <v>1</v>
      </c>
      <c r="P25" s="20"/>
      <c r="Q25" s="1"/>
      <c r="R25" s="1"/>
      <c r="S25" s="1"/>
      <c r="T25" s="1"/>
    </row>
    <row r="26" spans="1:20">
      <c r="A26" s="20">
        <v>4</v>
      </c>
      <c r="B26" s="20" t="s">
        <v>26</v>
      </c>
      <c r="C26" s="20" t="s">
        <v>41</v>
      </c>
      <c r="D26" s="20" t="s">
        <v>39</v>
      </c>
      <c r="E26" s="20">
        <v>24</v>
      </c>
      <c r="F26" s="20"/>
      <c r="G26" s="20"/>
      <c r="H26" s="20"/>
      <c r="I26" s="20"/>
      <c r="J26" s="20">
        <v>60</v>
      </c>
      <c r="K26" s="20">
        <v>54</v>
      </c>
      <c r="L26" s="20">
        <v>138</v>
      </c>
      <c r="M26" s="20"/>
      <c r="N26" s="20"/>
      <c r="O26" s="22">
        <v>26</v>
      </c>
      <c r="P26" s="20"/>
      <c r="Q26" s="1"/>
      <c r="R26" s="1"/>
      <c r="S26" s="1"/>
      <c r="T26" s="1"/>
    </row>
    <row r="27" spans="1:20">
      <c r="A27" s="20">
        <v>4</v>
      </c>
      <c r="B27" s="20" t="s">
        <v>27</v>
      </c>
      <c r="C27" s="20" t="s">
        <v>42</v>
      </c>
      <c r="D27" s="20" t="s">
        <v>39</v>
      </c>
      <c r="E27" s="20">
        <v>29</v>
      </c>
      <c r="F27" s="20">
        <v>71</v>
      </c>
      <c r="G27" s="20">
        <v>44</v>
      </c>
      <c r="H27" s="20"/>
      <c r="I27" s="20"/>
      <c r="J27" s="20"/>
      <c r="K27" s="20"/>
      <c r="L27" s="20"/>
      <c r="M27" s="20"/>
      <c r="N27" s="20"/>
      <c r="O27" s="22">
        <v>41</v>
      </c>
      <c r="P27" s="20"/>
      <c r="Q27" s="2" t="s">
        <v>43</v>
      </c>
      <c r="R27" s="1"/>
      <c r="S27" s="1"/>
      <c r="T27" s="1"/>
    </row>
    <row r="28" spans="1:20">
      <c r="A28" s="20">
        <v>4</v>
      </c>
      <c r="B28" s="20" t="s">
        <v>28</v>
      </c>
      <c r="C28" s="20"/>
      <c r="D28" s="20"/>
      <c r="E28" s="20"/>
      <c r="F28" s="20"/>
      <c r="G28" s="20"/>
      <c r="H28" s="20"/>
      <c r="I28" s="20"/>
      <c r="J28" s="20"/>
      <c r="K28" s="20"/>
      <c r="L28" s="20">
        <v>0</v>
      </c>
      <c r="M28" s="20"/>
      <c r="N28" s="20"/>
      <c r="O28" s="22">
        <v>41</v>
      </c>
      <c r="P28" s="20"/>
      <c r="Q28" s="1"/>
      <c r="R28" s="1"/>
      <c r="S28" s="1"/>
      <c r="T28" s="1"/>
    </row>
    <row r="29" spans="1:20">
      <c r="A29" s="10"/>
      <c r="B29" s="10"/>
      <c r="C29" s="10"/>
      <c r="D29" s="10"/>
      <c r="E29" s="10"/>
      <c r="F29" s="10"/>
      <c r="G29" s="10"/>
      <c r="H29" s="10"/>
      <c r="I29" s="10"/>
      <c r="J29" s="10"/>
      <c r="K29" s="10"/>
      <c r="L29" s="10"/>
      <c r="M29" s="1">
        <v>559</v>
      </c>
      <c r="N29" s="1">
        <v>2</v>
      </c>
      <c r="O29" s="11"/>
      <c r="P29" s="3" t="s">
        <v>44</v>
      </c>
      <c r="Q29" s="1"/>
      <c r="R29" s="1"/>
      <c r="S29" s="1"/>
      <c r="T29" s="1"/>
    </row>
    <row r="30" spans="1:20">
      <c r="A30" s="24">
        <v>5</v>
      </c>
      <c r="B30" s="24" t="s">
        <v>23</v>
      </c>
      <c r="C30" s="24" t="s">
        <v>45</v>
      </c>
      <c r="D30" s="24" t="s">
        <v>46</v>
      </c>
      <c r="E30" s="24">
        <v>31</v>
      </c>
      <c r="F30" s="24"/>
      <c r="G30" s="24"/>
      <c r="H30" s="24">
        <v>76</v>
      </c>
      <c r="I30" s="24">
        <v>97</v>
      </c>
      <c r="J30" s="24"/>
      <c r="K30" s="24"/>
      <c r="L30" s="24">
        <v>204</v>
      </c>
      <c r="M30" s="24"/>
      <c r="N30" s="24"/>
      <c r="O30" s="25">
        <v>6</v>
      </c>
      <c r="P30" s="24"/>
      <c r="Q30" s="1"/>
      <c r="R30" s="1"/>
      <c r="S30" s="1"/>
      <c r="T30" s="1"/>
    </row>
    <row r="31" spans="1:20">
      <c r="A31" s="24">
        <v>5</v>
      </c>
      <c r="B31" s="24" t="s">
        <v>25</v>
      </c>
      <c r="C31" s="24" t="s">
        <v>47</v>
      </c>
      <c r="D31" s="24" t="s">
        <v>46</v>
      </c>
      <c r="E31" s="24">
        <v>31</v>
      </c>
      <c r="F31" s="24"/>
      <c r="G31" s="24"/>
      <c r="H31" s="24"/>
      <c r="I31" s="24"/>
      <c r="J31" s="24">
        <v>76</v>
      </c>
      <c r="K31" s="24">
        <v>64</v>
      </c>
      <c r="L31" s="24">
        <v>171</v>
      </c>
      <c r="M31" s="24"/>
      <c r="N31" s="24"/>
      <c r="O31" s="25">
        <v>12</v>
      </c>
      <c r="P31" s="24"/>
      <c r="Q31" s="1"/>
      <c r="R31" s="1"/>
      <c r="S31" s="1"/>
      <c r="T31" s="1"/>
    </row>
    <row r="32" spans="1:20">
      <c r="A32" s="24">
        <v>5</v>
      </c>
      <c r="B32" s="24" t="s">
        <v>26</v>
      </c>
      <c r="C32" s="24" t="s">
        <v>48</v>
      </c>
      <c r="D32" s="24" t="s">
        <v>46</v>
      </c>
      <c r="E32" s="24">
        <v>32</v>
      </c>
      <c r="F32" s="24">
        <v>86</v>
      </c>
      <c r="G32" s="24">
        <v>65</v>
      </c>
      <c r="H32" s="24"/>
      <c r="I32" s="24"/>
      <c r="J32" s="24"/>
      <c r="K32" s="24"/>
      <c r="L32" s="24">
        <v>183</v>
      </c>
      <c r="M32" s="24"/>
      <c r="N32" s="24"/>
      <c r="O32" s="25">
        <v>11</v>
      </c>
      <c r="P32" s="24"/>
      <c r="Q32" s="1"/>
      <c r="R32" s="1"/>
      <c r="S32" s="1"/>
      <c r="T32" s="1"/>
    </row>
    <row r="33" spans="1:20">
      <c r="A33" s="24">
        <v>5</v>
      </c>
      <c r="B33" s="24" t="s">
        <v>27</v>
      </c>
      <c r="C33" s="24" t="s">
        <v>49</v>
      </c>
      <c r="D33" s="24" t="s">
        <v>46</v>
      </c>
      <c r="E33" s="24">
        <v>29</v>
      </c>
      <c r="F33" s="24"/>
      <c r="G33" s="24"/>
      <c r="H33" s="24"/>
      <c r="I33" s="24"/>
      <c r="J33" s="24">
        <v>60</v>
      </c>
      <c r="K33" s="24">
        <v>38</v>
      </c>
      <c r="L33" s="24"/>
      <c r="M33" s="24"/>
      <c r="N33" s="24"/>
      <c r="O33" s="25">
        <v>41</v>
      </c>
      <c r="P33" s="24"/>
      <c r="Q33" s="2" t="s">
        <v>43</v>
      </c>
      <c r="R33" s="1"/>
      <c r="S33" s="1"/>
      <c r="T33" s="1"/>
    </row>
    <row r="34" spans="1:20">
      <c r="A34" s="24">
        <v>5</v>
      </c>
      <c r="B34" s="24" t="s">
        <v>28</v>
      </c>
      <c r="C34" s="24"/>
      <c r="D34" s="24"/>
      <c r="E34" s="24"/>
      <c r="F34" s="24"/>
      <c r="G34" s="24"/>
      <c r="H34" s="24"/>
      <c r="I34" s="24"/>
      <c r="J34" s="24"/>
      <c r="K34" s="24"/>
      <c r="L34" s="24">
        <v>0</v>
      </c>
      <c r="M34" s="24"/>
      <c r="N34" s="24"/>
      <c r="O34" s="25">
        <v>41</v>
      </c>
      <c r="P34" s="24"/>
      <c r="Q34" s="1"/>
      <c r="R34" s="1"/>
      <c r="S34" s="1"/>
      <c r="T34" s="1"/>
    </row>
    <row r="35" spans="1:20">
      <c r="A35" s="10"/>
      <c r="B35" s="10"/>
      <c r="C35" s="10"/>
      <c r="D35" s="10"/>
      <c r="E35" s="10"/>
      <c r="F35" s="10"/>
      <c r="G35" s="10"/>
      <c r="H35" s="10"/>
      <c r="I35" s="10"/>
      <c r="J35" s="10"/>
      <c r="K35" s="10"/>
      <c r="L35" s="10"/>
      <c r="M35" s="1">
        <v>558</v>
      </c>
      <c r="N35" s="1">
        <v>3</v>
      </c>
      <c r="O35" s="11"/>
      <c r="P35" s="3" t="s">
        <v>35</v>
      </c>
      <c r="Q35" s="1"/>
      <c r="R35" s="1"/>
      <c r="S35" s="1"/>
      <c r="T35" s="1"/>
    </row>
    <row r="36" spans="1:20">
      <c r="A36" s="26">
        <v>6</v>
      </c>
      <c r="B36" s="26" t="s">
        <v>23</v>
      </c>
      <c r="C36" s="27" t="s">
        <v>50</v>
      </c>
      <c r="D36" s="26" t="s">
        <v>51</v>
      </c>
      <c r="E36" s="26">
        <v>35</v>
      </c>
      <c r="F36" s="26">
        <v>96</v>
      </c>
      <c r="G36" s="26">
        <v>64</v>
      </c>
      <c r="H36" s="26"/>
      <c r="I36" s="26"/>
      <c r="J36" s="26"/>
      <c r="K36" s="26"/>
      <c r="L36" s="26">
        <v>195</v>
      </c>
      <c r="M36" s="26"/>
      <c r="N36" s="26"/>
      <c r="O36" s="28">
        <v>9</v>
      </c>
      <c r="P36" s="29"/>
      <c r="Q36" s="1"/>
      <c r="R36" s="1"/>
      <c r="S36" s="1"/>
      <c r="T36" s="1"/>
    </row>
    <row r="37" spans="1:20">
      <c r="A37" s="26">
        <v>6</v>
      </c>
      <c r="B37" s="26" t="s">
        <v>25</v>
      </c>
      <c r="C37" s="26" t="s">
        <v>52</v>
      </c>
      <c r="D37" s="26" t="s">
        <v>51</v>
      </c>
      <c r="E37" s="26">
        <v>33</v>
      </c>
      <c r="F37" s="26"/>
      <c r="G37" s="26"/>
      <c r="H37" s="26"/>
      <c r="I37" s="26"/>
      <c r="J37" s="26">
        <v>84</v>
      </c>
      <c r="K37" s="26">
        <v>68</v>
      </c>
      <c r="L37" s="26"/>
      <c r="M37" s="26"/>
      <c r="N37" s="26"/>
      <c r="O37" s="28">
        <v>41</v>
      </c>
      <c r="P37" s="26"/>
      <c r="Q37" s="1" t="s">
        <v>43</v>
      </c>
      <c r="R37" s="1"/>
      <c r="S37" s="1"/>
      <c r="T37" s="1"/>
    </row>
    <row r="38" spans="1:20">
      <c r="A38" s="26">
        <v>6</v>
      </c>
      <c r="B38" s="26" t="s">
        <v>26</v>
      </c>
      <c r="C38" s="26" t="s">
        <v>53</v>
      </c>
      <c r="D38" s="26" t="s">
        <v>51</v>
      </c>
      <c r="E38" s="26">
        <v>29</v>
      </c>
      <c r="F38" s="26"/>
      <c r="G38" s="26"/>
      <c r="H38" s="26">
        <v>94</v>
      </c>
      <c r="I38" s="26">
        <v>97</v>
      </c>
      <c r="J38" s="26"/>
      <c r="K38" s="26"/>
      <c r="L38" s="26">
        <v>220</v>
      </c>
      <c r="M38" s="26"/>
      <c r="N38" s="26"/>
      <c r="O38" s="28">
        <v>1</v>
      </c>
      <c r="P38" s="26"/>
      <c r="Q38" s="1"/>
      <c r="R38" s="1"/>
      <c r="S38" s="1"/>
      <c r="T38" s="1"/>
    </row>
    <row r="39" spans="1:20">
      <c r="A39" s="26">
        <v>6</v>
      </c>
      <c r="B39" s="26" t="s">
        <v>27</v>
      </c>
      <c r="C39" s="26" t="s">
        <v>54</v>
      </c>
      <c r="D39" s="26" t="s">
        <v>51</v>
      </c>
      <c r="E39" s="26">
        <v>30</v>
      </c>
      <c r="F39" s="26"/>
      <c r="G39" s="26"/>
      <c r="H39" s="26"/>
      <c r="I39" s="26"/>
      <c r="J39" s="26">
        <v>84</v>
      </c>
      <c r="K39" s="26">
        <v>76</v>
      </c>
      <c r="L39" s="26">
        <v>190</v>
      </c>
      <c r="M39" s="26"/>
      <c r="N39" s="26"/>
      <c r="O39" s="28">
        <v>10</v>
      </c>
      <c r="P39" s="26"/>
      <c r="Q39" s="1"/>
      <c r="R39" s="1"/>
      <c r="S39" s="1"/>
      <c r="T39" s="1"/>
    </row>
    <row r="40" spans="1:20">
      <c r="A40" s="26">
        <v>6</v>
      </c>
      <c r="B40" s="26" t="s">
        <v>28</v>
      </c>
      <c r="C40" s="27"/>
      <c r="D40" s="26"/>
      <c r="E40" s="26"/>
      <c r="F40" s="26"/>
      <c r="G40" s="26"/>
      <c r="H40" s="26"/>
      <c r="I40" s="26"/>
      <c r="J40" s="26"/>
      <c r="K40" s="26"/>
      <c r="L40" s="26">
        <v>0</v>
      </c>
      <c r="M40" s="26"/>
      <c r="N40" s="26"/>
      <c r="O40" s="28">
        <v>41</v>
      </c>
      <c r="P40" s="26"/>
      <c r="Q40" s="1"/>
      <c r="R40" s="1"/>
      <c r="S40" s="1"/>
      <c r="T40" s="1"/>
    </row>
    <row r="41" spans="1:20">
      <c r="A41" s="10"/>
      <c r="B41" s="10"/>
      <c r="C41" s="10"/>
      <c r="D41" s="10"/>
      <c r="E41" s="10"/>
      <c r="F41" s="10"/>
      <c r="G41" s="10"/>
      <c r="H41" s="10"/>
      <c r="I41" s="10"/>
      <c r="J41" s="10"/>
      <c r="K41" s="10"/>
      <c r="L41" s="10"/>
      <c r="M41" s="1">
        <v>605</v>
      </c>
      <c r="N41" s="1">
        <v>1</v>
      </c>
      <c r="O41" s="11"/>
      <c r="P41" s="3" t="s">
        <v>55</v>
      </c>
      <c r="Q41" s="1"/>
      <c r="R41" s="1"/>
      <c r="S41" s="1"/>
      <c r="T41" s="1"/>
    </row>
    <row r="42" spans="1:20">
      <c r="A42" s="30">
        <v>7</v>
      </c>
      <c r="B42" s="30" t="s">
        <v>23</v>
      </c>
      <c r="C42" s="30" t="s">
        <v>56</v>
      </c>
      <c r="D42" s="30" t="s">
        <v>57</v>
      </c>
      <c r="E42" s="30">
        <v>37</v>
      </c>
      <c r="F42" s="30"/>
      <c r="G42" s="30"/>
      <c r="H42" s="30"/>
      <c r="I42" s="30"/>
      <c r="J42" s="30">
        <v>40</v>
      </c>
      <c r="K42" s="30">
        <v>28</v>
      </c>
      <c r="L42" s="30">
        <v>105</v>
      </c>
      <c r="M42" s="30"/>
      <c r="N42" s="30"/>
      <c r="O42" s="31">
        <v>35</v>
      </c>
      <c r="P42" s="32"/>
      <c r="Q42" s="1"/>
      <c r="R42" s="1"/>
      <c r="S42" s="1"/>
      <c r="T42" s="1"/>
    </row>
    <row r="43" spans="1:20">
      <c r="A43" s="30">
        <v>7</v>
      </c>
      <c r="B43" s="30" t="s">
        <v>25</v>
      </c>
      <c r="C43" s="30" t="s">
        <v>58</v>
      </c>
      <c r="D43" s="30" t="s">
        <v>57</v>
      </c>
      <c r="E43" s="30">
        <v>23</v>
      </c>
      <c r="F43" s="30"/>
      <c r="G43" s="30"/>
      <c r="H43" s="30"/>
      <c r="I43" s="30"/>
      <c r="J43" s="30">
        <v>28</v>
      </c>
      <c r="K43" s="30">
        <v>24</v>
      </c>
      <c r="L43" s="30"/>
      <c r="M43" s="30"/>
      <c r="N43" s="30"/>
      <c r="O43" s="31">
        <v>41</v>
      </c>
      <c r="P43" s="30"/>
      <c r="Q43" s="1" t="s">
        <v>43</v>
      </c>
      <c r="R43" s="1"/>
      <c r="S43" s="1"/>
      <c r="T43" s="1"/>
    </row>
    <row r="44" spans="1:20">
      <c r="A44" s="30">
        <v>7</v>
      </c>
      <c r="B44" s="30" t="s">
        <v>26</v>
      </c>
      <c r="C44" s="30" t="s">
        <v>59</v>
      </c>
      <c r="D44" s="30" t="s">
        <v>57</v>
      </c>
      <c r="E44" s="30">
        <v>29</v>
      </c>
      <c r="F44" s="30">
        <v>66</v>
      </c>
      <c r="G44" s="30">
        <v>45</v>
      </c>
      <c r="H44" s="30"/>
      <c r="I44" s="30"/>
      <c r="J44" s="30"/>
      <c r="K44" s="30"/>
      <c r="L44" s="30">
        <v>140</v>
      </c>
      <c r="M44" s="30"/>
      <c r="N44" s="30"/>
      <c r="O44" s="31">
        <v>25</v>
      </c>
      <c r="P44" s="32"/>
      <c r="Q44" s="1"/>
      <c r="R44" s="1"/>
      <c r="S44" s="1"/>
      <c r="T44" s="1"/>
    </row>
    <row r="45" spans="1:20">
      <c r="A45" s="30">
        <v>7</v>
      </c>
      <c r="B45" s="30" t="s">
        <v>27</v>
      </c>
      <c r="C45" s="30" t="s">
        <v>60</v>
      </c>
      <c r="D45" s="30" t="s">
        <v>57</v>
      </c>
      <c r="E45" s="30">
        <v>22</v>
      </c>
      <c r="F45" s="30"/>
      <c r="G45" s="30"/>
      <c r="H45" s="30">
        <v>25</v>
      </c>
      <c r="I45" s="30">
        <v>9</v>
      </c>
      <c r="J45" s="30"/>
      <c r="K45" s="30"/>
      <c r="L45" s="30">
        <v>56</v>
      </c>
      <c r="M45" s="30"/>
      <c r="N45" s="30"/>
      <c r="O45" s="31">
        <v>40</v>
      </c>
      <c r="P45" s="30"/>
      <c r="Q45" s="1"/>
      <c r="R45" s="1"/>
      <c r="S45" s="1"/>
      <c r="T45" s="1"/>
    </row>
    <row r="46" spans="1:20">
      <c r="A46" s="30">
        <v>7</v>
      </c>
      <c r="B46" s="30" t="s">
        <v>28</v>
      </c>
      <c r="C46" s="30"/>
      <c r="D46" s="30"/>
      <c r="E46" s="30"/>
      <c r="F46" s="30"/>
      <c r="G46" s="30"/>
      <c r="H46" s="30"/>
      <c r="I46" s="30"/>
      <c r="J46" s="30"/>
      <c r="K46" s="30"/>
      <c r="L46" s="30">
        <v>0</v>
      </c>
      <c r="M46" s="30"/>
      <c r="N46" s="30"/>
      <c r="O46" s="31">
        <v>41</v>
      </c>
      <c r="P46" s="30"/>
      <c r="Q46" s="1"/>
      <c r="R46" s="1"/>
      <c r="S46" s="1"/>
      <c r="T46" s="1"/>
    </row>
    <row r="47" spans="1:20">
      <c r="A47" s="10"/>
      <c r="B47" s="33"/>
      <c r="C47" s="33"/>
      <c r="D47" s="33"/>
      <c r="E47" s="33"/>
      <c r="F47" s="33"/>
      <c r="G47" s="33"/>
      <c r="H47" s="33"/>
      <c r="I47" s="33"/>
      <c r="J47" s="33"/>
      <c r="K47" s="33"/>
      <c r="L47" s="33"/>
      <c r="M47" s="1">
        <v>301</v>
      </c>
      <c r="N47" s="1">
        <v>13</v>
      </c>
      <c r="O47" s="348">
        <v>41</v>
      </c>
      <c r="P47" s="348"/>
      <c r="Q47" s="1"/>
      <c r="R47" s="1"/>
      <c r="S47" s="1"/>
      <c r="T47" s="1"/>
    </row>
    <row r="48" spans="1:20">
      <c r="A48" s="34">
        <v>8</v>
      </c>
      <c r="B48" s="34" t="s">
        <v>23</v>
      </c>
      <c r="C48" s="34" t="s">
        <v>61</v>
      </c>
      <c r="D48" s="34" t="s">
        <v>62</v>
      </c>
      <c r="E48" s="34">
        <v>30</v>
      </c>
      <c r="F48" s="34"/>
      <c r="G48" s="34"/>
      <c r="H48" s="34">
        <v>58</v>
      </c>
      <c r="I48" s="34">
        <v>59</v>
      </c>
      <c r="J48" s="34"/>
      <c r="K48" s="34"/>
      <c r="L48" s="34">
        <v>147</v>
      </c>
      <c r="M48" s="34"/>
      <c r="N48" s="34"/>
      <c r="O48" s="35">
        <v>22</v>
      </c>
      <c r="P48" s="36"/>
      <c r="Q48" s="1"/>
      <c r="R48" s="1"/>
      <c r="S48" s="1"/>
      <c r="T48" s="1"/>
    </row>
    <row r="49" spans="1:20">
      <c r="A49" s="34">
        <v>8</v>
      </c>
      <c r="B49" s="34" t="s">
        <v>25</v>
      </c>
      <c r="C49" s="34" t="s">
        <v>63</v>
      </c>
      <c r="D49" s="34" t="s">
        <v>62</v>
      </c>
      <c r="E49" s="34">
        <v>23</v>
      </c>
      <c r="F49" s="34"/>
      <c r="G49" s="34"/>
      <c r="H49" s="34"/>
      <c r="I49" s="34"/>
      <c r="J49" s="34">
        <v>56</v>
      </c>
      <c r="K49" s="34">
        <v>52</v>
      </c>
      <c r="L49" s="34">
        <v>131</v>
      </c>
      <c r="M49" s="34"/>
      <c r="N49" s="34"/>
      <c r="O49" s="37">
        <v>29</v>
      </c>
      <c r="P49" s="34"/>
      <c r="Q49" s="1"/>
      <c r="R49" s="1"/>
      <c r="S49" s="1"/>
      <c r="T49" s="1"/>
    </row>
    <row r="50" spans="1:20">
      <c r="A50" s="34">
        <v>8</v>
      </c>
      <c r="B50" s="34" t="s">
        <v>26</v>
      </c>
      <c r="C50" s="34" t="s">
        <v>64</v>
      </c>
      <c r="D50" s="34" t="s">
        <v>62</v>
      </c>
      <c r="E50" s="34">
        <v>36</v>
      </c>
      <c r="F50" s="34">
        <v>88</v>
      </c>
      <c r="G50" s="34">
        <v>77</v>
      </c>
      <c r="H50" s="34"/>
      <c r="I50" s="34"/>
      <c r="J50" s="34"/>
      <c r="K50" s="34"/>
      <c r="L50" s="34">
        <v>201</v>
      </c>
      <c r="M50" s="34"/>
      <c r="N50" s="34"/>
      <c r="O50" s="37">
        <v>7</v>
      </c>
      <c r="P50" s="34"/>
      <c r="Q50" s="1"/>
      <c r="R50" s="1"/>
      <c r="S50" s="1"/>
      <c r="T50" s="1"/>
    </row>
    <row r="51" spans="1:20">
      <c r="A51" s="34">
        <v>8</v>
      </c>
      <c r="B51" s="34" t="s">
        <v>27</v>
      </c>
      <c r="C51" s="34" t="s">
        <v>65</v>
      </c>
      <c r="D51" s="34" t="s">
        <v>62</v>
      </c>
      <c r="E51" s="34">
        <v>29</v>
      </c>
      <c r="F51" s="34">
        <v>80</v>
      </c>
      <c r="G51" s="34">
        <v>74</v>
      </c>
      <c r="H51" s="34"/>
      <c r="I51" s="34"/>
      <c r="J51" s="34"/>
      <c r="K51" s="34"/>
      <c r="L51" s="34"/>
      <c r="M51" s="34"/>
      <c r="N51" s="34"/>
      <c r="O51" s="35">
        <v>41</v>
      </c>
      <c r="P51" s="34"/>
      <c r="Q51" s="1" t="s">
        <v>43</v>
      </c>
      <c r="R51" s="1"/>
      <c r="S51" s="1"/>
      <c r="T51" s="1"/>
    </row>
    <row r="52" spans="1:20">
      <c r="A52" s="34">
        <v>8</v>
      </c>
      <c r="B52" s="34" t="s">
        <v>28</v>
      </c>
      <c r="C52" s="34"/>
      <c r="D52" s="34"/>
      <c r="E52" s="34"/>
      <c r="F52" s="34"/>
      <c r="G52" s="34"/>
      <c r="H52" s="34"/>
      <c r="I52" s="34"/>
      <c r="J52" s="34"/>
      <c r="K52" s="34"/>
      <c r="L52" s="34">
        <v>0</v>
      </c>
      <c r="M52" s="34"/>
      <c r="N52" s="34"/>
      <c r="O52" s="35">
        <v>41</v>
      </c>
      <c r="P52" s="34"/>
      <c r="Q52" s="1"/>
      <c r="R52" s="1"/>
      <c r="S52" s="1"/>
      <c r="T52" s="1"/>
    </row>
    <row r="53" spans="1:20">
      <c r="A53" s="10"/>
      <c r="B53" s="10"/>
      <c r="C53" s="10"/>
      <c r="D53" s="10"/>
      <c r="E53" s="10"/>
      <c r="F53" s="10"/>
      <c r="G53" s="10"/>
      <c r="H53" s="10"/>
      <c r="I53" s="10"/>
      <c r="J53" s="10"/>
      <c r="K53" s="10"/>
      <c r="L53" s="10"/>
      <c r="M53" s="1">
        <v>479</v>
      </c>
      <c r="N53" s="1">
        <v>6</v>
      </c>
      <c r="O53" s="316"/>
      <c r="P53" s="316"/>
      <c r="Q53" s="1"/>
      <c r="R53" s="1"/>
      <c r="S53" s="1"/>
      <c r="T53" s="1"/>
    </row>
    <row r="54" spans="1:20">
      <c r="A54" s="38">
        <v>9</v>
      </c>
      <c r="B54" s="38" t="s">
        <v>23</v>
      </c>
      <c r="C54" s="38" t="s">
        <v>66</v>
      </c>
      <c r="D54" s="38" t="s">
        <v>67</v>
      </c>
      <c r="E54" s="38">
        <v>30</v>
      </c>
      <c r="F54" s="38"/>
      <c r="G54" s="38"/>
      <c r="H54" s="38"/>
      <c r="I54" s="38"/>
      <c r="J54" s="38">
        <v>40</v>
      </c>
      <c r="K54" s="38">
        <v>50</v>
      </c>
      <c r="L54" s="38">
        <v>120</v>
      </c>
      <c r="M54" s="38"/>
      <c r="N54" s="38"/>
      <c r="O54" s="39">
        <v>33</v>
      </c>
      <c r="P54" s="40"/>
      <c r="Q54" s="1"/>
      <c r="R54" s="1"/>
      <c r="S54" s="1"/>
      <c r="T54" s="1"/>
    </row>
    <row r="55" spans="1:20">
      <c r="A55" s="38">
        <v>9</v>
      </c>
      <c r="B55" s="38" t="s">
        <v>25</v>
      </c>
      <c r="C55" s="38" t="s">
        <v>68</v>
      </c>
      <c r="D55" s="38" t="s">
        <v>67</v>
      </c>
      <c r="E55" s="38">
        <v>27</v>
      </c>
      <c r="F55" s="38"/>
      <c r="G55" s="38"/>
      <c r="H55" s="38">
        <v>70</v>
      </c>
      <c r="I55" s="38">
        <v>37</v>
      </c>
      <c r="J55" s="38"/>
      <c r="K55" s="38"/>
      <c r="L55" s="38">
        <v>134</v>
      </c>
      <c r="M55" s="38"/>
      <c r="N55" s="38"/>
      <c r="O55" s="39">
        <v>27</v>
      </c>
      <c r="P55" s="38"/>
      <c r="Q55" s="1"/>
      <c r="R55" s="1"/>
      <c r="S55" s="1"/>
      <c r="T55" s="1"/>
    </row>
    <row r="56" spans="1:20">
      <c r="A56" s="38">
        <v>9</v>
      </c>
      <c r="B56" s="38" t="s">
        <v>26</v>
      </c>
      <c r="C56" s="38" t="s">
        <v>69</v>
      </c>
      <c r="D56" s="38" t="s">
        <v>67</v>
      </c>
      <c r="E56" s="38">
        <v>39</v>
      </c>
      <c r="F56" s="38">
        <v>70</v>
      </c>
      <c r="G56" s="38">
        <v>60</v>
      </c>
      <c r="H56" s="38"/>
      <c r="I56" s="38"/>
      <c r="J56" s="38"/>
      <c r="K56" s="38"/>
      <c r="L56" s="38">
        <v>169</v>
      </c>
      <c r="M56" s="38"/>
      <c r="N56" s="38"/>
      <c r="O56" s="39">
        <v>15</v>
      </c>
      <c r="P56" s="38"/>
      <c r="Q56" s="1"/>
      <c r="R56" s="1"/>
      <c r="S56" s="1"/>
      <c r="T56" s="1"/>
    </row>
    <row r="57" spans="1:20">
      <c r="A57" s="38">
        <v>9</v>
      </c>
      <c r="B57" s="38" t="s">
        <v>27</v>
      </c>
      <c r="C57" s="38"/>
      <c r="D57" s="38"/>
      <c r="E57" s="38"/>
      <c r="F57" s="38"/>
      <c r="G57" s="38"/>
      <c r="H57" s="38"/>
      <c r="I57" s="38"/>
      <c r="J57" s="38"/>
      <c r="K57" s="38"/>
      <c r="L57" s="38">
        <v>0</v>
      </c>
      <c r="M57" s="38"/>
      <c r="N57" s="38"/>
      <c r="O57" s="39">
        <v>41</v>
      </c>
      <c r="P57" s="38"/>
      <c r="Q57" s="1"/>
      <c r="R57" s="1"/>
      <c r="S57" s="1"/>
      <c r="T57" s="1"/>
    </row>
    <row r="58" spans="1:20">
      <c r="A58" s="38">
        <v>9</v>
      </c>
      <c r="B58" s="38" t="s">
        <v>28</v>
      </c>
      <c r="C58" s="38"/>
      <c r="D58" s="38"/>
      <c r="E58" s="38"/>
      <c r="F58" s="38"/>
      <c r="G58" s="38"/>
      <c r="H58" s="38"/>
      <c r="I58" s="38"/>
      <c r="J58" s="38"/>
      <c r="K58" s="38"/>
      <c r="L58" s="38">
        <v>0</v>
      </c>
      <c r="M58" s="38"/>
      <c r="N58" s="38"/>
      <c r="O58" s="39">
        <v>41</v>
      </c>
      <c r="P58" s="38"/>
      <c r="Q58" s="1"/>
      <c r="R58" s="1"/>
      <c r="S58" s="1"/>
      <c r="T58" s="1"/>
    </row>
    <row r="59" spans="1:20">
      <c r="A59" s="10"/>
      <c r="B59" s="10"/>
      <c r="C59" s="10"/>
      <c r="D59" s="10"/>
      <c r="E59" s="10"/>
      <c r="F59" s="10"/>
      <c r="G59" s="10"/>
      <c r="H59" s="10"/>
      <c r="I59" s="10"/>
      <c r="J59" s="10"/>
      <c r="K59" s="10"/>
      <c r="L59" s="10"/>
      <c r="M59" s="1">
        <v>423</v>
      </c>
      <c r="N59" s="1">
        <v>8</v>
      </c>
      <c r="O59" s="316"/>
      <c r="P59" s="316"/>
      <c r="Q59" s="1"/>
      <c r="R59" s="1"/>
      <c r="S59" s="1"/>
      <c r="T59" s="1"/>
    </row>
    <row r="60" spans="1:20">
      <c r="A60" s="16">
        <v>10</v>
      </c>
      <c r="B60" s="16" t="s">
        <v>23</v>
      </c>
      <c r="C60" s="16" t="s">
        <v>70</v>
      </c>
      <c r="D60" s="16" t="s">
        <v>71</v>
      </c>
      <c r="E60" s="16">
        <v>32</v>
      </c>
      <c r="F60" s="16"/>
      <c r="G60" s="16"/>
      <c r="H60" s="16">
        <v>65</v>
      </c>
      <c r="I60" s="16">
        <v>30</v>
      </c>
      <c r="J60" s="16"/>
      <c r="K60" s="16"/>
      <c r="L60" s="16">
        <v>127</v>
      </c>
      <c r="M60" s="16"/>
      <c r="N60" s="16"/>
      <c r="O60" s="17">
        <v>30</v>
      </c>
      <c r="P60" s="41"/>
      <c r="Q60" s="1"/>
      <c r="R60" s="1"/>
      <c r="S60" s="1"/>
      <c r="T60" s="1"/>
    </row>
    <row r="61" spans="1:20">
      <c r="A61" s="16">
        <v>10</v>
      </c>
      <c r="B61" s="16" t="s">
        <v>25</v>
      </c>
      <c r="C61" s="16" t="s">
        <v>72</v>
      </c>
      <c r="D61" s="16" t="s">
        <v>71</v>
      </c>
      <c r="E61" s="16">
        <v>34</v>
      </c>
      <c r="F61" s="16">
        <v>73</v>
      </c>
      <c r="G61" s="16">
        <v>58</v>
      </c>
      <c r="H61" s="16"/>
      <c r="I61" s="16"/>
      <c r="J61" s="16"/>
      <c r="K61" s="16"/>
      <c r="L61" s="16">
        <v>165</v>
      </c>
      <c r="M61" s="16"/>
      <c r="N61" s="16"/>
      <c r="O61" s="17">
        <v>16</v>
      </c>
      <c r="P61" s="41"/>
      <c r="Q61" s="1"/>
      <c r="R61" s="1"/>
      <c r="S61" s="1"/>
      <c r="T61" s="1"/>
    </row>
    <row r="62" spans="1:20">
      <c r="A62" s="16">
        <v>10</v>
      </c>
      <c r="B62" s="16" t="s">
        <v>26</v>
      </c>
      <c r="C62" s="16" t="s">
        <v>73</v>
      </c>
      <c r="D62" s="16" t="s">
        <v>71</v>
      </c>
      <c r="E62" s="16">
        <v>23</v>
      </c>
      <c r="F62" s="16"/>
      <c r="G62" s="16"/>
      <c r="H62" s="16"/>
      <c r="I62" s="16"/>
      <c r="J62" s="16">
        <v>44</v>
      </c>
      <c r="K62" s="16">
        <v>38</v>
      </c>
      <c r="L62" s="16">
        <v>105</v>
      </c>
      <c r="M62" s="16"/>
      <c r="N62" s="16"/>
      <c r="O62" s="17">
        <v>35</v>
      </c>
      <c r="P62" s="41"/>
      <c r="Q62" s="1"/>
      <c r="R62" s="1"/>
      <c r="S62" s="1"/>
      <c r="T62" s="1"/>
    </row>
    <row r="63" spans="1:20">
      <c r="A63" s="16">
        <v>10</v>
      </c>
      <c r="B63" s="16" t="s">
        <v>27</v>
      </c>
      <c r="C63" s="16"/>
      <c r="D63" s="16"/>
      <c r="E63" s="16"/>
      <c r="F63" s="16"/>
      <c r="G63" s="16"/>
      <c r="H63" s="16"/>
      <c r="I63" s="16"/>
      <c r="J63" s="16"/>
      <c r="K63" s="16"/>
      <c r="L63" s="16">
        <v>0</v>
      </c>
      <c r="M63" s="16"/>
      <c r="N63" s="16"/>
      <c r="O63" s="17">
        <v>41</v>
      </c>
      <c r="P63" s="41"/>
      <c r="Q63" s="1"/>
      <c r="R63" s="1"/>
      <c r="S63" s="1"/>
      <c r="T63" s="1"/>
    </row>
    <row r="64" spans="1:20">
      <c r="A64" s="16">
        <v>10</v>
      </c>
      <c r="B64" s="16" t="s">
        <v>28</v>
      </c>
      <c r="C64" s="16"/>
      <c r="D64" s="16"/>
      <c r="E64" s="16"/>
      <c r="F64" s="16"/>
      <c r="G64" s="16"/>
      <c r="H64" s="16"/>
      <c r="I64" s="16"/>
      <c r="J64" s="16"/>
      <c r="K64" s="16"/>
      <c r="L64" s="16">
        <v>0</v>
      </c>
      <c r="M64" s="16"/>
      <c r="N64" s="16"/>
      <c r="O64" s="17">
        <v>41</v>
      </c>
      <c r="P64" s="16"/>
      <c r="Q64" s="1"/>
      <c r="R64" s="1"/>
      <c r="S64" s="1"/>
      <c r="T64" s="1"/>
    </row>
    <row r="65" spans="1:20">
      <c r="A65" s="10"/>
      <c r="B65" s="10"/>
      <c r="C65" s="10"/>
      <c r="D65" s="10"/>
      <c r="E65" s="10"/>
      <c r="F65" s="10"/>
      <c r="G65" s="10"/>
      <c r="H65" s="10"/>
      <c r="I65" s="10"/>
      <c r="J65" s="10"/>
      <c r="K65" s="10"/>
      <c r="L65" s="10"/>
      <c r="M65" s="1">
        <v>397</v>
      </c>
      <c r="N65" s="1">
        <v>10</v>
      </c>
      <c r="O65" s="316"/>
      <c r="P65" s="316"/>
      <c r="Q65" s="1"/>
      <c r="R65" s="1"/>
      <c r="S65" s="1"/>
      <c r="T65" s="1"/>
    </row>
    <row r="66" spans="1:20">
      <c r="A66" s="42">
        <v>11</v>
      </c>
      <c r="B66" s="42" t="s">
        <v>23</v>
      </c>
      <c r="C66" s="42" t="s">
        <v>74</v>
      </c>
      <c r="D66" s="42" t="s">
        <v>75</v>
      </c>
      <c r="E66" s="42">
        <v>32</v>
      </c>
      <c r="F66" s="42"/>
      <c r="G66" s="42"/>
      <c r="H66" s="42"/>
      <c r="I66" s="42"/>
      <c r="J66" s="42">
        <v>60</v>
      </c>
      <c r="K66" s="42">
        <v>78</v>
      </c>
      <c r="L66" s="42">
        <v>170</v>
      </c>
      <c r="M66" s="42"/>
      <c r="N66" s="42"/>
      <c r="O66" s="43">
        <v>14</v>
      </c>
      <c r="P66" s="42"/>
      <c r="Q66" s="1"/>
      <c r="R66" s="1"/>
      <c r="S66" s="1"/>
      <c r="T66" s="1"/>
    </row>
    <row r="67" spans="1:20">
      <c r="A67" s="42">
        <v>11</v>
      </c>
      <c r="B67" s="42" t="s">
        <v>25</v>
      </c>
      <c r="C67" s="42" t="s">
        <v>76</v>
      </c>
      <c r="D67" s="42" t="s">
        <v>75</v>
      </c>
      <c r="E67" s="42">
        <v>31</v>
      </c>
      <c r="F67" s="42"/>
      <c r="G67" s="42"/>
      <c r="H67" s="42">
        <v>57</v>
      </c>
      <c r="I67" s="42">
        <v>61</v>
      </c>
      <c r="J67" s="42"/>
      <c r="K67" s="42"/>
      <c r="L67" s="42">
        <v>149</v>
      </c>
      <c r="M67" s="42"/>
      <c r="N67" s="42"/>
      <c r="O67" s="43">
        <v>21</v>
      </c>
      <c r="P67" s="42"/>
      <c r="Q67" s="1"/>
      <c r="R67" s="1"/>
      <c r="S67" s="1"/>
      <c r="T67" s="1"/>
    </row>
    <row r="68" spans="1:20">
      <c r="A68" s="42">
        <v>11</v>
      </c>
      <c r="B68" s="42" t="s">
        <v>26</v>
      </c>
      <c r="C68" s="42" t="s">
        <v>77</v>
      </c>
      <c r="D68" s="42" t="s">
        <v>75</v>
      </c>
      <c r="E68" s="42">
        <v>33</v>
      </c>
      <c r="F68" s="42">
        <v>80</v>
      </c>
      <c r="G68" s="42">
        <v>51</v>
      </c>
      <c r="H68" s="42"/>
      <c r="I68" s="42"/>
      <c r="J68" s="42"/>
      <c r="K68" s="42"/>
      <c r="L68" s="42">
        <v>164</v>
      </c>
      <c r="M68" s="42"/>
      <c r="N68" s="42"/>
      <c r="O68" s="43">
        <v>18</v>
      </c>
      <c r="P68" s="42"/>
      <c r="Q68" s="1"/>
      <c r="R68" s="1"/>
      <c r="S68" s="1"/>
      <c r="T68" s="1"/>
    </row>
    <row r="69" spans="1:20">
      <c r="A69" s="42">
        <v>11</v>
      </c>
      <c r="B69" s="42" t="s">
        <v>27</v>
      </c>
      <c r="C69" s="42" t="s">
        <v>78</v>
      </c>
      <c r="D69" s="42" t="s">
        <v>75</v>
      </c>
      <c r="E69" s="42">
        <v>23</v>
      </c>
      <c r="F69" s="42"/>
      <c r="G69" s="42"/>
      <c r="H69" s="42"/>
      <c r="I69" s="42"/>
      <c r="J69" s="42">
        <v>60</v>
      </c>
      <c r="K69" s="42">
        <v>70</v>
      </c>
      <c r="L69" s="42"/>
      <c r="M69" s="42"/>
      <c r="N69" s="42"/>
      <c r="O69" s="43">
        <v>41</v>
      </c>
      <c r="P69" s="42"/>
      <c r="Q69" s="1" t="s">
        <v>43</v>
      </c>
      <c r="R69" s="1"/>
      <c r="S69" s="1"/>
      <c r="T69" s="1"/>
    </row>
    <row r="70" spans="1:20">
      <c r="A70" s="42">
        <v>11</v>
      </c>
      <c r="B70" s="42" t="s">
        <v>28</v>
      </c>
      <c r="C70" s="42" t="s">
        <v>79</v>
      </c>
      <c r="D70" s="42" t="s">
        <v>75</v>
      </c>
      <c r="E70" s="42">
        <v>24</v>
      </c>
      <c r="F70" s="42"/>
      <c r="G70" s="42"/>
      <c r="H70" s="42">
        <v>18</v>
      </c>
      <c r="I70" s="42">
        <v>12</v>
      </c>
      <c r="J70" s="42"/>
      <c r="K70" s="42"/>
      <c r="L70" s="42"/>
      <c r="M70" s="42"/>
      <c r="N70" s="42"/>
      <c r="O70" s="43">
        <v>41</v>
      </c>
      <c r="P70" s="42"/>
      <c r="Q70" s="1" t="s">
        <v>43</v>
      </c>
      <c r="R70" s="1"/>
      <c r="S70" s="1"/>
      <c r="T70" s="1"/>
    </row>
    <row r="71" spans="1:20">
      <c r="A71" s="10"/>
      <c r="B71" s="10"/>
      <c r="C71" s="10"/>
      <c r="D71" s="10"/>
      <c r="E71" s="10"/>
      <c r="F71" s="10"/>
      <c r="G71" s="10"/>
      <c r="H71" s="10"/>
      <c r="I71" s="10"/>
      <c r="J71" s="10"/>
      <c r="K71" s="10"/>
      <c r="L71" s="10"/>
      <c r="M71" s="1">
        <v>483</v>
      </c>
      <c r="N71" s="1">
        <v>5</v>
      </c>
      <c r="O71" s="316"/>
      <c r="P71" s="316"/>
      <c r="Q71" s="1"/>
      <c r="R71" s="1"/>
      <c r="S71" s="1"/>
      <c r="T71" s="1"/>
    </row>
    <row r="72" spans="1:20">
      <c r="A72" s="44">
        <v>12</v>
      </c>
      <c r="B72" s="44" t="s">
        <v>23</v>
      </c>
      <c r="C72" s="44"/>
      <c r="D72" s="44" t="s">
        <v>80</v>
      </c>
      <c r="E72" s="44"/>
      <c r="F72" s="44"/>
      <c r="G72" s="44"/>
      <c r="H72" s="44"/>
      <c r="I72" s="44"/>
      <c r="J72" s="44"/>
      <c r="K72" s="44"/>
      <c r="L72" s="44">
        <v>0</v>
      </c>
      <c r="M72" s="44"/>
      <c r="N72" s="44"/>
      <c r="O72" s="45">
        <v>41</v>
      </c>
      <c r="P72" s="44"/>
      <c r="Q72" s="1"/>
      <c r="R72" s="1"/>
      <c r="S72" s="1"/>
      <c r="T72" s="1"/>
    </row>
    <row r="73" spans="1:20">
      <c r="A73" s="44">
        <v>12</v>
      </c>
      <c r="B73" s="44" t="s">
        <v>25</v>
      </c>
      <c r="C73" s="44"/>
      <c r="D73" s="44" t="s">
        <v>80</v>
      </c>
      <c r="E73" s="44"/>
      <c r="F73" s="44"/>
      <c r="G73" s="44"/>
      <c r="H73" s="44"/>
      <c r="I73" s="44"/>
      <c r="J73" s="44"/>
      <c r="K73" s="44"/>
      <c r="L73" s="44">
        <v>0</v>
      </c>
      <c r="M73" s="44"/>
      <c r="N73" s="44"/>
      <c r="O73" s="45">
        <v>41</v>
      </c>
      <c r="P73" s="44"/>
      <c r="Q73" s="1"/>
      <c r="R73" s="1"/>
      <c r="S73" s="1"/>
      <c r="T73" s="1"/>
    </row>
    <row r="74" spans="1:20">
      <c r="A74" s="44">
        <v>12</v>
      </c>
      <c r="B74" s="44" t="s">
        <v>26</v>
      </c>
      <c r="C74" s="44"/>
      <c r="D74" s="44" t="s">
        <v>80</v>
      </c>
      <c r="E74" s="44"/>
      <c r="F74" s="44"/>
      <c r="G74" s="44"/>
      <c r="H74" s="44"/>
      <c r="I74" s="44"/>
      <c r="J74" s="44"/>
      <c r="K74" s="44"/>
      <c r="L74" s="44">
        <v>0</v>
      </c>
      <c r="M74" s="44"/>
      <c r="N74" s="44"/>
      <c r="O74" s="45">
        <v>41</v>
      </c>
      <c r="P74" s="44"/>
      <c r="Q74" s="1"/>
      <c r="R74" s="1"/>
      <c r="S74" s="1"/>
      <c r="T74" s="1"/>
    </row>
    <row r="75" spans="1:20">
      <c r="A75" s="44">
        <v>12</v>
      </c>
      <c r="B75" s="44" t="s">
        <v>27</v>
      </c>
      <c r="C75" s="44"/>
      <c r="D75" s="44" t="s">
        <v>80</v>
      </c>
      <c r="E75" s="44"/>
      <c r="F75" s="44"/>
      <c r="G75" s="44"/>
      <c r="H75" s="44"/>
      <c r="I75" s="44"/>
      <c r="J75" s="44"/>
      <c r="K75" s="44"/>
      <c r="L75" s="44">
        <v>0</v>
      </c>
      <c r="M75" s="44"/>
      <c r="N75" s="44"/>
      <c r="O75" s="45">
        <v>41</v>
      </c>
      <c r="P75" s="44"/>
      <c r="Q75" s="1"/>
      <c r="R75" s="1"/>
      <c r="S75" s="1"/>
      <c r="T75" s="1"/>
    </row>
    <row r="76" spans="1:20">
      <c r="A76" s="44">
        <v>12</v>
      </c>
      <c r="B76" s="44"/>
      <c r="C76" s="44"/>
      <c r="D76" s="44"/>
      <c r="E76" s="44"/>
      <c r="F76" s="44"/>
      <c r="G76" s="44"/>
      <c r="H76" s="44"/>
      <c r="I76" s="44"/>
      <c r="J76" s="44"/>
      <c r="K76" s="44"/>
      <c r="L76" s="44">
        <v>0</v>
      </c>
      <c r="M76" s="44"/>
      <c r="N76" s="44"/>
      <c r="O76" s="45">
        <v>41</v>
      </c>
      <c r="P76" s="44"/>
      <c r="Q76" s="1"/>
      <c r="R76" s="1"/>
      <c r="S76" s="1"/>
      <c r="T76" s="1"/>
    </row>
    <row r="77" spans="1:20">
      <c r="A77" s="10"/>
      <c r="B77" s="10"/>
      <c r="C77" s="10"/>
      <c r="D77" s="10"/>
      <c r="E77" s="10"/>
      <c r="F77" s="10"/>
      <c r="G77" s="10"/>
      <c r="H77" s="10"/>
      <c r="I77" s="10"/>
      <c r="J77" s="10"/>
      <c r="K77" s="10"/>
      <c r="L77" s="10"/>
      <c r="M77" s="1">
        <v>0</v>
      </c>
      <c r="N77" s="1">
        <v>15</v>
      </c>
      <c r="O77" s="316"/>
      <c r="P77" s="316"/>
      <c r="Q77" s="1"/>
      <c r="R77" s="1"/>
      <c r="S77" s="1"/>
      <c r="T77" s="1"/>
    </row>
    <row r="78" spans="1:20">
      <c r="A78" s="46">
        <v>13</v>
      </c>
      <c r="B78" s="46" t="s">
        <v>23</v>
      </c>
      <c r="C78" s="46" t="s">
        <v>81</v>
      </c>
      <c r="D78" s="46" t="s">
        <v>82</v>
      </c>
      <c r="E78" s="46">
        <v>28</v>
      </c>
      <c r="F78" s="46"/>
      <c r="G78" s="46"/>
      <c r="H78" s="46"/>
      <c r="I78" s="46"/>
      <c r="J78" s="46">
        <v>36</v>
      </c>
      <c r="K78" s="46">
        <v>24</v>
      </c>
      <c r="L78" s="46">
        <v>88</v>
      </c>
      <c r="M78" s="46"/>
      <c r="N78" s="46"/>
      <c r="O78" s="47">
        <v>37</v>
      </c>
      <c r="P78" s="46"/>
      <c r="Q78" s="1"/>
      <c r="R78" s="1"/>
      <c r="S78" s="1"/>
      <c r="T78" s="1"/>
    </row>
    <row r="79" spans="1:20">
      <c r="A79" s="46">
        <v>13</v>
      </c>
      <c r="B79" s="46" t="s">
        <v>25</v>
      </c>
      <c r="C79" s="46" t="s">
        <v>83</v>
      </c>
      <c r="D79" s="46" t="s">
        <v>82</v>
      </c>
      <c r="E79" s="46">
        <v>22</v>
      </c>
      <c r="F79" s="46"/>
      <c r="G79" s="46"/>
      <c r="H79" s="46"/>
      <c r="I79" s="46"/>
      <c r="J79" s="46">
        <v>28</v>
      </c>
      <c r="K79" s="46">
        <v>28</v>
      </c>
      <c r="L79" s="46"/>
      <c r="M79" s="46"/>
      <c r="N79" s="46"/>
      <c r="O79" s="47">
        <v>41</v>
      </c>
      <c r="P79" s="46"/>
      <c r="Q79" s="1" t="s">
        <v>43</v>
      </c>
      <c r="R79" s="1"/>
      <c r="S79" s="1"/>
      <c r="T79" s="1"/>
    </row>
    <row r="80" spans="1:20">
      <c r="A80" s="46">
        <v>13</v>
      </c>
      <c r="B80" s="46" t="s">
        <v>26</v>
      </c>
      <c r="C80" s="46" t="s">
        <v>84</v>
      </c>
      <c r="D80" s="46" t="s">
        <v>82</v>
      </c>
      <c r="E80" s="46">
        <v>26</v>
      </c>
      <c r="F80" s="46"/>
      <c r="G80" s="46"/>
      <c r="H80" s="46">
        <v>74</v>
      </c>
      <c r="I80" s="46">
        <v>59</v>
      </c>
      <c r="J80" s="46"/>
      <c r="K80" s="46"/>
      <c r="L80" s="46">
        <v>159</v>
      </c>
      <c r="M80" s="46"/>
      <c r="N80" s="46"/>
      <c r="O80" s="47">
        <v>19</v>
      </c>
      <c r="P80" s="46"/>
      <c r="Q80" s="1"/>
      <c r="R80" s="1"/>
      <c r="S80" s="1"/>
      <c r="T80" s="1"/>
    </row>
    <row r="81" spans="1:20">
      <c r="A81" s="46">
        <v>13</v>
      </c>
      <c r="B81" s="46" t="s">
        <v>27</v>
      </c>
      <c r="C81" s="46" t="s">
        <v>85</v>
      </c>
      <c r="D81" s="46" t="s">
        <v>82</v>
      </c>
      <c r="E81" s="46">
        <v>36</v>
      </c>
      <c r="F81" s="46">
        <v>86</v>
      </c>
      <c r="G81" s="46">
        <v>43</v>
      </c>
      <c r="H81" s="46"/>
      <c r="I81" s="46"/>
      <c r="J81" s="46"/>
      <c r="K81" s="46"/>
      <c r="L81" s="46">
        <v>165</v>
      </c>
      <c r="M81" s="46"/>
      <c r="N81" s="46"/>
      <c r="O81" s="47">
        <v>16</v>
      </c>
      <c r="P81" s="46"/>
      <c r="Q81" s="1"/>
      <c r="R81" s="1"/>
      <c r="S81" s="1"/>
      <c r="T81" s="1"/>
    </row>
    <row r="82" spans="1:20">
      <c r="A82" s="46">
        <v>13</v>
      </c>
      <c r="B82" s="46"/>
      <c r="C82" s="46"/>
      <c r="D82" s="46"/>
      <c r="E82" s="46"/>
      <c r="F82" s="46"/>
      <c r="G82" s="46"/>
      <c r="H82" s="46"/>
      <c r="I82" s="46"/>
      <c r="J82" s="46"/>
      <c r="K82" s="46"/>
      <c r="L82" s="46">
        <v>0</v>
      </c>
      <c r="M82" s="46"/>
      <c r="N82" s="46"/>
      <c r="O82" s="47">
        <v>41</v>
      </c>
      <c r="P82" s="46"/>
      <c r="Q82" s="1"/>
      <c r="R82" s="1"/>
      <c r="S82" s="1"/>
      <c r="T82" s="1"/>
    </row>
    <row r="83" spans="1:20">
      <c r="A83" s="10"/>
      <c r="B83" s="10"/>
      <c r="C83" s="10"/>
      <c r="D83" s="10"/>
      <c r="E83" s="10"/>
      <c r="F83" s="10"/>
      <c r="G83" s="10"/>
      <c r="H83" s="10"/>
      <c r="I83" s="10"/>
      <c r="J83" s="10"/>
      <c r="K83" s="10"/>
      <c r="L83" s="10"/>
      <c r="M83" s="1">
        <v>412</v>
      </c>
      <c r="N83" s="1">
        <v>9</v>
      </c>
      <c r="O83" s="316"/>
      <c r="P83" s="316"/>
      <c r="Q83" s="1"/>
      <c r="R83" s="1"/>
      <c r="S83" s="1"/>
      <c r="T83" s="1"/>
    </row>
    <row r="84" spans="1:20">
      <c r="A84" s="48">
        <v>14</v>
      </c>
      <c r="B84" s="48" t="s">
        <v>23</v>
      </c>
      <c r="C84" s="48" t="s">
        <v>86</v>
      </c>
      <c r="D84" s="48" t="s">
        <v>87</v>
      </c>
      <c r="E84" s="48">
        <v>34</v>
      </c>
      <c r="F84" s="48"/>
      <c r="G84" s="48"/>
      <c r="H84" s="48"/>
      <c r="I84" s="48"/>
      <c r="J84" s="48">
        <v>56</v>
      </c>
      <c r="K84" s="48">
        <v>42</v>
      </c>
      <c r="L84" s="48">
        <v>132</v>
      </c>
      <c r="M84" s="48"/>
      <c r="N84" s="48"/>
      <c r="O84" s="49">
        <v>28</v>
      </c>
      <c r="P84" s="48"/>
      <c r="Q84" s="1"/>
      <c r="R84" s="1"/>
      <c r="S84" s="1"/>
      <c r="T84" s="1"/>
    </row>
    <row r="85" spans="1:20">
      <c r="A85" s="48">
        <v>14</v>
      </c>
      <c r="B85" s="48" t="s">
        <v>25</v>
      </c>
      <c r="C85" s="48" t="s">
        <v>88</v>
      </c>
      <c r="D85" s="48" t="s">
        <v>87</v>
      </c>
      <c r="E85" s="48">
        <v>25</v>
      </c>
      <c r="F85" s="48">
        <v>52</v>
      </c>
      <c r="G85" s="48">
        <v>46</v>
      </c>
      <c r="H85" s="48"/>
      <c r="I85" s="48"/>
      <c r="J85" s="48"/>
      <c r="K85" s="48"/>
      <c r="L85" s="48">
        <v>123</v>
      </c>
      <c r="M85" s="48"/>
      <c r="N85" s="48"/>
      <c r="O85" s="49">
        <v>31</v>
      </c>
      <c r="P85" s="48"/>
      <c r="Q85" s="1"/>
      <c r="R85" s="1"/>
      <c r="S85" s="1"/>
      <c r="T85" s="1"/>
    </row>
    <row r="86" spans="1:20">
      <c r="A86" s="48">
        <v>14</v>
      </c>
      <c r="B86" s="48" t="s">
        <v>26</v>
      </c>
      <c r="C86" s="48" t="s">
        <v>89</v>
      </c>
      <c r="D86" s="48" t="s">
        <v>87</v>
      </c>
      <c r="E86" s="48">
        <v>19</v>
      </c>
      <c r="F86" s="48"/>
      <c r="G86" s="48"/>
      <c r="H86" s="48">
        <v>56</v>
      </c>
      <c r="I86" s="48">
        <v>56</v>
      </c>
      <c r="J86" s="48"/>
      <c r="K86" s="48"/>
      <c r="L86" s="48"/>
      <c r="M86" s="48"/>
      <c r="N86" s="48"/>
      <c r="O86" s="49">
        <v>41</v>
      </c>
      <c r="P86" s="48"/>
      <c r="Q86" s="1" t="s">
        <v>43</v>
      </c>
      <c r="R86" s="1"/>
      <c r="S86" s="1"/>
      <c r="T86" s="1"/>
    </row>
    <row r="87" spans="1:20">
      <c r="A87" s="48">
        <v>14</v>
      </c>
      <c r="B87" s="48" t="s">
        <v>27</v>
      </c>
      <c r="C87" s="48" t="s">
        <v>90</v>
      </c>
      <c r="D87" s="48" t="s">
        <v>87</v>
      </c>
      <c r="E87" s="48">
        <v>39</v>
      </c>
      <c r="F87" s="48"/>
      <c r="G87" s="48"/>
      <c r="H87" s="48">
        <v>97</v>
      </c>
      <c r="I87" s="48">
        <v>77</v>
      </c>
      <c r="J87" s="48"/>
      <c r="K87" s="48"/>
      <c r="L87" s="48">
        <v>213</v>
      </c>
      <c r="M87" s="48"/>
      <c r="N87" s="48"/>
      <c r="O87" s="49">
        <v>5</v>
      </c>
      <c r="P87" s="48"/>
      <c r="Q87" s="1"/>
      <c r="R87" s="1"/>
      <c r="S87" s="1"/>
      <c r="T87" s="1"/>
    </row>
    <row r="88" spans="1:20">
      <c r="A88" s="48">
        <v>14</v>
      </c>
      <c r="B88" s="48"/>
      <c r="C88" s="48"/>
      <c r="D88" s="48"/>
      <c r="E88" s="48"/>
      <c r="F88" s="48"/>
      <c r="G88" s="48"/>
      <c r="H88" s="48"/>
      <c r="I88" s="48"/>
      <c r="J88" s="48"/>
      <c r="K88" s="48"/>
      <c r="L88" s="48">
        <v>0</v>
      </c>
      <c r="M88" s="48"/>
      <c r="N88" s="48"/>
      <c r="O88" s="49">
        <v>41</v>
      </c>
      <c r="P88" s="48"/>
      <c r="Q88" s="1"/>
      <c r="R88" s="1"/>
      <c r="S88" s="1"/>
      <c r="T88" s="1"/>
    </row>
    <row r="89" spans="1:20">
      <c r="A89" s="348"/>
      <c r="B89" s="348"/>
      <c r="C89" s="10"/>
      <c r="D89" s="10"/>
      <c r="E89" s="10"/>
      <c r="F89" s="10"/>
      <c r="G89" s="10"/>
      <c r="H89" s="10"/>
      <c r="I89" s="10"/>
      <c r="J89" s="10"/>
      <c r="K89" s="10"/>
      <c r="L89" s="10"/>
      <c r="M89" s="1">
        <v>468</v>
      </c>
      <c r="N89" s="1">
        <v>7</v>
      </c>
      <c r="O89" s="316"/>
      <c r="P89" s="316"/>
      <c r="Q89" s="1"/>
      <c r="R89" s="1"/>
      <c r="S89" s="1"/>
      <c r="T89" s="1"/>
    </row>
    <row r="90" spans="1:20">
      <c r="A90" s="50">
        <v>15</v>
      </c>
      <c r="B90" s="50" t="s">
        <v>23</v>
      </c>
      <c r="C90" s="50" t="s">
        <v>91</v>
      </c>
      <c r="D90" s="50" t="s">
        <v>92</v>
      </c>
      <c r="E90" s="50">
        <v>32</v>
      </c>
      <c r="F90" s="50">
        <v>74</v>
      </c>
      <c r="G90" s="50">
        <v>65</v>
      </c>
      <c r="H90" s="50"/>
      <c r="I90" s="50"/>
      <c r="J90" s="50"/>
      <c r="K90" s="50"/>
      <c r="L90" s="50">
        <v>171</v>
      </c>
      <c r="M90" s="50"/>
      <c r="N90" s="50"/>
      <c r="O90" s="349">
        <v>12</v>
      </c>
      <c r="P90" s="349"/>
      <c r="Q90" s="1"/>
      <c r="R90" s="1"/>
      <c r="S90" s="1"/>
      <c r="T90" s="1"/>
    </row>
    <row r="91" spans="1:20">
      <c r="A91" s="50">
        <v>15</v>
      </c>
      <c r="B91" s="50" t="s">
        <v>25</v>
      </c>
      <c r="C91" s="50" t="s">
        <v>93</v>
      </c>
      <c r="D91" s="50" t="s">
        <v>92</v>
      </c>
      <c r="E91" s="50">
        <v>21</v>
      </c>
      <c r="F91" s="50"/>
      <c r="G91" s="50"/>
      <c r="H91" s="50"/>
      <c r="I91" s="50"/>
      <c r="J91" s="50">
        <v>28</v>
      </c>
      <c r="K91" s="50">
        <v>26</v>
      </c>
      <c r="L91" s="50">
        <v>75</v>
      </c>
      <c r="M91" s="50"/>
      <c r="N91" s="50"/>
      <c r="O91" s="349">
        <v>38</v>
      </c>
      <c r="P91" s="349"/>
      <c r="Q91" s="1"/>
      <c r="R91" s="1"/>
      <c r="S91" s="1"/>
      <c r="T91" s="1"/>
    </row>
    <row r="92" spans="1:20">
      <c r="A92" s="50">
        <v>15</v>
      </c>
      <c r="B92" s="50" t="s">
        <v>26</v>
      </c>
      <c r="C92" s="50" t="s">
        <v>94</v>
      </c>
      <c r="D92" s="50" t="s">
        <v>92</v>
      </c>
      <c r="E92" s="50">
        <v>27</v>
      </c>
      <c r="F92" s="50"/>
      <c r="G92" s="50"/>
      <c r="H92" s="50">
        <v>30</v>
      </c>
      <c r="I92" s="50">
        <v>9</v>
      </c>
      <c r="J92" s="50"/>
      <c r="K92" s="50"/>
      <c r="L92" s="50">
        <v>66</v>
      </c>
      <c r="M92" s="50"/>
      <c r="N92" s="50"/>
      <c r="O92" s="349">
        <v>39</v>
      </c>
      <c r="P92" s="349"/>
      <c r="Q92" s="1"/>
      <c r="R92" s="1"/>
      <c r="S92" s="1"/>
      <c r="T92" s="1"/>
    </row>
    <row r="93" spans="1:20">
      <c r="A93" s="50">
        <v>15</v>
      </c>
      <c r="B93" s="50" t="s">
        <v>27</v>
      </c>
      <c r="C93" s="50"/>
      <c r="D93" s="50"/>
      <c r="E93" s="50"/>
      <c r="F93" s="50"/>
      <c r="G93" s="50"/>
      <c r="H93" s="50"/>
      <c r="I93" s="50"/>
      <c r="J93" s="50"/>
      <c r="K93" s="50"/>
      <c r="L93" s="50">
        <v>0</v>
      </c>
      <c r="M93" s="50"/>
      <c r="N93" s="50"/>
      <c r="O93" s="350">
        <v>41</v>
      </c>
      <c r="P93" s="350"/>
      <c r="Q93" s="1"/>
      <c r="R93" s="1"/>
      <c r="S93" s="1"/>
      <c r="T93" s="1"/>
    </row>
    <row r="94" spans="1:20">
      <c r="A94" s="50">
        <v>15</v>
      </c>
      <c r="B94" s="50"/>
      <c r="C94" s="50"/>
      <c r="D94" s="50"/>
      <c r="E94" s="50"/>
      <c r="F94" s="50"/>
      <c r="G94" s="50"/>
      <c r="H94" s="50"/>
      <c r="I94" s="50"/>
      <c r="J94" s="50"/>
      <c r="K94" s="50"/>
      <c r="L94" s="50">
        <v>0</v>
      </c>
      <c r="M94" s="50"/>
      <c r="N94" s="50"/>
      <c r="O94" s="349">
        <v>41</v>
      </c>
      <c r="P94" s="349"/>
      <c r="Q94" s="1"/>
      <c r="R94" s="1"/>
      <c r="S94" s="1"/>
      <c r="T94" s="1"/>
    </row>
    <row r="95" spans="1:20">
      <c r="A95" s="348"/>
      <c r="B95" s="348"/>
      <c r="C95" s="10"/>
      <c r="D95" s="10"/>
      <c r="E95" s="10"/>
      <c r="F95" s="10"/>
      <c r="G95" s="10"/>
      <c r="H95" s="10"/>
      <c r="I95" s="10"/>
      <c r="J95" s="10"/>
      <c r="K95" s="10"/>
      <c r="L95" s="10"/>
      <c r="M95" s="1">
        <v>312</v>
      </c>
      <c r="N95" s="1">
        <v>12</v>
      </c>
      <c r="O95" s="316"/>
      <c r="P95" s="316"/>
      <c r="Q95" s="1"/>
      <c r="R95" s="1"/>
      <c r="S95" s="1"/>
      <c r="T95" s="1"/>
    </row>
    <row r="96" spans="1:20">
      <c r="A96" s="52">
        <v>16</v>
      </c>
      <c r="B96" s="52" t="s">
        <v>23</v>
      </c>
      <c r="C96" s="52" t="s">
        <v>95</v>
      </c>
      <c r="D96" s="52" t="s">
        <v>96</v>
      </c>
      <c r="E96" s="52">
        <v>29</v>
      </c>
      <c r="F96" s="52"/>
      <c r="G96" s="52"/>
      <c r="H96" s="52">
        <v>68</v>
      </c>
      <c r="I96" s="52">
        <v>48</v>
      </c>
      <c r="J96" s="52"/>
      <c r="K96" s="52"/>
      <c r="L96" s="52">
        <v>145</v>
      </c>
      <c r="M96" s="52"/>
      <c r="N96" s="52"/>
      <c r="O96" s="53">
        <v>23</v>
      </c>
      <c r="P96" s="52"/>
      <c r="Q96" s="1"/>
      <c r="R96" s="1"/>
      <c r="S96" s="1"/>
      <c r="T96" s="1"/>
    </row>
    <row r="97" spans="1:20">
      <c r="A97" s="52">
        <v>16</v>
      </c>
      <c r="B97" s="52" t="s">
        <v>25</v>
      </c>
      <c r="C97" s="52" t="s">
        <v>97</v>
      </c>
      <c r="D97" s="52" t="s">
        <v>96</v>
      </c>
      <c r="E97" s="52">
        <v>30</v>
      </c>
      <c r="F97" s="52">
        <v>58</v>
      </c>
      <c r="G97" s="52">
        <v>33</v>
      </c>
      <c r="H97" s="52"/>
      <c r="I97" s="52"/>
      <c r="J97" s="52"/>
      <c r="K97" s="52"/>
      <c r="L97" s="52">
        <v>121</v>
      </c>
      <c r="M97" s="52"/>
      <c r="N97" s="52"/>
      <c r="O97" s="53">
        <v>32</v>
      </c>
      <c r="P97" s="52"/>
      <c r="Q97" s="1"/>
      <c r="R97" s="1"/>
      <c r="S97" s="1"/>
      <c r="T97" s="1"/>
    </row>
    <row r="98" spans="1:20">
      <c r="A98" s="52">
        <v>16</v>
      </c>
      <c r="B98" s="52" t="s">
        <v>26</v>
      </c>
      <c r="C98" s="52" t="s">
        <v>98</v>
      </c>
      <c r="D98" s="52" t="s">
        <v>96</v>
      </c>
      <c r="E98" s="52">
        <v>20</v>
      </c>
      <c r="F98" s="52"/>
      <c r="G98" s="52"/>
      <c r="H98" s="52"/>
      <c r="I98" s="52"/>
      <c r="J98" s="52">
        <v>56</v>
      </c>
      <c r="K98" s="52">
        <v>42</v>
      </c>
      <c r="L98" s="52">
        <v>118</v>
      </c>
      <c r="M98" s="52"/>
      <c r="N98" s="52"/>
      <c r="O98" s="53">
        <v>34</v>
      </c>
      <c r="P98" s="52"/>
      <c r="Q98" s="1"/>
      <c r="R98" s="1"/>
      <c r="S98" s="1"/>
      <c r="T98" s="1"/>
    </row>
    <row r="99" spans="1:20">
      <c r="A99" s="52">
        <v>16</v>
      </c>
      <c r="B99" s="52" t="s">
        <v>27</v>
      </c>
      <c r="C99" s="52"/>
      <c r="D99" s="52"/>
      <c r="E99" s="52"/>
      <c r="F99" s="52"/>
      <c r="G99" s="52"/>
      <c r="H99" s="52"/>
      <c r="I99" s="52"/>
      <c r="J99" s="52"/>
      <c r="K99" s="52"/>
      <c r="L99" s="52">
        <v>0</v>
      </c>
      <c r="M99" s="52"/>
      <c r="N99" s="52"/>
      <c r="O99" s="53">
        <v>41</v>
      </c>
      <c r="P99" s="52"/>
      <c r="Q99" s="1"/>
      <c r="R99" s="1"/>
      <c r="S99" s="1"/>
      <c r="T99" s="1"/>
    </row>
    <row r="100" spans="1:20">
      <c r="A100" s="52">
        <v>16</v>
      </c>
      <c r="B100" s="52"/>
      <c r="C100" s="52"/>
      <c r="D100" s="52"/>
      <c r="E100" s="52"/>
      <c r="F100" s="52"/>
      <c r="G100" s="52"/>
      <c r="H100" s="52"/>
      <c r="I100" s="52"/>
      <c r="J100" s="52"/>
      <c r="K100" s="52"/>
      <c r="L100" s="52">
        <v>0</v>
      </c>
      <c r="M100" s="52"/>
      <c r="N100" s="52"/>
      <c r="O100" s="53">
        <v>41</v>
      </c>
      <c r="P100" s="52"/>
      <c r="Q100" s="1"/>
      <c r="R100" s="1"/>
      <c r="S100" s="1"/>
      <c r="T100" s="1"/>
    </row>
    <row r="101" spans="1:20">
      <c r="A101" s="348"/>
      <c r="B101" s="348"/>
      <c r="C101" s="10"/>
      <c r="D101" s="10"/>
      <c r="E101" s="10"/>
      <c r="F101" s="10"/>
      <c r="G101" s="10"/>
      <c r="H101" s="10"/>
      <c r="I101" s="10"/>
      <c r="J101" s="10"/>
      <c r="K101" s="10"/>
      <c r="L101" s="10"/>
      <c r="M101" s="1">
        <v>384</v>
      </c>
      <c r="N101" s="1">
        <v>11</v>
      </c>
      <c r="O101" s="316"/>
      <c r="P101" s="316"/>
      <c r="Q101" s="1"/>
      <c r="R101" s="1"/>
      <c r="S101" s="1"/>
      <c r="T101" s="1"/>
    </row>
  </sheetData>
  <mergeCells count="24">
    <mergeCell ref="O71:P71"/>
    <mergeCell ref="A2:D2"/>
    <mergeCell ref="A3:B3"/>
    <mergeCell ref="O11:P11"/>
    <mergeCell ref="P14:P15"/>
    <mergeCell ref="K1:P2"/>
    <mergeCell ref="O23:P23"/>
    <mergeCell ref="O47:P47"/>
    <mergeCell ref="O53:P53"/>
    <mergeCell ref="O59:P59"/>
    <mergeCell ref="O65:P65"/>
    <mergeCell ref="A101:B101"/>
    <mergeCell ref="O101:P101"/>
    <mergeCell ref="O77:P77"/>
    <mergeCell ref="O83:P83"/>
    <mergeCell ref="A89:B89"/>
    <mergeCell ref="O89:P89"/>
    <mergeCell ref="O90:P90"/>
    <mergeCell ref="O91:P91"/>
    <mergeCell ref="O92:P92"/>
    <mergeCell ref="O93:P93"/>
    <mergeCell ref="O94:P94"/>
    <mergeCell ref="A95:B95"/>
    <mergeCell ref="O95:P9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E1B1-A6BC-4743-95E8-269CC2522D22}">
  <dimension ref="A1:R95"/>
  <sheetViews>
    <sheetView workbookViewId="0">
      <selection activeCell="F8" sqref="F8"/>
    </sheetView>
  </sheetViews>
  <sheetFormatPr defaultRowHeight="15"/>
  <cols>
    <col min="3" max="3" width="18.42578125" bestFit="1" customWidth="1"/>
    <col min="4" max="4" width="14.7109375" bestFit="1" customWidth="1"/>
    <col min="16" max="16" width="22.85546875" bestFit="1" customWidth="1"/>
  </cols>
  <sheetData>
    <row r="1" spans="1:18" ht="15.75">
      <c r="A1" s="89" t="s">
        <v>0</v>
      </c>
      <c r="B1" s="90"/>
      <c r="C1" s="91"/>
      <c r="D1" s="92"/>
      <c r="E1" s="93"/>
      <c r="F1" s="93"/>
      <c r="G1" s="93"/>
      <c r="H1" s="275" t="s">
        <v>99</v>
      </c>
      <c r="I1" s="275"/>
      <c r="J1" s="275"/>
      <c r="K1" s="275"/>
      <c r="L1" s="275"/>
      <c r="M1" s="275"/>
      <c r="N1" s="275"/>
      <c r="O1" s="275"/>
      <c r="P1" s="276"/>
    </row>
    <row r="2" spans="1:18">
      <c r="A2" s="277">
        <v>45758</v>
      </c>
      <c r="B2" s="277"/>
      <c r="C2" s="277"/>
      <c r="D2" s="277"/>
      <c r="E2" s="93"/>
      <c r="F2" s="93"/>
      <c r="G2" s="93"/>
      <c r="H2" s="275"/>
      <c r="I2" s="275"/>
      <c r="J2" s="275"/>
      <c r="K2" s="275"/>
      <c r="L2" s="275"/>
      <c r="M2" s="275"/>
      <c r="N2" s="275"/>
      <c r="O2" s="275"/>
      <c r="P2" s="276"/>
    </row>
    <row r="3" spans="1:18">
      <c r="A3" s="94"/>
      <c r="B3" s="94"/>
      <c r="C3" s="94"/>
      <c r="D3" s="94"/>
      <c r="E3" s="93"/>
      <c r="F3" s="93"/>
      <c r="G3" s="93"/>
      <c r="H3" s="93"/>
      <c r="I3" s="95"/>
      <c r="J3" s="95"/>
      <c r="K3" s="95"/>
      <c r="L3" s="95"/>
      <c r="M3" s="95"/>
      <c r="N3" s="95"/>
      <c r="O3" s="95"/>
      <c r="P3" s="95"/>
    </row>
    <row r="4" spans="1:18">
      <c r="A4" s="96" t="s">
        <v>2</v>
      </c>
      <c r="B4" s="96" t="s">
        <v>3</v>
      </c>
      <c r="C4" s="91"/>
      <c r="D4" s="97"/>
      <c r="E4" s="98" t="s">
        <v>4</v>
      </c>
      <c r="F4" s="98" t="s">
        <v>100</v>
      </c>
      <c r="G4" s="98" t="s">
        <v>100</v>
      </c>
      <c r="H4" s="98" t="s">
        <v>101</v>
      </c>
      <c r="I4" s="98" t="s">
        <v>101</v>
      </c>
      <c r="J4" s="98" t="s">
        <v>102</v>
      </c>
      <c r="K4" s="98" t="s">
        <v>102</v>
      </c>
      <c r="L4" s="96" t="s">
        <v>3</v>
      </c>
      <c r="M4" s="96" t="s">
        <v>2</v>
      </c>
      <c r="N4" s="96" t="s">
        <v>2</v>
      </c>
      <c r="O4" s="96" t="s">
        <v>3</v>
      </c>
      <c r="P4" s="96" t="s">
        <v>11</v>
      </c>
    </row>
    <row r="5" spans="1:18">
      <c r="A5" s="96" t="s">
        <v>12</v>
      </c>
      <c r="B5" s="96" t="s">
        <v>13</v>
      </c>
      <c r="C5" s="99" t="s">
        <v>14</v>
      </c>
      <c r="D5" s="96" t="s">
        <v>15</v>
      </c>
      <c r="E5" s="96" t="s">
        <v>16</v>
      </c>
      <c r="F5" s="96" t="s">
        <v>17</v>
      </c>
      <c r="G5" s="96" t="s">
        <v>18</v>
      </c>
      <c r="H5" s="96" t="s">
        <v>19</v>
      </c>
      <c r="I5" s="96" t="s">
        <v>18</v>
      </c>
      <c r="J5" s="96" t="s">
        <v>18</v>
      </c>
      <c r="K5" s="96" t="s">
        <v>18</v>
      </c>
      <c r="L5" s="96" t="s">
        <v>20</v>
      </c>
      <c r="M5" s="96" t="s">
        <v>20</v>
      </c>
      <c r="N5" s="96" t="s">
        <v>21</v>
      </c>
      <c r="O5" s="96" t="s">
        <v>21</v>
      </c>
      <c r="P5" s="96" t="s">
        <v>22</v>
      </c>
    </row>
    <row r="6" spans="1:18">
      <c r="A6" s="100">
        <v>1</v>
      </c>
      <c r="B6" s="100" t="s">
        <v>23</v>
      </c>
      <c r="C6" s="101" t="s">
        <v>103</v>
      </c>
      <c r="D6" s="102" t="s">
        <v>104</v>
      </c>
      <c r="E6" s="102">
        <v>60</v>
      </c>
      <c r="F6" s="103">
        <v>67</v>
      </c>
      <c r="G6" s="103">
        <v>67</v>
      </c>
      <c r="H6" s="102"/>
      <c r="I6" s="102"/>
      <c r="J6" s="102"/>
      <c r="K6" s="102"/>
      <c r="L6" s="104">
        <f>SUM(E6:K6)</f>
        <v>194</v>
      </c>
      <c r="M6" s="105"/>
      <c r="N6" s="105"/>
      <c r="O6" s="106">
        <f>RANK(L6,(L$6:L$94),0)</f>
        <v>10</v>
      </c>
      <c r="P6" s="107"/>
    </row>
    <row r="7" spans="1:18">
      <c r="A7" s="100">
        <v>1</v>
      </c>
      <c r="B7" s="100" t="s">
        <v>25</v>
      </c>
      <c r="C7" s="101" t="s">
        <v>105</v>
      </c>
      <c r="D7" s="102" t="s">
        <v>104</v>
      </c>
      <c r="E7" s="102">
        <v>48</v>
      </c>
      <c r="F7" s="102"/>
      <c r="G7" s="102"/>
      <c r="H7" s="103">
        <v>40</v>
      </c>
      <c r="I7" s="103">
        <v>44</v>
      </c>
      <c r="J7" s="102"/>
      <c r="K7" s="102"/>
      <c r="L7" s="104">
        <f>SUM(E7:K7)</f>
        <v>132</v>
      </c>
      <c r="M7" s="105"/>
      <c r="N7" s="105"/>
      <c r="O7" s="106">
        <f>RANK(L7,(L$6:L$94),0)</f>
        <v>26</v>
      </c>
      <c r="P7" s="104"/>
    </row>
    <row r="8" spans="1:18">
      <c r="A8" s="100">
        <v>1</v>
      </c>
      <c r="B8" s="100" t="s">
        <v>26</v>
      </c>
      <c r="C8" s="101" t="s">
        <v>106</v>
      </c>
      <c r="D8" s="102" t="s">
        <v>104</v>
      </c>
      <c r="E8" s="102">
        <v>50</v>
      </c>
      <c r="F8" s="102"/>
      <c r="G8" s="102"/>
      <c r="H8" s="102"/>
      <c r="I8" s="102"/>
      <c r="J8" s="103">
        <v>35</v>
      </c>
      <c r="K8" s="103">
        <v>33</v>
      </c>
      <c r="L8" s="104">
        <f>SUM(E8:K8)</f>
        <v>118</v>
      </c>
      <c r="M8" s="105"/>
      <c r="N8" s="105"/>
      <c r="O8" s="106">
        <f>RANK(L8,(L$6:L$94),0)</f>
        <v>28</v>
      </c>
      <c r="P8" s="104"/>
    </row>
    <row r="9" spans="1:18">
      <c r="A9" s="100">
        <v>1</v>
      </c>
      <c r="B9" s="100" t="s">
        <v>27</v>
      </c>
      <c r="C9" s="108"/>
      <c r="D9" s="102" t="s">
        <v>104</v>
      </c>
      <c r="E9" s="102"/>
      <c r="F9" s="102"/>
      <c r="G9" s="102"/>
      <c r="H9" s="102"/>
      <c r="I9" s="102"/>
      <c r="J9" s="102"/>
      <c r="K9" s="102"/>
      <c r="L9" s="104">
        <f>SUM(E9:K9)</f>
        <v>0</v>
      </c>
      <c r="M9" s="105"/>
      <c r="N9" s="105"/>
      <c r="O9" s="106">
        <f>RANK(L9,(L$6:L$94),0)</f>
        <v>30</v>
      </c>
      <c r="P9" s="104"/>
    </row>
    <row r="10" spans="1:18">
      <c r="A10" s="100">
        <v>1</v>
      </c>
      <c r="B10" s="100" t="s">
        <v>28</v>
      </c>
      <c r="C10" s="108"/>
      <c r="D10" s="102"/>
      <c r="E10" s="102"/>
      <c r="F10" s="102"/>
      <c r="G10" s="102"/>
      <c r="H10" s="102"/>
      <c r="I10" s="102"/>
      <c r="J10" s="102"/>
      <c r="K10" s="102"/>
      <c r="L10" s="104">
        <f>SUM(E10:K10)</f>
        <v>0</v>
      </c>
      <c r="M10" s="105"/>
      <c r="N10" s="105"/>
      <c r="O10" s="106">
        <f>RANK(L10,(L$6:L$94),0)</f>
        <v>30</v>
      </c>
      <c r="P10" s="104"/>
    </row>
    <row r="11" spans="1:18">
      <c r="A11" s="109"/>
      <c r="B11" s="109"/>
      <c r="C11" s="110"/>
      <c r="D11" s="111"/>
      <c r="E11" s="111"/>
      <c r="F11" s="111"/>
      <c r="G11" s="111"/>
      <c r="H11" s="111"/>
      <c r="I11" s="111"/>
      <c r="J11" s="111"/>
      <c r="K11" s="111"/>
      <c r="L11" s="111"/>
      <c r="M11">
        <f>SUM(L6:L10)</f>
        <v>444</v>
      </c>
      <c r="N11">
        <f>RANK(M11,(M$11,M$17,M$23,M$29,M$35,M$41,M$47,M$53,M$59,M$65,M$70,M$75,M$80,M$85,M$90,M$95),0)</f>
        <v>9</v>
      </c>
      <c r="O11" s="112"/>
    </row>
    <row r="12" spans="1:18">
      <c r="A12" s="113">
        <v>2</v>
      </c>
      <c r="B12" s="113" t="s">
        <v>23</v>
      </c>
      <c r="C12" s="114" t="s">
        <v>29</v>
      </c>
      <c r="D12" s="115" t="s">
        <v>30</v>
      </c>
      <c r="E12" s="116">
        <v>60</v>
      </c>
      <c r="F12" s="115"/>
      <c r="G12" s="115"/>
      <c r="H12" s="103">
        <v>44</v>
      </c>
      <c r="I12" s="103">
        <v>52</v>
      </c>
      <c r="J12" s="116"/>
      <c r="K12" s="116"/>
      <c r="L12" s="117">
        <f>SUM(E12:K12)</f>
        <v>156</v>
      </c>
      <c r="M12" s="118"/>
      <c r="N12" s="118"/>
      <c r="O12" s="119">
        <f>RANK(L12,(L$6:L$94),0)</f>
        <v>20</v>
      </c>
      <c r="P12" s="120"/>
    </row>
    <row r="13" spans="1:18">
      <c r="A13" s="113">
        <v>2</v>
      </c>
      <c r="B13" s="113" t="s">
        <v>25</v>
      </c>
      <c r="C13" s="121" t="s">
        <v>107</v>
      </c>
      <c r="D13" s="115" t="s">
        <v>30</v>
      </c>
      <c r="E13" s="115">
        <v>64</v>
      </c>
      <c r="F13" s="122">
        <v>81</v>
      </c>
      <c r="G13" s="122">
        <v>65</v>
      </c>
      <c r="H13" s="115"/>
      <c r="I13" s="115"/>
      <c r="J13" s="115"/>
      <c r="K13" s="115"/>
      <c r="L13" s="117">
        <f>SUM(E13:K13)</f>
        <v>210</v>
      </c>
      <c r="M13" s="118"/>
      <c r="N13" s="118"/>
      <c r="O13" s="119">
        <f>RANK(L13,(L$6:L$94),0)</f>
        <v>9</v>
      </c>
      <c r="P13" s="117"/>
    </row>
    <row r="14" spans="1:18">
      <c r="A14" s="123">
        <v>2</v>
      </c>
      <c r="B14" s="123" t="s">
        <v>26</v>
      </c>
      <c r="C14" s="124" t="s">
        <v>108</v>
      </c>
      <c r="D14" s="115" t="s">
        <v>30</v>
      </c>
      <c r="E14" s="116">
        <v>70</v>
      </c>
      <c r="F14" s="116"/>
      <c r="G14" s="116"/>
      <c r="H14" s="116"/>
      <c r="I14" s="116"/>
      <c r="J14" s="103">
        <v>85</v>
      </c>
      <c r="K14" s="103">
        <v>74</v>
      </c>
      <c r="L14" s="117">
        <f>SUM(E14:K14)</f>
        <v>229</v>
      </c>
      <c r="M14" s="125"/>
      <c r="N14" s="125"/>
      <c r="O14" s="119">
        <f t="shared" ref="O14:O16" si="0">RANK(L14,(L$6:L$94),0)</f>
        <v>4</v>
      </c>
      <c r="P14" s="278"/>
      <c r="Q14" s="126"/>
      <c r="R14" s="126"/>
    </row>
    <row r="15" spans="1:18">
      <c r="A15" s="113">
        <v>2</v>
      </c>
      <c r="B15" s="113" t="s">
        <v>27</v>
      </c>
      <c r="C15" s="114"/>
      <c r="D15" s="115" t="s">
        <v>30</v>
      </c>
      <c r="E15" s="116"/>
      <c r="F15" s="116"/>
      <c r="G15" s="116"/>
      <c r="H15" s="116"/>
      <c r="I15" s="116"/>
      <c r="J15" s="116"/>
      <c r="K15" s="116"/>
      <c r="L15" s="117">
        <f>SUM(E15:K15)</f>
        <v>0</v>
      </c>
      <c r="M15" s="118"/>
      <c r="N15" s="118"/>
      <c r="O15" s="119">
        <f t="shared" si="0"/>
        <v>30</v>
      </c>
      <c r="P15" s="278"/>
    </row>
    <row r="16" spans="1:18">
      <c r="A16" s="113">
        <v>2</v>
      </c>
      <c r="B16" s="113" t="s">
        <v>28</v>
      </c>
      <c r="C16" s="114"/>
      <c r="D16" s="116"/>
      <c r="E16" s="116"/>
      <c r="F16" s="116"/>
      <c r="G16" s="116"/>
      <c r="H16" s="116"/>
      <c r="I16" s="116"/>
      <c r="J16" s="116"/>
      <c r="K16" s="116"/>
      <c r="L16" s="117">
        <f>SUM(E16:K16)</f>
        <v>0</v>
      </c>
      <c r="M16" s="118"/>
      <c r="N16" s="118"/>
      <c r="O16" s="119">
        <f t="shared" si="0"/>
        <v>30</v>
      </c>
      <c r="P16" s="117"/>
    </row>
    <row r="17" spans="1:16">
      <c r="A17" s="109"/>
      <c r="B17" s="109"/>
      <c r="C17" s="110"/>
      <c r="D17" s="111"/>
      <c r="E17" s="111"/>
      <c r="F17" s="111"/>
      <c r="G17" s="111"/>
      <c r="H17" s="111"/>
      <c r="I17" s="111"/>
      <c r="J17" s="111"/>
      <c r="K17" s="111"/>
      <c r="L17" s="111"/>
      <c r="M17">
        <f>SUM(L12:L16)</f>
        <v>595</v>
      </c>
      <c r="N17">
        <f>RANK(M17,(M$11,M$17,M$23,M$29,M$35,M$41,M$47,M$53,M$59,M$65,M$70,M$75,M$80,M$85,M$90,M$95),0)</f>
        <v>3</v>
      </c>
      <c r="O17" s="112"/>
      <c r="P17" t="s">
        <v>35</v>
      </c>
    </row>
    <row r="18" spans="1:16">
      <c r="A18" s="127">
        <v>3</v>
      </c>
      <c r="B18" s="127" t="s">
        <v>23</v>
      </c>
      <c r="C18" s="128" t="s">
        <v>109</v>
      </c>
      <c r="D18" s="129" t="s">
        <v>92</v>
      </c>
      <c r="E18" s="129">
        <v>66</v>
      </c>
      <c r="F18" s="129"/>
      <c r="G18" s="129"/>
      <c r="H18" s="103">
        <v>56</v>
      </c>
      <c r="I18" s="103">
        <v>68</v>
      </c>
      <c r="J18" s="129"/>
      <c r="K18" s="129"/>
      <c r="L18" s="130">
        <f>SUM(E18:K18)</f>
        <v>190</v>
      </c>
      <c r="M18" s="131"/>
      <c r="N18" s="131"/>
      <c r="O18" s="132">
        <f>RANK(L18,(L$6:L$94),0)</f>
        <v>12</v>
      </c>
      <c r="P18" s="130"/>
    </row>
    <row r="19" spans="1:16">
      <c r="A19" s="127">
        <v>3</v>
      </c>
      <c r="B19" s="127" t="s">
        <v>25</v>
      </c>
      <c r="C19" s="133" t="s">
        <v>91</v>
      </c>
      <c r="D19" s="129" t="s">
        <v>92</v>
      </c>
      <c r="E19" s="129">
        <v>48</v>
      </c>
      <c r="F19" s="134">
        <v>92</v>
      </c>
      <c r="G19" s="103">
        <v>98</v>
      </c>
      <c r="H19" s="129"/>
      <c r="I19" s="129"/>
      <c r="J19" s="129"/>
      <c r="K19" s="129"/>
      <c r="L19" s="130">
        <f>SUM(E19:K19)</f>
        <v>238</v>
      </c>
      <c r="M19" s="131"/>
      <c r="N19" s="131"/>
      <c r="O19" s="132">
        <f>RANK(L19,(L$6:L$94),0)</f>
        <v>2</v>
      </c>
      <c r="P19" s="130"/>
    </row>
    <row r="20" spans="1:16">
      <c r="A20" s="127">
        <v>3</v>
      </c>
      <c r="B20" s="127" t="s">
        <v>26</v>
      </c>
      <c r="C20" s="133" t="s">
        <v>110</v>
      </c>
      <c r="D20" s="129" t="s">
        <v>92</v>
      </c>
      <c r="E20" s="129">
        <v>44</v>
      </c>
      <c r="F20" s="135"/>
      <c r="G20" s="129"/>
      <c r="H20" s="129"/>
      <c r="I20" s="129"/>
      <c r="J20" s="103">
        <v>25</v>
      </c>
      <c r="K20" s="103">
        <v>34</v>
      </c>
      <c r="L20" s="130">
        <f>SUM(E20:K20)</f>
        <v>103</v>
      </c>
      <c r="M20" s="131"/>
      <c r="N20" s="131"/>
      <c r="O20" s="132">
        <f>RANK(L20,(L$6:L$94),0)</f>
        <v>29</v>
      </c>
      <c r="P20" s="130"/>
    </row>
    <row r="21" spans="1:16">
      <c r="A21" s="127">
        <v>3</v>
      </c>
      <c r="B21" s="127" t="s">
        <v>27</v>
      </c>
      <c r="C21" s="133"/>
      <c r="D21" s="129" t="s">
        <v>92</v>
      </c>
      <c r="E21" s="129"/>
      <c r="F21" s="135"/>
      <c r="G21" s="129"/>
      <c r="H21" s="129"/>
      <c r="I21" s="129"/>
      <c r="J21" s="129"/>
      <c r="K21" s="129"/>
      <c r="L21" s="130">
        <f>SUM(E21:K21)</f>
        <v>0</v>
      </c>
      <c r="M21" s="131"/>
      <c r="N21" s="131"/>
      <c r="O21" s="132">
        <f>RANK(L21,(L$6:L$94),0)</f>
        <v>30</v>
      </c>
      <c r="P21" s="130"/>
    </row>
    <row r="22" spans="1:16">
      <c r="A22" s="127">
        <v>3</v>
      </c>
      <c r="B22" s="127" t="s">
        <v>28</v>
      </c>
      <c r="C22" s="133"/>
      <c r="D22" s="129"/>
      <c r="E22" s="129"/>
      <c r="F22" s="135"/>
      <c r="G22" s="129"/>
      <c r="H22" s="129"/>
      <c r="I22" s="129"/>
      <c r="J22" s="129"/>
      <c r="K22" s="129"/>
      <c r="L22" s="130">
        <f>SUM(E22:K22)</f>
        <v>0</v>
      </c>
      <c r="M22" s="131"/>
      <c r="N22" s="131"/>
      <c r="O22" s="132">
        <f>RANK(L22,(L$6:L$94),0)</f>
        <v>30</v>
      </c>
      <c r="P22" s="130"/>
    </row>
    <row r="23" spans="1:16">
      <c r="A23" s="109"/>
      <c r="B23" s="109"/>
      <c r="C23" s="110"/>
      <c r="D23" s="111"/>
      <c r="E23" s="111"/>
      <c r="F23" s="136"/>
      <c r="G23" s="111"/>
      <c r="H23" s="111"/>
      <c r="I23" s="111"/>
      <c r="J23" s="111"/>
      <c r="K23" s="111"/>
      <c r="L23" s="111"/>
      <c r="M23">
        <f>SUM(L18:L22)</f>
        <v>531</v>
      </c>
      <c r="N23">
        <f>RANK(M23,(M$11,M$17,M$23,M$29,M$35,M$41,M$47,M$53,M$59,M$65,M$70,M$75,M$80,M$85,M$90,M$95),0)</f>
        <v>6</v>
      </c>
      <c r="O23" s="112"/>
    </row>
    <row r="24" spans="1:16">
      <c r="A24" s="137">
        <v>4</v>
      </c>
      <c r="B24" s="137" t="s">
        <v>23</v>
      </c>
      <c r="C24" s="138" t="s">
        <v>111</v>
      </c>
      <c r="D24" s="139" t="s">
        <v>39</v>
      </c>
      <c r="E24" s="139">
        <v>60</v>
      </c>
      <c r="F24" s="134">
        <v>81</v>
      </c>
      <c r="G24" s="103">
        <v>82</v>
      </c>
      <c r="H24" s="139"/>
      <c r="I24" s="139"/>
      <c r="J24" s="139"/>
      <c r="K24" s="139"/>
      <c r="L24" s="140">
        <f>SUM(E24:K24)</f>
        <v>223</v>
      </c>
      <c r="M24" s="141"/>
      <c r="N24" s="141"/>
      <c r="O24" s="142">
        <f>RANK(L24,(L$6:L$94),0)</f>
        <v>6</v>
      </c>
      <c r="P24" s="143"/>
    </row>
    <row r="25" spans="1:16">
      <c r="A25" s="137">
        <v>4</v>
      </c>
      <c r="B25" s="137" t="s">
        <v>25</v>
      </c>
      <c r="C25" s="138" t="s">
        <v>112</v>
      </c>
      <c r="D25" s="139" t="s">
        <v>39</v>
      </c>
      <c r="E25" s="139">
        <v>60</v>
      </c>
      <c r="F25" s="144"/>
      <c r="G25" s="139"/>
      <c r="H25" s="139"/>
      <c r="I25" s="139"/>
      <c r="J25" s="103">
        <v>94</v>
      </c>
      <c r="K25" s="103">
        <v>73</v>
      </c>
      <c r="L25" s="140">
        <f>SUM(E25:K25)</f>
        <v>227</v>
      </c>
      <c r="M25" s="141"/>
      <c r="N25" s="141"/>
      <c r="O25" s="142">
        <f>RANK(L25,(L$6:L$94),0)</f>
        <v>5</v>
      </c>
      <c r="P25" s="140"/>
    </row>
    <row r="26" spans="1:16">
      <c r="A26" s="145">
        <v>4</v>
      </c>
      <c r="B26" s="145" t="s">
        <v>26</v>
      </c>
      <c r="C26" s="146" t="s">
        <v>113</v>
      </c>
      <c r="D26" s="147" t="s">
        <v>39</v>
      </c>
      <c r="E26" s="147">
        <v>68</v>
      </c>
      <c r="F26" s="103">
        <v>80</v>
      </c>
      <c r="G26" s="103">
        <v>64</v>
      </c>
      <c r="H26" s="139"/>
      <c r="I26" s="139"/>
      <c r="J26" s="139"/>
      <c r="K26" s="139"/>
      <c r="L26" s="148"/>
      <c r="M26" s="141"/>
      <c r="N26" s="141"/>
      <c r="O26" s="142">
        <f>RANK(L26,(L$6:L$94),0)</f>
        <v>30</v>
      </c>
      <c r="P26" s="148" t="s">
        <v>114</v>
      </c>
    </row>
    <row r="27" spans="1:16">
      <c r="A27" s="137">
        <v>4</v>
      </c>
      <c r="B27" s="137" t="s">
        <v>27</v>
      </c>
      <c r="C27" s="138" t="s">
        <v>115</v>
      </c>
      <c r="D27" s="139" t="s">
        <v>39</v>
      </c>
      <c r="E27" s="139">
        <v>58</v>
      </c>
      <c r="F27" s="139"/>
      <c r="G27" s="139"/>
      <c r="H27" s="103">
        <v>44</v>
      </c>
      <c r="I27" s="103">
        <v>84</v>
      </c>
      <c r="J27" s="139"/>
      <c r="K27" s="139"/>
      <c r="L27" s="140">
        <f>SUM(E27:K27)</f>
        <v>186</v>
      </c>
      <c r="M27" s="141"/>
      <c r="N27" s="141"/>
      <c r="O27" s="142">
        <f>RANK(L27,(L$6:L$94),0)</f>
        <v>13</v>
      </c>
      <c r="P27" s="140"/>
    </row>
    <row r="28" spans="1:16">
      <c r="A28" s="137">
        <v>4</v>
      </c>
      <c r="B28" s="137" t="s">
        <v>28</v>
      </c>
      <c r="C28" s="138"/>
      <c r="D28" s="139"/>
      <c r="E28" s="139"/>
      <c r="F28" s="139"/>
      <c r="G28" s="139"/>
      <c r="H28" s="139"/>
      <c r="I28" s="139"/>
      <c r="J28" s="139"/>
      <c r="K28" s="139"/>
      <c r="L28" s="140">
        <f>SUM(E28:K28)</f>
        <v>0</v>
      </c>
      <c r="M28" s="141"/>
      <c r="N28" s="141"/>
      <c r="O28" s="142">
        <f>RANK(L28,(L$6:L$94),0)</f>
        <v>30</v>
      </c>
      <c r="P28" s="140"/>
    </row>
    <row r="29" spans="1:16">
      <c r="A29" s="109"/>
      <c r="B29" s="109"/>
      <c r="C29" s="110"/>
      <c r="D29" s="111"/>
      <c r="E29" s="111"/>
      <c r="F29" s="111"/>
      <c r="G29" s="111"/>
      <c r="H29" s="111"/>
      <c r="I29" s="111"/>
      <c r="J29" s="111"/>
      <c r="K29" s="111"/>
      <c r="L29" s="111"/>
      <c r="M29">
        <f>SUM(L24:L28)</f>
        <v>636</v>
      </c>
      <c r="N29">
        <f>RANK(M29,(M$11,M$17,M$23,M$29,M$35,M$41,M$47,M$53,M$59,M$65,M$70,M$75,M$80,M$85,M$90,M$95),0)</f>
        <v>1</v>
      </c>
      <c r="O29" s="112"/>
      <c r="P29" t="s">
        <v>55</v>
      </c>
    </row>
    <row r="30" spans="1:16">
      <c r="A30" s="149">
        <v>5</v>
      </c>
      <c r="B30" s="149" t="s">
        <v>23</v>
      </c>
      <c r="C30" s="150" t="s">
        <v>116</v>
      </c>
      <c r="D30" s="151" t="s">
        <v>117</v>
      </c>
      <c r="E30" s="151">
        <v>60</v>
      </c>
      <c r="F30" s="103">
        <v>74</v>
      </c>
      <c r="G30" s="103">
        <v>52</v>
      </c>
      <c r="H30" s="151"/>
      <c r="I30" s="151"/>
      <c r="J30" s="151"/>
      <c r="K30" s="151"/>
      <c r="L30" s="152">
        <f>SUM(E30:K30)</f>
        <v>186</v>
      </c>
      <c r="M30" s="153"/>
      <c r="N30" s="153"/>
      <c r="O30" s="154">
        <f>RANK(L30,(L$6:L$94),0)</f>
        <v>13</v>
      </c>
      <c r="P30" s="152"/>
    </row>
    <row r="31" spans="1:16">
      <c r="A31" s="149">
        <v>5</v>
      </c>
      <c r="B31" s="149" t="s">
        <v>25</v>
      </c>
      <c r="C31" s="155" t="s">
        <v>118</v>
      </c>
      <c r="D31" s="151" t="s">
        <v>117</v>
      </c>
      <c r="E31" s="151">
        <v>56</v>
      </c>
      <c r="F31" s="151"/>
      <c r="G31" s="151"/>
      <c r="H31" s="103">
        <v>60</v>
      </c>
      <c r="I31" s="103">
        <v>76</v>
      </c>
      <c r="J31" s="151"/>
      <c r="K31" s="151"/>
      <c r="L31" s="152">
        <f t="shared" ref="L31:L33" si="1">SUM(E31:K31)</f>
        <v>192</v>
      </c>
      <c r="M31" s="153"/>
      <c r="N31" s="153"/>
      <c r="O31" s="154">
        <f t="shared" ref="O31:O34" si="2">RANK(L31,(L$6:L$94),0)</f>
        <v>11</v>
      </c>
      <c r="P31" s="152"/>
    </row>
    <row r="32" spans="1:16">
      <c r="A32" s="145">
        <v>5</v>
      </c>
      <c r="B32" s="145" t="s">
        <v>26</v>
      </c>
      <c r="C32" s="156" t="s">
        <v>119</v>
      </c>
      <c r="D32" s="147" t="s">
        <v>117</v>
      </c>
      <c r="E32" s="147">
        <v>52</v>
      </c>
      <c r="F32" s="151"/>
      <c r="G32" s="151"/>
      <c r="H32" s="103">
        <v>44</v>
      </c>
      <c r="I32" s="103">
        <v>72</v>
      </c>
      <c r="J32" s="151"/>
      <c r="K32" s="151"/>
      <c r="L32" s="148"/>
      <c r="M32" s="153"/>
      <c r="N32" s="153"/>
      <c r="O32" s="154">
        <f t="shared" si="2"/>
        <v>30</v>
      </c>
      <c r="P32" s="148" t="s">
        <v>114</v>
      </c>
    </row>
    <row r="33" spans="1:16">
      <c r="A33" s="149">
        <v>5</v>
      </c>
      <c r="B33" s="149" t="s">
        <v>27</v>
      </c>
      <c r="C33" s="155" t="s">
        <v>120</v>
      </c>
      <c r="D33" s="151" t="s">
        <v>117</v>
      </c>
      <c r="E33" s="151">
        <v>46</v>
      </c>
      <c r="F33" s="151"/>
      <c r="G33" s="151"/>
      <c r="H33" s="151"/>
      <c r="I33" s="151"/>
      <c r="J33" s="103">
        <v>91</v>
      </c>
      <c r="K33" s="103">
        <v>84</v>
      </c>
      <c r="L33" s="152">
        <f t="shared" si="1"/>
        <v>221</v>
      </c>
      <c r="M33" s="153"/>
      <c r="N33" s="153"/>
      <c r="O33" s="154">
        <f t="shared" si="2"/>
        <v>7</v>
      </c>
      <c r="P33" s="152"/>
    </row>
    <row r="34" spans="1:16">
      <c r="A34" s="149">
        <v>5</v>
      </c>
      <c r="B34" s="149" t="s">
        <v>28</v>
      </c>
      <c r="C34" s="155"/>
      <c r="D34" s="151"/>
      <c r="E34" s="151"/>
      <c r="F34" s="151"/>
      <c r="G34" s="151"/>
      <c r="H34" s="151"/>
      <c r="I34" s="151"/>
      <c r="J34" s="151"/>
      <c r="K34" s="151"/>
      <c r="L34" s="152">
        <f>SUM(E34:K34)</f>
        <v>0</v>
      </c>
      <c r="M34" s="153"/>
      <c r="N34" s="153"/>
      <c r="O34" s="154">
        <f t="shared" si="2"/>
        <v>30</v>
      </c>
      <c r="P34" s="152"/>
    </row>
    <row r="35" spans="1:16">
      <c r="A35" s="109"/>
      <c r="B35" s="109"/>
      <c r="C35" s="110"/>
      <c r="D35" s="111"/>
      <c r="E35" s="111"/>
      <c r="F35" s="111"/>
      <c r="G35" s="111"/>
      <c r="H35" s="111"/>
      <c r="I35" s="111"/>
      <c r="J35" s="111"/>
      <c r="K35" s="111"/>
      <c r="L35" s="111"/>
      <c r="M35">
        <f>SUM(L30:L34)</f>
        <v>599</v>
      </c>
      <c r="N35">
        <f>RANK(M35,(M$11,M$17,M$23,M$29,M$35,M$41,M$47,M$53,M$59,M$65,M$70,M$75,M$80,M$85,M$90,M$95),0)</f>
        <v>2</v>
      </c>
      <c r="O35" s="112"/>
      <c r="P35" t="s">
        <v>44</v>
      </c>
    </row>
    <row r="36" spans="1:16">
      <c r="A36" s="157">
        <v>6</v>
      </c>
      <c r="B36" s="157" t="s">
        <v>23</v>
      </c>
      <c r="C36" s="158" t="s">
        <v>121</v>
      </c>
      <c r="D36" s="159" t="s">
        <v>122</v>
      </c>
      <c r="E36" s="159">
        <v>54</v>
      </c>
      <c r="F36" s="103">
        <v>53</v>
      </c>
      <c r="G36" s="103">
        <v>58</v>
      </c>
      <c r="H36" s="159"/>
      <c r="I36" s="159"/>
      <c r="J36" s="159"/>
      <c r="K36" s="159"/>
      <c r="L36" s="160">
        <f>SUM(E36:K36)</f>
        <v>165</v>
      </c>
      <c r="M36" s="161"/>
      <c r="N36" s="161"/>
      <c r="O36" s="162">
        <f>RANK(L36,(L$6:L$94),0)</f>
        <v>17</v>
      </c>
      <c r="P36" s="163"/>
    </row>
    <row r="37" spans="1:16">
      <c r="A37" s="157">
        <v>6</v>
      </c>
      <c r="B37" s="157" t="s">
        <v>25</v>
      </c>
      <c r="C37" s="164" t="s">
        <v>123</v>
      </c>
      <c r="D37" s="159" t="s">
        <v>122</v>
      </c>
      <c r="E37" s="159">
        <v>56</v>
      </c>
      <c r="F37" s="159"/>
      <c r="G37" s="159"/>
      <c r="H37" s="159"/>
      <c r="I37" s="159"/>
      <c r="J37" s="103">
        <v>97</v>
      </c>
      <c r="K37" s="103">
        <v>78</v>
      </c>
      <c r="L37" s="160">
        <f t="shared" ref="L37:L40" si="3">SUM(E37:K37)</f>
        <v>231</v>
      </c>
      <c r="M37" s="161"/>
      <c r="N37" s="161"/>
      <c r="O37" s="162">
        <f t="shared" ref="O37:O40" si="4">RANK(L37,(L$6:L$94),0)</f>
        <v>3</v>
      </c>
      <c r="P37" s="160"/>
    </row>
    <row r="38" spans="1:16">
      <c r="A38" s="145">
        <v>6</v>
      </c>
      <c r="B38" s="145" t="s">
        <v>26</v>
      </c>
      <c r="C38" s="146" t="s">
        <v>124</v>
      </c>
      <c r="D38" s="147" t="s">
        <v>122</v>
      </c>
      <c r="E38" s="147">
        <v>52</v>
      </c>
      <c r="F38" s="159"/>
      <c r="G38" s="159"/>
      <c r="H38" s="160"/>
      <c r="I38" s="159"/>
      <c r="J38" s="103">
        <v>82</v>
      </c>
      <c r="K38" s="103">
        <v>88</v>
      </c>
      <c r="L38" s="148"/>
      <c r="M38" s="161"/>
      <c r="N38" s="161"/>
      <c r="O38" s="162">
        <f t="shared" si="4"/>
        <v>30</v>
      </c>
      <c r="P38" s="148" t="s">
        <v>114</v>
      </c>
    </row>
    <row r="39" spans="1:16">
      <c r="A39" s="157">
        <v>6</v>
      </c>
      <c r="B39" s="157" t="s">
        <v>27</v>
      </c>
      <c r="C39" s="164" t="s">
        <v>125</v>
      </c>
      <c r="D39" s="159" t="s">
        <v>122</v>
      </c>
      <c r="E39" s="159">
        <v>54</v>
      </c>
      <c r="F39" s="159"/>
      <c r="G39" s="160"/>
      <c r="H39" s="103">
        <v>36</v>
      </c>
      <c r="I39" s="103">
        <v>52</v>
      </c>
      <c r="J39" s="159"/>
      <c r="K39" s="159"/>
      <c r="L39" s="160">
        <f t="shared" si="3"/>
        <v>142</v>
      </c>
      <c r="M39" s="161"/>
      <c r="N39" s="161"/>
      <c r="O39" s="162">
        <f t="shared" si="4"/>
        <v>23</v>
      </c>
      <c r="P39" s="160"/>
    </row>
    <row r="40" spans="1:16">
      <c r="A40" s="157">
        <v>6</v>
      </c>
      <c r="B40" s="157" t="s">
        <v>28</v>
      </c>
      <c r="C40" s="158"/>
      <c r="D40" s="159"/>
      <c r="E40" s="159"/>
      <c r="F40" s="159"/>
      <c r="G40" s="159"/>
      <c r="H40" s="159"/>
      <c r="I40" s="159"/>
      <c r="J40" s="159"/>
      <c r="K40" s="159"/>
      <c r="L40" s="160">
        <f t="shared" si="3"/>
        <v>0</v>
      </c>
      <c r="M40" s="161"/>
      <c r="N40" s="161"/>
      <c r="O40" s="162">
        <f t="shared" si="4"/>
        <v>30</v>
      </c>
      <c r="P40" s="160"/>
    </row>
    <row r="41" spans="1:16">
      <c r="A41" s="109"/>
      <c r="B41" s="109"/>
      <c r="C41" s="110"/>
      <c r="D41" s="111"/>
      <c r="E41" s="111"/>
      <c r="F41" s="111"/>
      <c r="G41" s="111"/>
      <c r="H41" s="111"/>
      <c r="I41" s="111"/>
      <c r="J41" s="111"/>
      <c r="K41" s="111"/>
      <c r="L41" s="111"/>
      <c r="M41">
        <f>SUM(L36:L40)</f>
        <v>538</v>
      </c>
      <c r="N41">
        <f>RANK(M41,(M$11,M$17,M$23,M$29,M$35,M$41,M$47,M$53,M$59,M$65,M$70,M$75,M$80,M$85,M$90,M$95),0)</f>
        <v>5</v>
      </c>
      <c r="O41" s="112"/>
    </row>
    <row r="42" spans="1:16">
      <c r="A42" s="165">
        <v>7</v>
      </c>
      <c r="B42" s="165" t="s">
        <v>23</v>
      </c>
      <c r="C42" s="166" t="s">
        <v>126</v>
      </c>
      <c r="D42" s="167" t="s">
        <v>127</v>
      </c>
      <c r="E42" s="167">
        <v>56</v>
      </c>
      <c r="F42" s="103">
        <v>46</v>
      </c>
      <c r="G42" s="103">
        <v>55</v>
      </c>
      <c r="H42" s="167"/>
      <c r="I42" s="167"/>
      <c r="J42" s="167"/>
      <c r="K42" s="167"/>
      <c r="L42" s="168">
        <f>SUM(E42:K42)</f>
        <v>157</v>
      </c>
      <c r="M42" s="169"/>
      <c r="N42" s="169"/>
      <c r="O42" s="170">
        <f t="shared" ref="O42:O52" si="5">RANK(L42,(L$6:L$94),0)</f>
        <v>19</v>
      </c>
      <c r="P42" s="171"/>
    </row>
    <row r="43" spans="1:16">
      <c r="A43" s="165">
        <v>7</v>
      </c>
      <c r="B43" s="165" t="s">
        <v>25</v>
      </c>
      <c r="C43" s="166" t="s">
        <v>128</v>
      </c>
      <c r="D43" s="167" t="s">
        <v>127</v>
      </c>
      <c r="E43" s="167">
        <v>60</v>
      </c>
      <c r="F43" s="167"/>
      <c r="G43" s="167"/>
      <c r="H43" s="103">
        <v>52</v>
      </c>
      <c r="I43" s="103">
        <v>52</v>
      </c>
      <c r="J43" s="167"/>
      <c r="K43" s="167"/>
      <c r="L43" s="168">
        <f>SUM(E43:K43)</f>
        <v>164</v>
      </c>
      <c r="M43" s="169"/>
      <c r="N43" s="169"/>
      <c r="O43" s="170">
        <f t="shared" si="5"/>
        <v>18</v>
      </c>
      <c r="P43" s="168"/>
    </row>
    <row r="44" spans="1:16">
      <c r="A44" s="165">
        <v>7</v>
      </c>
      <c r="B44" s="165" t="s">
        <v>26</v>
      </c>
      <c r="C44" s="166" t="s">
        <v>129</v>
      </c>
      <c r="D44" s="167" t="s">
        <v>127</v>
      </c>
      <c r="E44" s="167">
        <v>60</v>
      </c>
      <c r="F44" s="167"/>
      <c r="G44" s="167"/>
      <c r="H44" s="167"/>
      <c r="I44" s="167"/>
      <c r="J44" s="103">
        <v>37</v>
      </c>
      <c r="K44" s="103">
        <v>59</v>
      </c>
      <c r="L44" s="168">
        <f>SUM(E44:K44)</f>
        <v>156</v>
      </c>
      <c r="M44" s="169"/>
      <c r="N44" s="169"/>
      <c r="O44" s="170">
        <f t="shared" si="5"/>
        <v>20</v>
      </c>
      <c r="P44" s="171"/>
    </row>
    <row r="45" spans="1:16">
      <c r="A45" s="145">
        <v>7</v>
      </c>
      <c r="B45" s="145" t="s">
        <v>27</v>
      </c>
      <c r="C45" s="146" t="s">
        <v>130</v>
      </c>
      <c r="D45" s="147" t="s">
        <v>127</v>
      </c>
      <c r="E45" s="147">
        <v>40</v>
      </c>
      <c r="F45" s="167"/>
      <c r="G45" s="167"/>
      <c r="H45" s="167"/>
      <c r="I45" s="167"/>
      <c r="J45" s="103">
        <v>40</v>
      </c>
      <c r="K45" s="103">
        <v>46</v>
      </c>
      <c r="L45" s="148"/>
      <c r="M45" s="169"/>
      <c r="N45" s="169"/>
      <c r="O45" s="170">
        <f t="shared" si="5"/>
        <v>30</v>
      </c>
      <c r="P45" s="148" t="s">
        <v>114</v>
      </c>
    </row>
    <row r="46" spans="1:16">
      <c r="A46" s="165">
        <v>7</v>
      </c>
      <c r="B46" s="165" t="s">
        <v>28</v>
      </c>
      <c r="C46" s="166"/>
      <c r="D46" s="167"/>
      <c r="E46" s="167"/>
      <c r="F46" s="167"/>
      <c r="G46" s="167"/>
      <c r="H46" s="167"/>
      <c r="I46" s="167"/>
      <c r="J46" s="167"/>
      <c r="K46" s="167"/>
      <c r="L46" s="168">
        <f>SUM(E46:K46)</f>
        <v>0</v>
      </c>
      <c r="M46" s="169"/>
      <c r="N46" s="169"/>
      <c r="O46" s="170">
        <f t="shared" si="5"/>
        <v>30</v>
      </c>
      <c r="P46" s="168"/>
    </row>
    <row r="47" spans="1:16">
      <c r="A47" s="109"/>
      <c r="B47" s="172"/>
      <c r="C47" s="173"/>
      <c r="D47" s="172"/>
      <c r="E47" s="172"/>
      <c r="F47" s="172"/>
      <c r="G47" s="172"/>
      <c r="H47" s="172"/>
      <c r="I47" s="172"/>
      <c r="J47" s="172"/>
      <c r="K47" s="172"/>
      <c r="L47" s="172"/>
      <c r="M47">
        <f>SUM(L42:L46)</f>
        <v>477</v>
      </c>
      <c r="N47">
        <f>RANK(M47,(M$11,M$17,M$23,M$29,M$35,M$41,M$47,M$53,M$59,M$65,M$70,M$75,M$80,M$85,M$90,M$95),0)</f>
        <v>7</v>
      </c>
      <c r="O47" s="111">
        <f t="shared" si="5"/>
        <v>30</v>
      </c>
      <c r="P47" s="111"/>
    </row>
    <row r="48" spans="1:16">
      <c r="A48" s="174">
        <v>8</v>
      </c>
      <c r="B48" s="174" t="s">
        <v>23</v>
      </c>
      <c r="C48" s="175" t="s">
        <v>131</v>
      </c>
      <c r="D48" s="176" t="s">
        <v>132</v>
      </c>
      <c r="E48" s="176">
        <v>56</v>
      </c>
      <c r="F48" s="103">
        <v>39</v>
      </c>
      <c r="G48" s="103">
        <v>46</v>
      </c>
      <c r="H48" s="176"/>
      <c r="I48" s="176"/>
      <c r="J48" s="176"/>
      <c r="K48" s="176"/>
      <c r="L48" s="177">
        <f>SUM(E48:K48)</f>
        <v>141</v>
      </c>
      <c r="M48" s="178"/>
      <c r="N48" s="178"/>
      <c r="O48" s="179">
        <f t="shared" si="5"/>
        <v>24</v>
      </c>
      <c r="P48" s="180"/>
    </row>
    <row r="49" spans="1:16">
      <c r="A49" s="174">
        <v>8</v>
      </c>
      <c r="B49" s="174" t="s">
        <v>25</v>
      </c>
      <c r="C49" s="175" t="s">
        <v>133</v>
      </c>
      <c r="D49" s="176" t="s">
        <v>132</v>
      </c>
      <c r="E49" s="176">
        <v>42</v>
      </c>
      <c r="F49" s="176"/>
      <c r="G49" s="176"/>
      <c r="H49" s="176"/>
      <c r="I49" s="176"/>
      <c r="J49" s="103">
        <v>55</v>
      </c>
      <c r="K49" s="103">
        <v>43</v>
      </c>
      <c r="L49" s="177">
        <f t="shared" ref="L49:L52" si="6">SUM(E49:K49)</f>
        <v>140</v>
      </c>
      <c r="M49" s="178"/>
      <c r="N49" s="178"/>
      <c r="O49" s="181">
        <f t="shared" si="5"/>
        <v>25</v>
      </c>
      <c r="P49" s="177"/>
    </row>
    <row r="50" spans="1:16">
      <c r="A50" s="145">
        <v>8</v>
      </c>
      <c r="B50" s="145" t="s">
        <v>26</v>
      </c>
      <c r="C50" s="146" t="s">
        <v>134</v>
      </c>
      <c r="D50" s="147" t="s">
        <v>132</v>
      </c>
      <c r="E50" s="147">
        <v>62</v>
      </c>
      <c r="F50" s="176"/>
      <c r="G50" s="176"/>
      <c r="H50" s="103">
        <v>9</v>
      </c>
      <c r="I50" s="103">
        <v>36</v>
      </c>
      <c r="J50" s="176"/>
      <c r="K50" s="176"/>
      <c r="L50" s="177"/>
      <c r="M50" s="178"/>
      <c r="N50" s="178"/>
      <c r="O50" s="181">
        <f t="shared" si="5"/>
        <v>30</v>
      </c>
      <c r="P50" s="148" t="s">
        <v>114</v>
      </c>
    </row>
    <row r="51" spans="1:16">
      <c r="A51" s="174">
        <v>8</v>
      </c>
      <c r="B51" s="174" t="s">
        <v>27</v>
      </c>
      <c r="C51" s="175" t="s">
        <v>135</v>
      </c>
      <c r="D51" s="176" t="s">
        <v>132</v>
      </c>
      <c r="E51" s="176">
        <v>52</v>
      </c>
      <c r="F51" s="176"/>
      <c r="G51" s="176"/>
      <c r="H51" s="103">
        <v>44</v>
      </c>
      <c r="I51" s="103">
        <v>80</v>
      </c>
      <c r="J51" s="176"/>
      <c r="K51" s="176"/>
      <c r="L51" s="177">
        <f t="shared" si="6"/>
        <v>176</v>
      </c>
      <c r="M51" s="178"/>
      <c r="N51" s="178"/>
      <c r="O51" s="179">
        <f t="shared" si="5"/>
        <v>16</v>
      </c>
      <c r="P51" s="177"/>
    </row>
    <row r="52" spans="1:16">
      <c r="A52" s="174">
        <v>8</v>
      </c>
      <c r="B52" s="174" t="s">
        <v>28</v>
      </c>
      <c r="C52" s="175"/>
      <c r="D52" s="176"/>
      <c r="E52" s="176"/>
      <c r="F52" s="176"/>
      <c r="G52" s="176"/>
      <c r="H52" s="176"/>
      <c r="I52" s="176"/>
      <c r="J52" s="176"/>
      <c r="K52" s="176"/>
      <c r="L52" s="177">
        <f t="shared" si="6"/>
        <v>0</v>
      </c>
      <c r="M52" s="178"/>
      <c r="N52" s="178"/>
      <c r="O52" s="179">
        <f t="shared" si="5"/>
        <v>30</v>
      </c>
      <c r="P52" s="177"/>
    </row>
    <row r="53" spans="1:16">
      <c r="A53" s="109"/>
      <c r="B53" s="109"/>
      <c r="C53" s="110"/>
      <c r="D53" s="111"/>
      <c r="E53" s="111"/>
      <c r="F53" s="111"/>
      <c r="G53" s="111"/>
      <c r="H53" s="111"/>
      <c r="I53" s="111"/>
      <c r="J53" s="111"/>
      <c r="K53" s="111"/>
      <c r="L53" s="111"/>
      <c r="M53">
        <f>SUM(L48:L52)</f>
        <v>457</v>
      </c>
      <c r="N53">
        <f>RANK(M53,(M$11,M$17,M$23,M$29,M$35,M$41,M$47,M$53,M$59,M$65,M$70,M$75,M$80,M$85,M$90,M$95),0)</f>
        <v>8</v>
      </c>
      <c r="O53" s="112"/>
    </row>
    <row r="54" spans="1:16">
      <c r="A54" s="182">
        <v>9</v>
      </c>
      <c r="B54" s="182" t="s">
        <v>23</v>
      </c>
      <c r="C54" s="183" t="s">
        <v>136</v>
      </c>
      <c r="D54" s="184" t="s">
        <v>137</v>
      </c>
      <c r="E54" s="184">
        <v>68</v>
      </c>
      <c r="F54" s="103">
        <v>92</v>
      </c>
      <c r="G54" s="103">
        <v>87</v>
      </c>
      <c r="H54" s="184"/>
      <c r="I54" s="184"/>
      <c r="J54" s="184"/>
      <c r="K54" s="184"/>
      <c r="L54" s="185">
        <f>SUM(E54:K54)</f>
        <v>247</v>
      </c>
      <c r="M54" s="186"/>
      <c r="N54" s="186"/>
      <c r="O54" s="187">
        <f>RANK(L54,(L$6:L$94),0)</f>
        <v>1</v>
      </c>
      <c r="P54" s="188"/>
    </row>
    <row r="55" spans="1:16">
      <c r="A55" s="145">
        <v>9</v>
      </c>
      <c r="B55" s="145" t="s">
        <v>25</v>
      </c>
      <c r="C55" s="146" t="s">
        <v>69</v>
      </c>
      <c r="D55" s="147" t="s">
        <v>137</v>
      </c>
      <c r="E55" s="147">
        <v>74</v>
      </c>
      <c r="F55" s="103">
        <v>84</v>
      </c>
      <c r="G55" s="103">
        <v>82</v>
      </c>
      <c r="H55" s="184"/>
      <c r="I55" s="184"/>
      <c r="J55" s="184"/>
      <c r="K55" s="184"/>
      <c r="L55" s="148"/>
      <c r="M55" s="186"/>
      <c r="N55" s="186"/>
      <c r="O55" s="187">
        <f>RANK(L55,(L$6:L$94),0)</f>
        <v>30</v>
      </c>
      <c r="P55" s="148" t="s">
        <v>114</v>
      </c>
    </row>
    <row r="56" spans="1:16">
      <c r="A56" s="182">
        <v>9</v>
      </c>
      <c r="B56" s="182" t="s">
        <v>26</v>
      </c>
      <c r="C56" s="183" t="s">
        <v>138</v>
      </c>
      <c r="D56" s="184" t="s">
        <v>137</v>
      </c>
      <c r="E56" s="184">
        <v>58</v>
      </c>
      <c r="F56" s="184"/>
      <c r="G56" s="184"/>
      <c r="H56" s="103">
        <v>68</v>
      </c>
      <c r="I56" s="103">
        <v>88</v>
      </c>
      <c r="J56" s="184"/>
      <c r="K56" s="184"/>
      <c r="L56" s="185">
        <f t="shared" ref="L56:L58" si="7">SUM(E56:K56)</f>
        <v>214</v>
      </c>
      <c r="M56" s="186"/>
      <c r="N56" s="186"/>
      <c r="O56" s="187">
        <f>RANK(L56,(L$6:L$94),0)</f>
        <v>8</v>
      </c>
      <c r="P56" s="185"/>
    </row>
    <row r="57" spans="1:16">
      <c r="A57" s="182">
        <v>9</v>
      </c>
      <c r="B57" s="182" t="s">
        <v>27</v>
      </c>
      <c r="C57" s="183" t="s">
        <v>139</v>
      </c>
      <c r="D57" s="184" t="s">
        <v>137</v>
      </c>
      <c r="E57" s="184">
        <v>62</v>
      </c>
      <c r="F57" s="184"/>
      <c r="G57" s="184"/>
      <c r="H57" s="184"/>
      <c r="I57" s="184"/>
      <c r="J57" s="103">
        <v>21</v>
      </c>
      <c r="K57" s="103">
        <v>39</v>
      </c>
      <c r="L57" s="185">
        <f t="shared" si="7"/>
        <v>122</v>
      </c>
      <c r="M57" s="186"/>
      <c r="N57" s="186"/>
      <c r="O57" s="187">
        <f>RANK(L57,(L$6:L$94),0)</f>
        <v>27</v>
      </c>
      <c r="P57" s="185"/>
    </row>
    <row r="58" spans="1:16">
      <c r="A58" s="182">
        <v>9</v>
      </c>
      <c r="B58" s="182" t="s">
        <v>28</v>
      </c>
      <c r="C58" s="183"/>
      <c r="D58" s="184"/>
      <c r="E58" s="184"/>
      <c r="F58" s="184"/>
      <c r="G58" s="184"/>
      <c r="H58" s="184"/>
      <c r="I58" s="184"/>
      <c r="J58" s="184"/>
      <c r="K58" s="184"/>
      <c r="L58" s="185">
        <f t="shared" si="7"/>
        <v>0</v>
      </c>
      <c r="M58" s="186"/>
      <c r="N58" s="186"/>
      <c r="O58" s="187">
        <f>RANK(L58,(L$6:L$94),0)</f>
        <v>30</v>
      </c>
      <c r="P58" s="185"/>
    </row>
    <row r="59" spans="1:16">
      <c r="A59" s="109"/>
      <c r="B59" s="109"/>
      <c r="C59" s="110"/>
      <c r="D59" s="111"/>
      <c r="E59" s="111"/>
      <c r="F59" s="111"/>
      <c r="G59" s="111"/>
      <c r="H59" s="111"/>
      <c r="I59" s="111"/>
      <c r="J59" s="111"/>
      <c r="K59" s="111"/>
      <c r="L59" s="111"/>
      <c r="M59">
        <f>SUM(L54:L58)</f>
        <v>583</v>
      </c>
      <c r="N59">
        <f>RANK(M59,(M$11,M$17,M$23,M$29,M$35,M$41,M$47,M$53,M$59,M$65,M$70,M$75,M$80,M$85,M$90,M$95),0)</f>
        <v>4</v>
      </c>
      <c r="O59" s="112"/>
    </row>
    <row r="60" spans="1:16">
      <c r="A60" s="127">
        <v>10</v>
      </c>
      <c r="B60" s="127" t="s">
        <v>23</v>
      </c>
      <c r="C60" s="128" t="s">
        <v>95</v>
      </c>
      <c r="D60" s="129" t="s">
        <v>96</v>
      </c>
      <c r="E60" s="129">
        <v>60</v>
      </c>
      <c r="F60" s="103">
        <v>57</v>
      </c>
      <c r="G60" s="103">
        <v>62</v>
      </c>
      <c r="H60" s="129"/>
      <c r="I60" s="129"/>
      <c r="J60" s="129"/>
      <c r="K60" s="129"/>
      <c r="L60" s="130">
        <f>SUM(E60:K60)</f>
        <v>179</v>
      </c>
      <c r="M60" s="131"/>
      <c r="N60" s="131"/>
      <c r="O60" s="132">
        <f>RANK(L60,(L$6:L$94),0)</f>
        <v>15</v>
      </c>
      <c r="P60" s="189"/>
    </row>
    <row r="61" spans="1:16">
      <c r="A61" s="127">
        <v>10</v>
      </c>
      <c r="B61" s="127" t="s">
        <v>25</v>
      </c>
      <c r="C61" s="128" t="s">
        <v>98</v>
      </c>
      <c r="D61" s="129" t="s">
        <v>96</v>
      </c>
      <c r="E61" s="129">
        <v>44</v>
      </c>
      <c r="F61" s="129"/>
      <c r="G61" s="129"/>
      <c r="H61" s="103">
        <v>64</v>
      </c>
      <c r="I61" s="103">
        <v>48</v>
      </c>
      <c r="J61" s="129"/>
      <c r="K61" s="129"/>
      <c r="L61" s="130">
        <f t="shared" ref="L61:L64" si="8">SUM(E61:K61)</f>
        <v>156</v>
      </c>
      <c r="M61" s="131"/>
      <c r="N61" s="131"/>
      <c r="O61" s="132">
        <f>RANK(L61,(L$6:L$94),0)</f>
        <v>20</v>
      </c>
      <c r="P61" s="189"/>
    </row>
    <row r="62" spans="1:16">
      <c r="A62" s="127">
        <v>10</v>
      </c>
      <c r="B62" s="127" t="s">
        <v>26</v>
      </c>
      <c r="C62" s="128"/>
      <c r="D62" s="129" t="s">
        <v>96</v>
      </c>
      <c r="E62" s="129"/>
      <c r="F62" s="129"/>
      <c r="G62" s="129"/>
      <c r="H62" s="129"/>
      <c r="I62" s="129"/>
      <c r="J62" s="129"/>
      <c r="K62" s="129"/>
      <c r="L62" s="130">
        <f t="shared" si="8"/>
        <v>0</v>
      </c>
      <c r="M62" s="131"/>
      <c r="N62" s="131"/>
      <c r="O62" s="132">
        <f>RANK(L62,(L$6:L$94),0)</f>
        <v>30</v>
      </c>
      <c r="P62" s="189"/>
    </row>
    <row r="63" spans="1:16">
      <c r="A63" s="127">
        <v>10</v>
      </c>
      <c r="B63" s="127" t="s">
        <v>27</v>
      </c>
      <c r="C63" s="128"/>
      <c r="D63" s="129" t="s">
        <v>96</v>
      </c>
      <c r="E63" s="129"/>
      <c r="F63" s="129"/>
      <c r="G63" s="129"/>
      <c r="H63" s="129"/>
      <c r="I63" s="129"/>
      <c r="J63" s="129"/>
      <c r="K63" s="129"/>
      <c r="L63" s="130">
        <f t="shared" si="8"/>
        <v>0</v>
      </c>
      <c r="M63" s="131"/>
      <c r="N63" s="131"/>
      <c r="O63" s="132">
        <f>RANK(L63,(L$6:L$94),0)</f>
        <v>30</v>
      </c>
      <c r="P63" s="189"/>
    </row>
    <row r="64" spans="1:16">
      <c r="A64" s="127">
        <v>10</v>
      </c>
      <c r="B64" s="127" t="s">
        <v>28</v>
      </c>
      <c r="C64" s="128"/>
      <c r="D64" s="129"/>
      <c r="E64" s="129"/>
      <c r="F64" s="129"/>
      <c r="G64" s="129"/>
      <c r="H64" s="129"/>
      <c r="I64" s="129"/>
      <c r="J64" s="129"/>
      <c r="K64" s="129"/>
      <c r="L64" s="130">
        <f t="shared" si="8"/>
        <v>0</v>
      </c>
      <c r="M64" s="131"/>
      <c r="N64" s="131"/>
      <c r="O64" s="132">
        <f>RANK(L64,(L$6:L$94),0)</f>
        <v>30</v>
      </c>
      <c r="P64" s="130"/>
    </row>
    <row r="65" spans="1:16">
      <c r="A65" s="109"/>
      <c r="B65" s="109"/>
      <c r="C65" s="110"/>
      <c r="D65" s="111"/>
      <c r="E65" s="111"/>
      <c r="F65" s="111"/>
      <c r="G65" s="111"/>
      <c r="H65" s="111"/>
      <c r="I65" s="111"/>
      <c r="J65" s="111"/>
      <c r="K65" s="111"/>
      <c r="L65" s="111"/>
      <c r="M65">
        <f>SUM(L60:L64)</f>
        <v>335</v>
      </c>
      <c r="N65">
        <f>RANK(M65,(M$11,M$17,M$23,M$29,M$35,M$41,M$47,M$53,M$59,M$65,M$70,M$75,M$80,M$85,M$90,M$95),0)</f>
        <v>10</v>
      </c>
      <c r="O65" s="112"/>
    </row>
    <row r="66" spans="1:16">
      <c r="A66" s="190">
        <v>11</v>
      </c>
      <c r="B66" s="190" t="s">
        <v>23</v>
      </c>
      <c r="C66" s="191"/>
      <c r="D66" s="192"/>
      <c r="E66" s="192"/>
      <c r="F66" s="192"/>
      <c r="G66" s="192"/>
      <c r="H66" s="192"/>
      <c r="I66" s="192"/>
      <c r="J66" s="192"/>
      <c r="K66" s="192"/>
      <c r="L66" s="193">
        <f>SUM(D66:K66)</f>
        <v>0</v>
      </c>
      <c r="M66" s="194"/>
      <c r="N66" s="194"/>
      <c r="O66" s="195">
        <f>RANK(L66,(L$6:L$94),0)</f>
        <v>30</v>
      </c>
      <c r="P66" s="193"/>
    </row>
    <row r="67" spans="1:16">
      <c r="A67" s="190">
        <v>11</v>
      </c>
      <c r="B67" s="190" t="s">
        <v>25</v>
      </c>
      <c r="C67" s="191"/>
      <c r="D67" s="192"/>
      <c r="E67" s="192"/>
      <c r="F67" s="192"/>
      <c r="G67" s="192"/>
      <c r="H67" s="192"/>
      <c r="I67" s="192"/>
      <c r="J67" s="192"/>
      <c r="K67" s="192"/>
      <c r="L67" s="193">
        <f t="shared" ref="L67:L69" si="9">SUM(D67:K67)</f>
        <v>0</v>
      </c>
      <c r="M67" s="194"/>
      <c r="N67" s="194"/>
      <c r="O67" s="195">
        <f>RANK(L67,(L$6:L$94),0)</f>
        <v>30</v>
      </c>
      <c r="P67" s="193"/>
    </row>
    <row r="68" spans="1:16">
      <c r="A68" s="190">
        <v>11</v>
      </c>
      <c r="B68" s="190" t="s">
        <v>26</v>
      </c>
      <c r="C68" s="191"/>
      <c r="D68" s="192"/>
      <c r="E68" s="192"/>
      <c r="F68" s="192"/>
      <c r="G68" s="192"/>
      <c r="H68" s="192"/>
      <c r="I68" s="192"/>
      <c r="J68" s="192"/>
      <c r="K68" s="192"/>
      <c r="L68" s="193">
        <f t="shared" si="9"/>
        <v>0</v>
      </c>
      <c r="M68" s="194"/>
      <c r="N68" s="194"/>
      <c r="O68" s="195">
        <f>RANK(L68,(L$6:L$94),0)</f>
        <v>30</v>
      </c>
      <c r="P68" s="193"/>
    </row>
    <row r="69" spans="1:16">
      <c r="A69" s="190">
        <v>11</v>
      </c>
      <c r="B69" s="190" t="s">
        <v>27</v>
      </c>
      <c r="C69" s="191"/>
      <c r="D69" s="192"/>
      <c r="E69" s="192"/>
      <c r="F69" s="192"/>
      <c r="G69" s="192"/>
      <c r="H69" s="192"/>
      <c r="I69" s="192"/>
      <c r="J69" s="192"/>
      <c r="K69" s="192"/>
      <c r="L69" s="193">
        <f t="shared" si="9"/>
        <v>0</v>
      </c>
      <c r="M69" s="194"/>
      <c r="N69" s="194"/>
      <c r="O69" s="195">
        <f>RANK(L69,(L$6:L$94),0)</f>
        <v>30</v>
      </c>
      <c r="P69" s="193"/>
    </row>
    <row r="70" spans="1:16">
      <c r="A70" s="109"/>
      <c r="B70" s="109"/>
      <c r="C70" s="110"/>
      <c r="D70" s="111"/>
      <c r="E70" s="111"/>
      <c r="F70" s="111"/>
      <c r="G70" s="111"/>
      <c r="H70" s="111"/>
      <c r="I70" s="111"/>
      <c r="J70" s="111"/>
      <c r="K70" s="111"/>
      <c r="L70" s="111"/>
      <c r="M70">
        <f>SUM(L66:L69)</f>
        <v>0</v>
      </c>
      <c r="N70">
        <f>RANK(M70,(M$11,M$17,M$23,M$29,M$35,M$41,M$47,M$53,M$59,M$65,M$70,M$75,M$80,M$85,M$90,M$95),0)</f>
        <v>11</v>
      </c>
      <c r="O70" s="112"/>
    </row>
    <row r="71" spans="1:16">
      <c r="A71" s="196">
        <v>12</v>
      </c>
      <c r="B71" s="196" t="s">
        <v>23</v>
      </c>
      <c r="C71" s="197"/>
      <c r="D71" s="198"/>
      <c r="E71" s="198"/>
      <c r="F71" s="198"/>
      <c r="G71" s="198"/>
      <c r="H71" s="198"/>
      <c r="I71" s="198"/>
      <c r="J71" s="198"/>
      <c r="K71" s="198"/>
      <c r="L71" s="199">
        <f>SUM(E71:K71)</f>
        <v>0</v>
      </c>
      <c r="M71" s="200"/>
      <c r="N71" s="200"/>
      <c r="O71" s="201">
        <f>RANK(L71,(L$6:L$94),0)</f>
        <v>30</v>
      </c>
      <c r="P71" s="199"/>
    </row>
    <row r="72" spans="1:16">
      <c r="A72" s="196">
        <v>12</v>
      </c>
      <c r="B72" s="196" t="s">
        <v>25</v>
      </c>
      <c r="C72" s="197"/>
      <c r="D72" s="198"/>
      <c r="E72" s="198"/>
      <c r="F72" s="198"/>
      <c r="G72" s="198"/>
      <c r="H72" s="198"/>
      <c r="I72" s="198"/>
      <c r="J72" s="198"/>
      <c r="K72" s="198"/>
      <c r="L72" s="199">
        <f t="shared" ref="L72:L94" si="10">SUM(E72:K72)</f>
        <v>0</v>
      </c>
      <c r="M72" s="200"/>
      <c r="N72" s="200"/>
      <c r="O72" s="201">
        <f>RANK(L72,(L$6:L$94),0)</f>
        <v>30</v>
      </c>
      <c r="P72" s="199"/>
    </row>
    <row r="73" spans="1:16">
      <c r="A73" s="196">
        <v>12</v>
      </c>
      <c r="B73" s="196" t="s">
        <v>26</v>
      </c>
      <c r="C73" s="197"/>
      <c r="D73" s="198"/>
      <c r="E73" s="198"/>
      <c r="F73" s="198"/>
      <c r="G73" s="198"/>
      <c r="H73" s="198"/>
      <c r="I73" s="198"/>
      <c r="J73" s="198"/>
      <c r="K73" s="198"/>
      <c r="L73" s="199">
        <f t="shared" si="10"/>
        <v>0</v>
      </c>
      <c r="M73" s="200"/>
      <c r="N73" s="200"/>
      <c r="O73" s="201">
        <f>RANK(L73,(L$6:L$94),0)</f>
        <v>30</v>
      </c>
      <c r="P73" s="199"/>
    </row>
    <row r="74" spans="1:16">
      <c r="A74" s="196">
        <v>12</v>
      </c>
      <c r="B74" s="196" t="s">
        <v>27</v>
      </c>
      <c r="C74" s="197"/>
      <c r="D74" s="198"/>
      <c r="E74" s="198"/>
      <c r="F74" s="198"/>
      <c r="G74" s="198"/>
      <c r="H74" s="198"/>
      <c r="I74" s="198"/>
      <c r="J74" s="198"/>
      <c r="K74" s="198"/>
      <c r="L74" s="199">
        <f t="shared" si="10"/>
        <v>0</v>
      </c>
      <c r="M74" s="200"/>
      <c r="N74" s="200"/>
      <c r="O74" s="201">
        <f>RANK(L74,(L$6:L$94),0)</f>
        <v>30</v>
      </c>
      <c r="P74" s="199"/>
    </row>
    <row r="75" spans="1:16">
      <c r="A75" s="109"/>
      <c r="B75" s="109"/>
      <c r="C75" s="110"/>
      <c r="D75" s="111"/>
      <c r="E75" s="111"/>
      <c r="F75" s="111"/>
      <c r="G75" s="111"/>
      <c r="H75" s="111"/>
      <c r="I75" s="111"/>
      <c r="J75" s="111"/>
      <c r="K75" s="111"/>
      <c r="L75" s="111"/>
      <c r="M75">
        <f>SUM(L71:L74)</f>
        <v>0</v>
      </c>
      <c r="N75">
        <f>RANK(M75,(M$11,M$17,M$23,M$29,M$35,M$41,M$47,M$53,M$59,M$65,M$70,M$75,M$80,M$85,M$90,M$95),0)</f>
        <v>11</v>
      </c>
      <c r="O75" s="112"/>
    </row>
    <row r="76" spans="1:16">
      <c r="A76" s="202">
        <v>13</v>
      </c>
      <c r="B76" s="202" t="s">
        <v>23</v>
      </c>
      <c r="C76" s="203"/>
      <c r="D76" s="204"/>
      <c r="E76" s="204"/>
      <c r="F76" s="204"/>
      <c r="G76" s="204"/>
      <c r="H76" s="204"/>
      <c r="I76" s="204"/>
      <c r="J76" s="204"/>
      <c r="K76" s="204"/>
      <c r="L76" s="205">
        <f t="shared" si="10"/>
        <v>0</v>
      </c>
      <c r="M76" s="206"/>
      <c r="N76" s="206"/>
      <c r="O76" s="207">
        <f>RANK(L76,(L$6:L$94),0)</f>
        <v>30</v>
      </c>
      <c r="P76" s="205"/>
    </row>
    <row r="77" spans="1:16">
      <c r="A77" s="202">
        <v>13</v>
      </c>
      <c r="B77" s="202" t="s">
        <v>25</v>
      </c>
      <c r="C77" s="203"/>
      <c r="D77" s="204"/>
      <c r="E77" s="204"/>
      <c r="F77" s="204"/>
      <c r="G77" s="204"/>
      <c r="H77" s="204"/>
      <c r="I77" s="204"/>
      <c r="J77" s="204"/>
      <c r="K77" s="204"/>
      <c r="L77" s="205">
        <f t="shared" si="10"/>
        <v>0</v>
      </c>
      <c r="M77" s="206"/>
      <c r="N77" s="206"/>
      <c r="O77" s="207">
        <f>RANK(L77,(L$6:L$94),0)</f>
        <v>30</v>
      </c>
      <c r="P77" s="205"/>
    </row>
    <row r="78" spans="1:16">
      <c r="A78" s="202">
        <v>13</v>
      </c>
      <c r="B78" s="202" t="s">
        <v>26</v>
      </c>
      <c r="C78" s="203"/>
      <c r="D78" s="204"/>
      <c r="E78" s="204"/>
      <c r="F78" s="204"/>
      <c r="G78" s="204"/>
      <c r="H78" s="204"/>
      <c r="I78" s="204"/>
      <c r="J78" s="204"/>
      <c r="K78" s="204"/>
      <c r="L78" s="205">
        <f t="shared" si="10"/>
        <v>0</v>
      </c>
      <c r="M78" s="206"/>
      <c r="N78" s="206"/>
      <c r="O78" s="207">
        <f>RANK(L78,(L$6:L$94),0)</f>
        <v>30</v>
      </c>
      <c r="P78" s="205"/>
    </row>
    <row r="79" spans="1:16">
      <c r="A79" s="202">
        <v>13</v>
      </c>
      <c r="B79" s="202" t="s">
        <v>27</v>
      </c>
      <c r="C79" s="203"/>
      <c r="D79" s="204"/>
      <c r="E79" s="204"/>
      <c r="F79" s="204"/>
      <c r="G79" s="204"/>
      <c r="H79" s="204"/>
      <c r="I79" s="204"/>
      <c r="J79" s="204"/>
      <c r="K79" s="204"/>
      <c r="L79" s="205">
        <f t="shared" si="10"/>
        <v>0</v>
      </c>
      <c r="M79" s="206"/>
      <c r="N79" s="206"/>
      <c r="O79" s="207">
        <f>RANK(L79,(L$6:L$94),0)</f>
        <v>30</v>
      </c>
      <c r="P79" s="205"/>
    </row>
    <row r="80" spans="1:16">
      <c r="A80" s="109"/>
      <c r="B80" s="109"/>
      <c r="C80" s="110"/>
      <c r="D80" s="111"/>
      <c r="E80" s="111"/>
      <c r="F80" s="111"/>
      <c r="G80" s="111"/>
      <c r="H80" s="111"/>
      <c r="I80" s="111"/>
      <c r="J80" s="111"/>
      <c r="K80" s="111"/>
      <c r="L80" s="111"/>
      <c r="M80">
        <f>SUM(L76:L79)</f>
        <v>0</v>
      </c>
      <c r="N80">
        <f>RANK(M80,(M$11,M$17,M$23,M$29,M$35,M$41,M$47,M$53,M$59,M$65,M$70,M$75,M$80,M$85,M$90,M$95),0)</f>
        <v>11</v>
      </c>
      <c r="O80" s="112"/>
    </row>
    <row r="81" spans="1:16">
      <c r="A81" s="208">
        <v>14</v>
      </c>
      <c r="B81" s="208" t="s">
        <v>23</v>
      </c>
      <c r="C81" s="209"/>
      <c r="D81" s="210"/>
      <c r="E81" s="210"/>
      <c r="F81" s="210"/>
      <c r="G81" s="210"/>
      <c r="H81" s="210"/>
      <c r="I81" s="210"/>
      <c r="J81" s="210"/>
      <c r="K81" s="210"/>
      <c r="L81" s="211">
        <f t="shared" si="10"/>
        <v>0</v>
      </c>
      <c r="M81" s="212"/>
      <c r="N81" s="212"/>
      <c r="O81" s="213">
        <f>RANK(L81,(L$6:L$94),0)</f>
        <v>30</v>
      </c>
      <c r="P81" s="211"/>
    </row>
    <row r="82" spans="1:16">
      <c r="A82" s="208">
        <v>14</v>
      </c>
      <c r="B82" s="208" t="s">
        <v>25</v>
      </c>
      <c r="C82" s="209"/>
      <c r="D82" s="210"/>
      <c r="E82" s="210"/>
      <c r="F82" s="210"/>
      <c r="G82" s="210"/>
      <c r="H82" s="210"/>
      <c r="I82" s="210"/>
      <c r="J82" s="210"/>
      <c r="K82" s="210"/>
      <c r="L82" s="211">
        <f t="shared" si="10"/>
        <v>0</v>
      </c>
      <c r="M82" s="212"/>
      <c r="N82" s="212"/>
      <c r="O82" s="213">
        <f>RANK(L82,(L$6:L$94),0)</f>
        <v>30</v>
      </c>
      <c r="P82" s="211"/>
    </row>
    <row r="83" spans="1:16">
      <c r="A83" s="208">
        <v>14</v>
      </c>
      <c r="B83" s="208" t="s">
        <v>26</v>
      </c>
      <c r="C83" s="209"/>
      <c r="D83" s="210"/>
      <c r="E83" s="210"/>
      <c r="F83" s="210"/>
      <c r="G83" s="210"/>
      <c r="H83" s="210"/>
      <c r="I83" s="210"/>
      <c r="J83" s="210"/>
      <c r="K83" s="210"/>
      <c r="L83" s="211">
        <f t="shared" si="10"/>
        <v>0</v>
      </c>
      <c r="M83" s="212"/>
      <c r="N83" s="212"/>
      <c r="O83" s="213">
        <f>RANK(L83,(L$6:L$94),0)</f>
        <v>30</v>
      </c>
      <c r="P83" s="211"/>
    </row>
    <row r="84" spans="1:16">
      <c r="A84" s="208">
        <v>14</v>
      </c>
      <c r="B84" s="208" t="s">
        <v>27</v>
      </c>
      <c r="C84" s="209"/>
      <c r="D84" s="210"/>
      <c r="E84" s="210"/>
      <c r="F84" s="210"/>
      <c r="G84" s="210"/>
      <c r="H84" s="210"/>
      <c r="I84" s="210"/>
      <c r="J84" s="210"/>
      <c r="K84" s="210"/>
      <c r="L84" s="211">
        <f t="shared" si="10"/>
        <v>0</v>
      </c>
      <c r="M84" s="212"/>
      <c r="N84" s="212"/>
      <c r="O84" s="213">
        <f>RANK(L84,(L$6:L$94),0)</f>
        <v>30</v>
      </c>
      <c r="P84" s="211"/>
    </row>
    <row r="85" spans="1:16">
      <c r="A85" s="111"/>
      <c r="B85" s="111"/>
      <c r="C85" s="110"/>
      <c r="D85" s="111"/>
      <c r="E85" s="111"/>
      <c r="F85" s="111"/>
      <c r="G85" s="111"/>
      <c r="H85" s="111"/>
      <c r="I85" s="111"/>
      <c r="J85" s="111"/>
      <c r="K85" s="111"/>
      <c r="L85" s="111"/>
      <c r="M85">
        <f>SUM(L81:L84)</f>
        <v>0</v>
      </c>
      <c r="N85">
        <f>RANK(M85,(M$11,M$17,M$23,M$29,M$35,M$41,M$47,M$53,M$59,M$65,M$70,M$75,M$80,M$85,M$90,M$95),0)</f>
        <v>11</v>
      </c>
      <c r="O85" s="112"/>
    </row>
    <row r="86" spans="1:16">
      <c r="A86" s="214">
        <v>15</v>
      </c>
      <c r="B86" s="214" t="s">
        <v>23</v>
      </c>
      <c r="C86" s="215"/>
      <c r="D86" s="216"/>
      <c r="E86" s="216"/>
      <c r="F86" s="216"/>
      <c r="G86" s="216"/>
      <c r="H86" s="216"/>
      <c r="I86" s="216"/>
      <c r="J86" s="216"/>
      <c r="K86" s="216"/>
      <c r="L86" s="217">
        <f t="shared" si="10"/>
        <v>0</v>
      </c>
      <c r="M86" s="218"/>
      <c r="N86" s="218"/>
      <c r="O86" s="219">
        <f>RANK(L86,(L$6:L$94),0)</f>
        <v>30</v>
      </c>
      <c r="P86" s="217"/>
    </row>
    <row r="87" spans="1:16">
      <c r="A87" s="214">
        <v>15</v>
      </c>
      <c r="B87" s="214" t="s">
        <v>25</v>
      </c>
      <c r="C87" s="215"/>
      <c r="D87" s="216"/>
      <c r="E87" s="216"/>
      <c r="F87" s="216"/>
      <c r="G87" s="216"/>
      <c r="H87" s="216"/>
      <c r="I87" s="216"/>
      <c r="J87" s="216"/>
      <c r="K87" s="216"/>
      <c r="L87" s="217">
        <f t="shared" si="10"/>
        <v>0</v>
      </c>
      <c r="M87" s="218"/>
      <c r="N87" s="218"/>
      <c r="O87" s="219">
        <f>RANK(L87,(L$6:L$94),0)</f>
        <v>30</v>
      </c>
      <c r="P87" s="217"/>
    </row>
    <row r="88" spans="1:16">
      <c r="A88" s="214">
        <v>15</v>
      </c>
      <c r="B88" s="214" t="s">
        <v>26</v>
      </c>
      <c r="C88" s="215"/>
      <c r="D88" s="216"/>
      <c r="E88" s="216"/>
      <c r="F88" s="216"/>
      <c r="G88" s="216"/>
      <c r="H88" s="216"/>
      <c r="I88" s="216"/>
      <c r="J88" s="216"/>
      <c r="K88" s="216"/>
      <c r="L88" s="217">
        <f t="shared" si="10"/>
        <v>0</v>
      </c>
      <c r="M88" s="218"/>
      <c r="N88" s="218"/>
      <c r="O88" s="219">
        <f>RANK(L88,(L$6:L$94),0)</f>
        <v>30</v>
      </c>
      <c r="P88" s="217"/>
    </row>
    <row r="89" spans="1:16">
      <c r="A89" s="214">
        <v>15</v>
      </c>
      <c r="B89" s="214" t="s">
        <v>27</v>
      </c>
      <c r="C89" s="215"/>
      <c r="D89" s="216"/>
      <c r="E89" s="216"/>
      <c r="F89" s="216"/>
      <c r="G89" s="216"/>
      <c r="H89" s="216"/>
      <c r="I89" s="216"/>
      <c r="J89" s="216"/>
      <c r="K89" s="216"/>
      <c r="L89" s="217">
        <f t="shared" si="10"/>
        <v>0</v>
      </c>
      <c r="M89" s="218"/>
      <c r="N89" s="218"/>
      <c r="O89" s="220">
        <f>RANK(L89,(L$6:L$94),0)</f>
        <v>30</v>
      </c>
      <c r="P89" s="217"/>
    </row>
    <row r="90" spans="1:16">
      <c r="A90" s="111"/>
      <c r="B90" s="111"/>
      <c r="C90" s="110"/>
      <c r="D90" s="111"/>
      <c r="E90" s="111"/>
      <c r="F90" s="111"/>
      <c r="G90" s="111"/>
      <c r="H90" s="111"/>
      <c r="I90" s="111"/>
      <c r="J90" s="111"/>
      <c r="K90" s="111"/>
      <c r="L90" s="111"/>
      <c r="M90">
        <f>SUM(L86:L89)</f>
        <v>0</v>
      </c>
      <c r="N90">
        <f>RANK(M90,(M$11,M$17,M$23,M$29,M$35,M$41,M$47,M$53,M$59,M$65,M$70,M$75,M$80,M$85,M$90,M$95),0)</f>
        <v>11</v>
      </c>
      <c r="O90" s="112"/>
    </row>
    <row r="91" spans="1:16">
      <c r="A91" s="221">
        <v>16</v>
      </c>
      <c r="B91" s="221" t="s">
        <v>23</v>
      </c>
      <c r="C91" s="222"/>
      <c r="D91" s="223"/>
      <c r="E91" s="223"/>
      <c r="F91" s="223"/>
      <c r="G91" s="223"/>
      <c r="H91" s="223"/>
      <c r="I91" s="223"/>
      <c r="J91" s="223"/>
      <c r="K91" s="223"/>
      <c r="L91" s="224">
        <f t="shared" si="10"/>
        <v>0</v>
      </c>
      <c r="M91" s="225"/>
      <c r="N91" s="225"/>
      <c r="O91" s="226">
        <f>RANK(L91,(L$6:L$94),0)</f>
        <v>30</v>
      </c>
      <c r="P91" s="224"/>
    </row>
    <row r="92" spans="1:16">
      <c r="A92" s="221">
        <v>16</v>
      </c>
      <c r="B92" s="221" t="s">
        <v>25</v>
      </c>
      <c r="C92" s="222"/>
      <c r="D92" s="223"/>
      <c r="E92" s="223"/>
      <c r="F92" s="223"/>
      <c r="G92" s="223"/>
      <c r="H92" s="223"/>
      <c r="I92" s="223"/>
      <c r="J92" s="223"/>
      <c r="K92" s="223"/>
      <c r="L92" s="224">
        <f t="shared" si="10"/>
        <v>0</v>
      </c>
      <c r="M92" s="225"/>
      <c r="N92" s="225"/>
      <c r="O92" s="226">
        <f>RANK(L92,(L$6:L$94),0)</f>
        <v>30</v>
      </c>
      <c r="P92" s="224"/>
    </row>
    <row r="93" spans="1:16">
      <c r="A93" s="221">
        <v>16</v>
      </c>
      <c r="B93" s="221" t="s">
        <v>26</v>
      </c>
      <c r="C93" s="222"/>
      <c r="D93" s="223"/>
      <c r="E93" s="223"/>
      <c r="F93" s="223"/>
      <c r="G93" s="223"/>
      <c r="H93" s="223"/>
      <c r="I93" s="223"/>
      <c r="J93" s="223"/>
      <c r="K93" s="223"/>
      <c r="L93" s="224">
        <f t="shared" si="10"/>
        <v>0</v>
      </c>
      <c r="M93" s="225"/>
      <c r="N93" s="225"/>
      <c r="O93" s="226">
        <f>RANK(L93,(L$6:L$94),0)</f>
        <v>30</v>
      </c>
      <c r="P93" s="224"/>
    </row>
    <row r="94" spans="1:16">
      <c r="A94" s="221">
        <v>16</v>
      </c>
      <c r="B94" s="221" t="s">
        <v>27</v>
      </c>
      <c r="C94" s="222"/>
      <c r="D94" s="223"/>
      <c r="E94" s="223"/>
      <c r="F94" s="223"/>
      <c r="G94" s="223"/>
      <c r="H94" s="223"/>
      <c r="I94" s="223"/>
      <c r="J94" s="223"/>
      <c r="K94" s="223"/>
      <c r="L94" s="224">
        <f t="shared" si="10"/>
        <v>0</v>
      </c>
      <c r="M94" s="225"/>
      <c r="N94" s="225"/>
      <c r="O94" s="226">
        <f>RANK(L94,(L$6:L$94),0)</f>
        <v>30</v>
      </c>
      <c r="P94" s="224"/>
    </row>
    <row r="95" spans="1:16">
      <c r="A95" s="111"/>
      <c r="B95" s="111"/>
      <c r="C95" s="110"/>
      <c r="D95" s="111"/>
      <c r="E95" s="111"/>
      <c r="F95" s="111"/>
      <c r="G95" s="111"/>
      <c r="H95" s="111"/>
      <c r="I95" s="111"/>
      <c r="J95" s="111"/>
      <c r="K95" s="111"/>
      <c r="L95" s="111"/>
      <c r="M95">
        <f>SUM(L91:L94)</f>
        <v>0</v>
      </c>
      <c r="N95">
        <f>RANK(M95,(M$11,M$17,M$23,M$29,M$35,M$41,M$47,M$53,M$59,M$65,M$70,M$75,M$80,M$85,M$90,M$95),0)</f>
        <v>11</v>
      </c>
      <c r="O95" s="112"/>
    </row>
  </sheetData>
  <mergeCells count="3">
    <mergeCell ref="H1:P2"/>
    <mergeCell ref="A2:D2"/>
    <mergeCell ref="P14:P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B3C39-0596-482D-B773-1D8FED89BA1E}">
  <dimension ref="A1:W94"/>
  <sheetViews>
    <sheetView workbookViewId="0">
      <selection activeCell="F12" sqref="F12"/>
    </sheetView>
  </sheetViews>
  <sheetFormatPr defaultRowHeight="15"/>
  <cols>
    <col min="3" max="3" width="18.140625" bestFit="1" customWidth="1"/>
    <col min="4" max="4" width="11.7109375" bestFit="1" customWidth="1"/>
  </cols>
  <sheetData>
    <row r="1" spans="1:23">
      <c r="A1" s="1" t="s">
        <v>0</v>
      </c>
      <c r="B1" s="1"/>
      <c r="C1" s="1"/>
      <c r="D1" s="3"/>
      <c r="E1" s="3"/>
      <c r="F1" s="3"/>
      <c r="G1" s="3"/>
      <c r="H1" s="3"/>
      <c r="I1" s="3"/>
      <c r="J1" s="3"/>
      <c r="K1" s="3"/>
      <c r="L1" s="3"/>
      <c r="M1" s="1"/>
      <c r="N1" s="1"/>
      <c r="O1" s="1"/>
      <c r="P1" s="1"/>
      <c r="Q1" s="1"/>
      <c r="R1" s="1"/>
      <c r="S1" s="1"/>
      <c r="T1" s="1"/>
      <c r="U1" s="1"/>
      <c r="V1" s="1"/>
      <c r="W1" s="1"/>
    </row>
    <row r="2" spans="1:23">
      <c r="A2" s="351">
        <v>45401</v>
      </c>
      <c r="B2" s="347"/>
      <c r="C2" s="347"/>
      <c r="D2" s="347"/>
      <c r="E2" s="3"/>
      <c r="F2" s="3"/>
      <c r="G2" s="3"/>
      <c r="H2" s="3"/>
      <c r="I2" s="3"/>
      <c r="J2" s="3"/>
      <c r="K2" s="3"/>
      <c r="L2" s="3"/>
      <c r="M2" s="1"/>
      <c r="N2" s="1"/>
      <c r="O2" s="1"/>
      <c r="P2" s="1"/>
      <c r="Q2" s="1"/>
      <c r="R2" s="1"/>
      <c r="S2" s="1"/>
      <c r="T2" s="1"/>
      <c r="U2" s="1"/>
      <c r="V2" s="1"/>
      <c r="W2" s="1"/>
    </row>
    <row r="3" spans="1:23">
      <c r="A3" s="5" t="s">
        <v>2</v>
      </c>
      <c r="B3" s="5" t="s">
        <v>3</v>
      </c>
      <c r="C3" s="1"/>
      <c r="D3" s="1"/>
      <c r="E3" s="6" t="s">
        <v>4</v>
      </c>
      <c r="F3" s="6" t="s">
        <v>140</v>
      </c>
      <c r="G3" s="6" t="s">
        <v>141</v>
      </c>
      <c r="H3" s="6" t="s">
        <v>142</v>
      </c>
      <c r="I3" s="6" t="s">
        <v>143</v>
      </c>
      <c r="J3" s="6" t="s">
        <v>144</v>
      </c>
      <c r="K3" s="6" t="s">
        <v>145</v>
      </c>
      <c r="L3" s="5" t="s">
        <v>3</v>
      </c>
      <c r="M3" s="5" t="s">
        <v>2</v>
      </c>
      <c r="N3" s="5" t="s">
        <v>2</v>
      </c>
      <c r="O3" s="5" t="s">
        <v>3</v>
      </c>
      <c r="P3" s="5" t="s">
        <v>11</v>
      </c>
      <c r="Q3" s="1"/>
      <c r="R3" s="1"/>
      <c r="S3" s="1"/>
      <c r="T3" s="1"/>
      <c r="U3" s="1"/>
      <c r="V3" s="1"/>
      <c r="W3" s="1"/>
    </row>
    <row r="4" spans="1:23">
      <c r="A4" s="5" t="s">
        <v>12</v>
      </c>
      <c r="B4" s="5" t="s">
        <v>13</v>
      </c>
      <c r="C4" s="5" t="s">
        <v>14</v>
      </c>
      <c r="D4" s="5" t="s">
        <v>15</v>
      </c>
      <c r="E4" s="5" t="s">
        <v>16</v>
      </c>
      <c r="F4" s="5" t="s">
        <v>17</v>
      </c>
      <c r="G4" s="5" t="s">
        <v>18</v>
      </c>
      <c r="H4" s="5" t="s">
        <v>19</v>
      </c>
      <c r="I4" s="5" t="s">
        <v>18</v>
      </c>
      <c r="J4" s="5" t="s">
        <v>18</v>
      </c>
      <c r="K4" s="5" t="s">
        <v>18</v>
      </c>
      <c r="L4" s="5" t="s">
        <v>20</v>
      </c>
      <c r="M4" s="5" t="s">
        <v>20</v>
      </c>
      <c r="N4" s="5" t="s">
        <v>21</v>
      </c>
      <c r="O4" s="5" t="s">
        <v>21</v>
      </c>
      <c r="P4" s="5" t="s">
        <v>22</v>
      </c>
      <c r="Q4" s="1"/>
      <c r="R4" s="1"/>
      <c r="S4" s="1"/>
      <c r="T4" s="1"/>
      <c r="U4" s="1"/>
      <c r="V4" s="1"/>
      <c r="W4" s="1"/>
    </row>
    <row r="5" spans="1:23">
      <c r="A5" s="7">
        <v>1</v>
      </c>
      <c r="B5" s="7" t="s">
        <v>23</v>
      </c>
      <c r="C5" s="7" t="s">
        <v>146</v>
      </c>
      <c r="D5" s="7" t="s">
        <v>67</v>
      </c>
      <c r="E5" s="7">
        <v>54</v>
      </c>
      <c r="F5" s="7"/>
      <c r="G5" s="7"/>
      <c r="H5" s="7">
        <v>60</v>
      </c>
      <c r="I5" s="7">
        <v>84</v>
      </c>
      <c r="J5" s="7"/>
      <c r="K5" s="7"/>
      <c r="L5" s="7">
        <v>198</v>
      </c>
      <c r="M5" s="7"/>
      <c r="N5" s="7"/>
      <c r="O5" s="8">
        <v>9</v>
      </c>
      <c r="P5" s="9"/>
      <c r="Q5" s="1"/>
      <c r="R5" s="1"/>
      <c r="S5" s="1"/>
      <c r="T5" s="1"/>
      <c r="U5" s="1"/>
      <c r="V5" s="1"/>
      <c r="W5" s="1"/>
    </row>
    <row r="6" spans="1:23">
      <c r="A6" s="7">
        <v>1</v>
      </c>
      <c r="B6" s="7" t="s">
        <v>25</v>
      </c>
      <c r="C6" s="7" t="s">
        <v>138</v>
      </c>
      <c r="D6" s="7" t="s">
        <v>67</v>
      </c>
      <c r="E6" s="7">
        <v>54</v>
      </c>
      <c r="F6" s="7"/>
      <c r="G6" s="7"/>
      <c r="H6" s="7"/>
      <c r="I6" s="7"/>
      <c r="J6" s="7">
        <v>47</v>
      </c>
      <c r="K6" s="7">
        <v>71</v>
      </c>
      <c r="L6" s="7">
        <v>172</v>
      </c>
      <c r="M6" s="7"/>
      <c r="N6" s="7"/>
      <c r="O6" s="8">
        <v>12</v>
      </c>
      <c r="P6" s="7"/>
      <c r="Q6" s="1"/>
      <c r="R6" s="1"/>
      <c r="S6" s="1"/>
      <c r="T6" s="1"/>
      <c r="U6" s="1"/>
      <c r="V6" s="1"/>
      <c r="W6" s="1"/>
    </row>
    <row r="7" spans="1:23">
      <c r="A7" s="7">
        <v>1</v>
      </c>
      <c r="B7" s="7" t="s">
        <v>26</v>
      </c>
      <c r="C7" s="7" t="s">
        <v>147</v>
      </c>
      <c r="D7" s="7" t="s">
        <v>67</v>
      </c>
      <c r="E7" s="7">
        <v>68</v>
      </c>
      <c r="F7" s="7">
        <v>67</v>
      </c>
      <c r="G7" s="7">
        <v>41</v>
      </c>
      <c r="H7" s="7"/>
      <c r="I7" s="7"/>
      <c r="J7" s="7"/>
      <c r="K7" s="7"/>
      <c r="L7" s="7"/>
      <c r="M7" s="7"/>
      <c r="N7" s="7"/>
      <c r="O7" s="8"/>
      <c r="P7" s="7"/>
      <c r="Q7" s="1" t="s">
        <v>148</v>
      </c>
      <c r="R7" s="1"/>
      <c r="S7" s="1"/>
      <c r="T7" s="1"/>
      <c r="U7" s="1"/>
      <c r="V7" s="1"/>
      <c r="W7" s="1"/>
    </row>
    <row r="8" spans="1:23">
      <c r="A8" s="7">
        <v>1</v>
      </c>
      <c r="B8" s="7" t="s">
        <v>27</v>
      </c>
      <c r="C8" s="7" t="s">
        <v>69</v>
      </c>
      <c r="D8" s="7" t="s">
        <v>67</v>
      </c>
      <c r="E8" s="7">
        <v>62</v>
      </c>
      <c r="F8" s="7">
        <v>80</v>
      </c>
      <c r="G8" s="7">
        <v>61</v>
      </c>
      <c r="H8" s="7"/>
      <c r="I8" s="7"/>
      <c r="J8" s="7"/>
      <c r="K8" s="7"/>
      <c r="L8" s="7">
        <v>203</v>
      </c>
      <c r="M8" s="7"/>
      <c r="N8" s="7"/>
      <c r="O8" s="8">
        <v>7</v>
      </c>
      <c r="P8" s="7"/>
      <c r="Q8" s="1" t="s">
        <v>149</v>
      </c>
      <c r="R8" s="1"/>
      <c r="S8" s="1"/>
      <c r="T8" s="1"/>
      <c r="U8" s="1"/>
      <c r="V8" s="1"/>
      <c r="W8" s="1"/>
    </row>
    <row r="9" spans="1:23">
      <c r="A9" s="7">
        <v>1</v>
      </c>
      <c r="B9" s="7" t="s">
        <v>28</v>
      </c>
      <c r="C9" s="7"/>
      <c r="D9" s="7"/>
      <c r="E9" s="7"/>
      <c r="F9" s="7"/>
      <c r="G9" s="7"/>
      <c r="H9" s="7"/>
      <c r="I9" s="7"/>
      <c r="J9" s="7"/>
      <c r="K9" s="7"/>
      <c r="L9" s="7"/>
      <c r="M9" s="7"/>
      <c r="N9" s="7"/>
      <c r="O9" s="8"/>
      <c r="P9" s="7"/>
      <c r="Q9" s="1"/>
      <c r="R9" s="1"/>
      <c r="S9" s="1"/>
      <c r="T9" s="1"/>
      <c r="U9" s="1"/>
      <c r="V9" s="1"/>
      <c r="W9" s="1"/>
    </row>
    <row r="10" spans="1:23">
      <c r="A10" s="10"/>
      <c r="B10" s="10"/>
      <c r="C10" s="10"/>
      <c r="D10" s="10"/>
      <c r="E10" s="10"/>
      <c r="F10" s="10"/>
      <c r="G10" s="10"/>
      <c r="H10" s="10"/>
      <c r="I10" s="10"/>
      <c r="J10" s="10"/>
      <c r="K10" s="10"/>
      <c r="L10" s="10"/>
      <c r="M10" s="1">
        <v>573</v>
      </c>
      <c r="N10" s="1">
        <v>3</v>
      </c>
      <c r="O10" s="316"/>
      <c r="P10" s="316"/>
      <c r="Q10" s="1"/>
      <c r="R10" s="1"/>
      <c r="S10" s="1"/>
      <c r="T10" s="1"/>
      <c r="U10" s="1"/>
      <c r="V10" s="1"/>
      <c r="W10" s="1"/>
    </row>
    <row r="11" spans="1:23">
      <c r="A11" s="12">
        <v>2</v>
      </c>
      <c r="B11" s="12" t="s">
        <v>23</v>
      </c>
      <c r="C11" s="12" t="s">
        <v>150</v>
      </c>
      <c r="D11" s="12" t="s">
        <v>151</v>
      </c>
      <c r="E11" s="12">
        <v>50</v>
      </c>
      <c r="F11" s="12"/>
      <c r="G11" s="12"/>
      <c r="H11" s="12"/>
      <c r="I11" s="12"/>
      <c r="J11" s="12">
        <v>33</v>
      </c>
      <c r="K11" s="12">
        <v>54</v>
      </c>
      <c r="L11" s="12">
        <v>137</v>
      </c>
      <c r="M11" s="12"/>
      <c r="N11" s="12"/>
      <c r="O11" s="13">
        <v>15</v>
      </c>
      <c r="P11" s="14"/>
      <c r="Q11" s="1"/>
      <c r="R11" s="1"/>
      <c r="S11" s="1"/>
      <c r="T11" s="1"/>
      <c r="U11" s="1"/>
      <c r="V11" s="1"/>
      <c r="W11" s="1"/>
    </row>
    <row r="12" spans="1:23">
      <c r="A12" s="12">
        <v>2</v>
      </c>
      <c r="B12" s="12" t="s">
        <v>25</v>
      </c>
      <c r="C12" s="12" t="s">
        <v>152</v>
      </c>
      <c r="D12" s="12" t="s">
        <v>151</v>
      </c>
      <c r="E12" s="12">
        <v>66</v>
      </c>
      <c r="F12" s="12">
        <v>70</v>
      </c>
      <c r="G12" s="12">
        <v>94</v>
      </c>
      <c r="H12" s="12"/>
      <c r="I12" s="12"/>
      <c r="J12" s="12"/>
      <c r="K12" s="12"/>
      <c r="L12" s="12">
        <v>230</v>
      </c>
      <c r="M12" s="12"/>
      <c r="N12" s="12"/>
      <c r="O12" s="13">
        <v>1</v>
      </c>
      <c r="P12" s="12"/>
      <c r="Q12" s="1" t="s">
        <v>153</v>
      </c>
      <c r="R12" s="1"/>
      <c r="S12" s="1"/>
      <c r="T12" s="1"/>
      <c r="U12" s="1"/>
      <c r="V12" s="1"/>
      <c r="W12" s="1"/>
    </row>
    <row r="13" spans="1:23">
      <c r="A13" s="12">
        <v>2</v>
      </c>
      <c r="B13" s="12" t="s">
        <v>26</v>
      </c>
      <c r="C13" s="15" t="s">
        <v>111</v>
      </c>
      <c r="D13" s="12" t="s">
        <v>151</v>
      </c>
      <c r="E13" s="12">
        <v>68</v>
      </c>
      <c r="F13" s="12">
        <v>74</v>
      </c>
      <c r="G13" s="12">
        <v>68</v>
      </c>
      <c r="H13" s="12"/>
      <c r="I13" s="12"/>
      <c r="J13" s="12"/>
      <c r="K13" s="12"/>
      <c r="L13" s="12"/>
      <c r="M13" s="12"/>
      <c r="N13" s="12"/>
      <c r="O13" s="13"/>
      <c r="P13" s="271"/>
      <c r="Q13" s="1" t="s">
        <v>154</v>
      </c>
      <c r="R13" s="1"/>
      <c r="S13" s="1"/>
      <c r="T13" s="1"/>
      <c r="U13" s="1"/>
      <c r="V13" s="1"/>
      <c r="W13" s="1"/>
    </row>
    <row r="14" spans="1:23">
      <c r="A14" s="12">
        <v>2</v>
      </c>
      <c r="B14" s="12" t="s">
        <v>27</v>
      </c>
      <c r="C14" s="12" t="s">
        <v>155</v>
      </c>
      <c r="D14" s="12" t="s">
        <v>151</v>
      </c>
      <c r="E14" s="12">
        <v>64</v>
      </c>
      <c r="F14" s="12"/>
      <c r="G14" s="12"/>
      <c r="H14" s="12">
        <v>66</v>
      </c>
      <c r="I14" s="12">
        <v>84</v>
      </c>
      <c r="J14" s="12"/>
      <c r="K14" s="12"/>
      <c r="L14" s="12">
        <v>214</v>
      </c>
      <c r="M14" s="12"/>
      <c r="N14" s="12"/>
      <c r="O14" s="13">
        <v>4</v>
      </c>
      <c r="P14" s="271"/>
      <c r="Q14" s="1"/>
      <c r="R14" s="1"/>
      <c r="S14" s="1"/>
      <c r="T14" s="1"/>
      <c r="U14" s="1"/>
      <c r="V14" s="1"/>
      <c r="W14" s="1"/>
    </row>
    <row r="15" spans="1:23">
      <c r="A15" s="12">
        <v>2</v>
      </c>
      <c r="B15" s="12" t="s">
        <v>28</v>
      </c>
      <c r="C15" s="12"/>
      <c r="D15" s="12"/>
      <c r="E15" s="12"/>
      <c r="F15" s="12"/>
      <c r="G15" s="12"/>
      <c r="H15" s="12"/>
      <c r="I15" s="12"/>
      <c r="J15" s="12"/>
      <c r="K15" s="12"/>
      <c r="L15" s="12"/>
      <c r="M15" s="12"/>
      <c r="N15" s="12"/>
      <c r="O15" s="13"/>
      <c r="P15" s="12"/>
      <c r="Q15" s="1"/>
      <c r="R15" s="1"/>
      <c r="S15" s="1"/>
      <c r="T15" s="1"/>
      <c r="U15" s="1"/>
      <c r="V15" s="1"/>
      <c r="W15" s="1"/>
    </row>
    <row r="16" spans="1:23">
      <c r="A16" s="10"/>
      <c r="B16" s="10"/>
      <c r="C16" s="10"/>
      <c r="D16" s="10"/>
      <c r="E16" s="10"/>
      <c r="F16" s="10"/>
      <c r="G16" s="10"/>
      <c r="H16" s="10"/>
      <c r="I16" s="10"/>
      <c r="J16" s="10"/>
      <c r="K16" s="10"/>
      <c r="L16" s="10"/>
      <c r="M16" s="1">
        <v>581</v>
      </c>
      <c r="N16" s="1">
        <v>2</v>
      </c>
      <c r="O16" s="11"/>
      <c r="P16" s="1" t="s">
        <v>156</v>
      </c>
      <c r="Q16" s="1"/>
      <c r="R16" s="1"/>
      <c r="S16" s="1"/>
      <c r="T16" s="1"/>
      <c r="U16" s="1"/>
      <c r="V16" s="1"/>
      <c r="W16" s="1"/>
    </row>
    <row r="17" spans="1:23">
      <c r="A17" s="16">
        <v>3</v>
      </c>
      <c r="B17" s="16" t="s">
        <v>23</v>
      </c>
      <c r="C17" s="16" t="s">
        <v>157</v>
      </c>
      <c r="D17" s="16" t="s">
        <v>158</v>
      </c>
      <c r="E17" s="16">
        <v>60</v>
      </c>
      <c r="F17" s="16"/>
      <c r="G17" s="16"/>
      <c r="H17" s="16"/>
      <c r="I17" s="16"/>
      <c r="J17" s="16">
        <v>67</v>
      </c>
      <c r="K17" s="16">
        <v>73</v>
      </c>
      <c r="L17" s="16">
        <v>200</v>
      </c>
      <c r="M17" s="16"/>
      <c r="N17" s="16"/>
      <c r="O17" s="17">
        <v>8</v>
      </c>
      <c r="P17" s="16"/>
      <c r="Q17" s="1"/>
      <c r="R17" s="1"/>
      <c r="S17" s="1"/>
      <c r="T17" s="1"/>
      <c r="U17" s="1"/>
      <c r="V17" s="1"/>
      <c r="W17" s="1"/>
    </row>
    <row r="18" spans="1:23">
      <c r="A18" s="16">
        <v>3</v>
      </c>
      <c r="B18" s="16" t="s">
        <v>25</v>
      </c>
      <c r="C18" s="16" t="s">
        <v>159</v>
      </c>
      <c r="D18" s="16" t="s">
        <v>158</v>
      </c>
      <c r="E18" s="16">
        <v>68</v>
      </c>
      <c r="F18" s="18"/>
      <c r="G18" s="16"/>
      <c r="H18" s="16">
        <v>58</v>
      </c>
      <c r="I18" s="16">
        <v>72</v>
      </c>
      <c r="J18" s="16"/>
      <c r="K18" s="16"/>
      <c r="L18" s="16">
        <v>198</v>
      </c>
      <c r="M18" s="16"/>
      <c r="N18" s="16"/>
      <c r="O18" s="17">
        <v>9</v>
      </c>
      <c r="P18" s="16"/>
      <c r="Q18" s="1"/>
      <c r="R18" s="1"/>
      <c r="S18" s="1"/>
      <c r="T18" s="1"/>
      <c r="U18" s="1"/>
      <c r="V18" s="1"/>
      <c r="W18" s="1"/>
    </row>
    <row r="19" spans="1:23">
      <c r="A19" s="16">
        <v>3</v>
      </c>
      <c r="B19" s="16" t="s">
        <v>26</v>
      </c>
      <c r="C19" s="16" t="s">
        <v>160</v>
      </c>
      <c r="D19" s="16" t="s">
        <v>158</v>
      </c>
      <c r="E19" s="16">
        <v>60</v>
      </c>
      <c r="F19" s="18">
        <v>81</v>
      </c>
      <c r="G19" s="16">
        <v>78</v>
      </c>
      <c r="H19" s="16"/>
      <c r="I19" s="16"/>
      <c r="J19" s="16"/>
      <c r="K19" s="16"/>
      <c r="L19" s="16">
        <v>219</v>
      </c>
      <c r="M19" s="16"/>
      <c r="N19" s="16"/>
      <c r="O19" s="17">
        <v>2</v>
      </c>
      <c r="P19" s="16"/>
      <c r="Q19" s="1"/>
      <c r="R19" s="1"/>
      <c r="S19" s="1"/>
      <c r="T19" s="1"/>
      <c r="U19" s="1"/>
      <c r="V19" s="1"/>
      <c r="W19" s="1"/>
    </row>
    <row r="20" spans="1:23">
      <c r="A20" s="16">
        <v>3</v>
      </c>
      <c r="B20" s="16" t="s">
        <v>27</v>
      </c>
      <c r="C20" s="16"/>
      <c r="D20" s="16"/>
      <c r="E20" s="16"/>
      <c r="F20" s="18"/>
      <c r="G20" s="16"/>
      <c r="H20" s="16"/>
      <c r="I20" s="16"/>
      <c r="J20" s="16"/>
      <c r="K20" s="16"/>
      <c r="L20" s="16"/>
      <c r="M20" s="16"/>
      <c r="N20" s="16"/>
      <c r="O20" s="17"/>
      <c r="P20" s="16"/>
      <c r="Q20" s="1"/>
      <c r="R20" s="1"/>
      <c r="S20" s="1"/>
      <c r="T20" s="1"/>
      <c r="U20" s="1"/>
      <c r="V20" s="1"/>
      <c r="W20" s="1"/>
    </row>
    <row r="21" spans="1:23">
      <c r="A21" s="16">
        <v>3</v>
      </c>
      <c r="B21" s="16" t="s">
        <v>28</v>
      </c>
      <c r="C21" s="16"/>
      <c r="D21" s="16"/>
      <c r="E21" s="16"/>
      <c r="F21" s="18"/>
      <c r="G21" s="16"/>
      <c r="H21" s="16"/>
      <c r="I21" s="16"/>
      <c r="J21" s="16"/>
      <c r="K21" s="16"/>
      <c r="L21" s="16"/>
      <c r="M21" s="16"/>
      <c r="N21" s="16"/>
      <c r="O21" s="17"/>
      <c r="P21" s="16"/>
      <c r="Q21" s="1"/>
      <c r="R21" s="1"/>
      <c r="S21" s="1"/>
      <c r="T21" s="1"/>
      <c r="U21" s="1"/>
      <c r="V21" s="1"/>
      <c r="W21" s="1"/>
    </row>
    <row r="22" spans="1:23">
      <c r="A22" s="10"/>
      <c r="B22" s="10"/>
      <c r="C22" s="10"/>
      <c r="D22" s="10"/>
      <c r="E22" s="10"/>
      <c r="F22" s="19"/>
      <c r="G22" s="10"/>
      <c r="H22" s="10"/>
      <c r="I22" s="10"/>
      <c r="J22" s="10"/>
      <c r="K22" s="10"/>
      <c r="L22" s="10"/>
      <c r="M22" s="1">
        <v>617</v>
      </c>
      <c r="N22" s="1">
        <v>1</v>
      </c>
      <c r="O22" s="11"/>
      <c r="P22" s="1" t="s">
        <v>55</v>
      </c>
      <c r="Q22" s="1"/>
      <c r="R22" s="1"/>
      <c r="S22" s="1"/>
      <c r="T22" s="1"/>
      <c r="U22" s="1"/>
      <c r="V22" s="1"/>
      <c r="W22" s="1"/>
    </row>
    <row r="23" spans="1:23">
      <c r="A23" s="20">
        <v>4</v>
      </c>
      <c r="B23" s="20" t="s">
        <v>23</v>
      </c>
      <c r="C23" s="20" t="s">
        <v>161</v>
      </c>
      <c r="D23" s="20" t="s">
        <v>30</v>
      </c>
      <c r="E23" s="20">
        <v>56</v>
      </c>
      <c r="F23" s="21"/>
      <c r="G23" s="20"/>
      <c r="H23" s="20">
        <v>72</v>
      </c>
      <c r="I23" s="20">
        <v>90</v>
      </c>
      <c r="J23" s="20"/>
      <c r="K23" s="20"/>
      <c r="L23" s="20">
        <v>218</v>
      </c>
      <c r="M23" s="20"/>
      <c r="N23" s="20"/>
      <c r="O23" s="22">
        <v>3</v>
      </c>
      <c r="P23" s="23"/>
      <c r="Q23" s="1"/>
      <c r="R23" s="1"/>
      <c r="S23" s="1"/>
      <c r="T23" s="1"/>
      <c r="U23" s="1"/>
      <c r="V23" s="1"/>
      <c r="W23" s="1"/>
    </row>
    <row r="24" spans="1:23">
      <c r="A24" s="20">
        <v>4</v>
      </c>
      <c r="B24" s="20" t="s">
        <v>25</v>
      </c>
      <c r="C24" s="20" t="s">
        <v>162</v>
      </c>
      <c r="D24" s="20" t="s">
        <v>30</v>
      </c>
      <c r="E24" s="20">
        <v>40</v>
      </c>
      <c r="F24" s="21">
        <v>53</v>
      </c>
      <c r="G24" s="20">
        <v>46</v>
      </c>
      <c r="H24" s="20"/>
      <c r="I24" s="20"/>
      <c r="J24" s="20"/>
      <c r="K24" s="20"/>
      <c r="L24" s="20">
        <v>139</v>
      </c>
      <c r="M24" s="20"/>
      <c r="N24" s="20"/>
      <c r="O24" s="22">
        <v>14</v>
      </c>
      <c r="P24" s="20"/>
      <c r="Q24" s="1"/>
      <c r="R24" s="1"/>
      <c r="S24" s="1"/>
      <c r="T24" s="1"/>
      <c r="U24" s="1"/>
      <c r="V24" s="1"/>
      <c r="W24" s="1"/>
    </row>
    <row r="25" spans="1:23">
      <c r="A25" s="20">
        <v>4</v>
      </c>
      <c r="B25" s="20" t="s">
        <v>26</v>
      </c>
      <c r="C25" s="20" t="s">
        <v>163</v>
      </c>
      <c r="D25" s="20" t="s">
        <v>30</v>
      </c>
      <c r="E25" s="20">
        <v>62</v>
      </c>
      <c r="F25" s="20"/>
      <c r="G25" s="20"/>
      <c r="H25" s="20"/>
      <c r="I25" s="20"/>
      <c r="J25" s="20">
        <v>70</v>
      </c>
      <c r="K25" s="20">
        <v>74</v>
      </c>
      <c r="L25" s="20">
        <v>206</v>
      </c>
      <c r="M25" s="20"/>
      <c r="N25" s="20"/>
      <c r="O25" s="22">
        <v>6</v>
      </c>
      <c r="P25" s="20"/>
      <c r="Q25" s="1" t="s">
        <v>164</v>
      </c>
      <c r="R25" s="1"/>
      <c r="S25" s="1"/>
      <c r="T25" s="1"/>
      <c r="U25" s="1"/>
      <c r="V25" s="1"/>
      <c r="W25" s="1"/>
    </row>
    <row r="26" spans="1:23">
      <c r="A26" s="20">
        <v>4</v>
      </c>
      <c r="B26" s="20" t="s">
        <v>27</v>
      </c>
      <c r="C26" s="20" t="s">
        <v>165</v>
      </c>
      <c r="D26" s="20" t="s">
        <v>30</v>
      </c>
      <c r="E26" s="20">
        <v>36</v>
      </c>
      <c r="F26" s="20"/>
      <c r="G26" s="20"/>
      <c r="H26" s="20"/>
      <c r="I26" s="20"/>
      <c r="J26" s="20">
        <v>30</v>
      </c>
      <c r="K26" s="20">
        <v>19</v>
      </c>
      <c r="L26" s="20"/>
      <c r="M26" s="20"/>
      <c r="N26" s="20"/>
      <c r="O26" s="22"/>
      <c r="P26" s="20"/>
      <c r="Q26" s="1" t="s">
        <v>166</v>
      </c>
      <c r="R26" s="1"/>
      <c r="S26" s="1"/>
      <c r="T26" s="1"/>
      <c r="U26" s="1"/>
      <c r="V26" s="1"/>
      <c r="W26" s="1"/>
    </row>
    <row r="27" spans="1:23">
      <c r="A27" s="20">
        <v>4</v>
      </c>
      <c r="B27" s="20" t="s">
        <v>28</v>
      </c>
      <c r="C27" s="20"/>
      <c r="D27" s="20"/>
      <c r="E27" s="20"/>
      <c r="F27" s="20"/>
      <c r="G27" s="20"/>
      <c r="H27" s="20"/>
      <c r="I27" s="20"/>
      <c r="J27" s="20"/>
      <c r="K27" s="20"/>
      <c r="L27" s="20"/>
      <c r="M27" s="20"/>
      <c r="N27" s="20"/>
      <c r="O27" s="22"/>
      <c r="P27" s="20"/>
      <c r="Q27" s="1"/>
      <c r="R27" s="1"/>
      <c r="S27" s="1"/>
      <c r="T27" s="1"/>
      <c r="U27" s="1"/>
      <c r="V27" s="1"/>
      <c r="W27" s="1"/>
    </row>
    <row r="28" spans="1:23">
      <c r="A28" s="10"/>
      <c r="B28" s="10"/>
      <c r="C28" s="10"/>
      <c r="D28" s="10"/>
      <c r="E28" s="10"/>
      <c r="F28" s="10"/>
      <c r="G28" s="10"/>
      <c r="H28" s="10"/>
      <c r="I28" s="10"/>
      <c r="J28" s="10"/>
      <c r="K28" s="10"/>
      <c r="L28" s="10"/>
      <c r="M28" s="1">
        <v>563</v>
      </c>
      <c r="N28" s="1">
        <v>4</v>
      </c>
      <c r="O28" s="316"/>
      <c r="P28" s="316"/>
      <c r="Q28" s="1"/>
      <c r="R28" s="1"/>
      <c r="S28" s="1"/>
      <c r="T28" s="1"/>
      <c r="U28" s="1"/>
      <c r="V28" s="1"/>
      <c r="W28" s="1"/>
    </row>
    <row r="29" spans="1:23">
      <c r="A29" s="24">
        <v>5</v>
      </c>
      <c r="B29" s="24" t="s">
        <v>23</v>
      </c>
      <c r="C29" s="24" t="s">
        <v>167</v>
      </c>
      <c r="D29" s="24" t="s">
        <v>87</v>
      </c>
      <c r="E29" s="24">
        <v>44</v>
      </c>
      <c r="F29" s="24"/>
      <c r="G29" s="24"/>
      <c r="H29" s="24">
        <v>40</v>
      </c>
      <c r="I29" s="24">
        <v>24</v>
      </c>
      <c r="J29" s="24"/>
      <c r="K29" s="24"/>
      <c r="L29" s="24">
        <v>108</v>
      </c>
      <c r="M29" s="24"/>
      <c r="N29" s="24"/>
      <c r="O29" s="25">
        <v>19</v>
      </c>
      <c r="P29" s="24"/>
      <c r="Q29" s="1"/>
      <c r="R29" s="1"/>
      <c r="S29" s="1"/>
      <c r="T29" s="1"/>
      <c r="U29" s="1"/>
      <c r="V29" s="1"/>
      <c r="W29" s="1"/>
    </row>
    <row r="30" spans="1:23">
      <c r="A30" s="24">
        <v>5</v>
      </c>
      <c r="B30" s="24" t="s">
        <v>25</v>
      </c>
      <c r="C30" s="24" t="s">
        <v>168</v>
      </c>
      <c r="D30" s="24" t="s">
        <v>87</v>
      </c>
      <c r="E30" s="24">
        <v>38</v>
      </c>
      <c r="F30" s="24">
        <v>16</v>
      </c>
      <c r="G30" s="24">
        <v>28</v>
      </c>
      <c r="H30" s="24"/>
      <c r="I30" s="24"/>
      <c r="J30" s="24"/>
      <c r="K30" s="24"/>
      <c r="L30" s="24"/>
      <c r="M30" s="24"/>
      <c r="N30" s="24"/>
      <c r="O30" s="25"/>
      <c r="P30" s="24"/>
      <c r="Q30" s="1"/>
      <c r="R30" s="1"/>
      <c r="S30" s="1"/>
      <c r="T30" s="1"/>
      <c r="U30" s="1"/>
      <c r="V30" s="1"/>
      <c r="W30" s="1"/>
    </row>
    <row r="31" spans="1:23">
      <c r="A31" s="24">
        <v>5</v>
      </c>
      <c r="B31" s="24" t="s">
        <v>26</v>
      </c>
      <c r="C31" s="24" t="s">
        <v>169</v>
      </c>
      <c r="D31" s="24" t="s">
        <v>87</v>
      </c>
      <c r="E31" s="24">
        <v>54</v>
      </c>
      <c r="F31" s="24"/>
      <c r="G31" s="24"/>
      <c r="H31" s="24"/>
      <c r="I31" s="24"/>
      <c r="J31" s="24">
        <v>0</v>
      </c>
      <c r="K31" s="24">
        <v>0</v>
      </c>
      <c r="L31" s="24">
        <v>54</v>
      </c>
      <c r="M31" s="24"/>
      <c r="N31" s="24"/>
      <c r="O31" s="25">
        <v>21</v>
      </c>
      <c r="P31" s="24"/>
      <c r="Q31" s="1" t="s">
        <v>170</v>
      </c>
      <c r="R31" s="1"/>
      <c r="S31" s="1"/>
      <c r="T31" s="1"/>
      <c r="U31" s="1"/>
      <c r="V31" s="1"/>
      <c r="W31" s="1"/>
    </row>
    <row r="32" spans="1:23">
      <c r="A32" s="24">
        <v>5</v>
      </c>
      <c r="B32" s="24" t="s">
        <v>27</v>
      </c>
      <c r="C32" s="24" t="s">
        <v>171</v>
      </c>
      <c r="D32" s="24" t="s">
        <v>87</v>
      </c>
      <c r="E32" s="24">
        <v>40</v>
      </c>
      <c r="F32" s="24">
        <v>20</v>
      </c>
      <c r="G32" s="24">
        <v>41</v>
      </c>
      <c r="H32" s="24"/>
      <c r="I32" s="24"/>
      <c r="J32" s="24"/>
      <c r="K32" s="24"/>
      <c r="L32" s="24">
        <v>101</v>
      </c>
      <c r="M32" s="24"/>
      <c r="N32" s="24"/>
      <c r="O32" s="25">
        <v>20</v>
      </c>
      <c r="P32" s="24"/>
      <c r="Q32" s="1" t="s">
        <v>172</v>
      </c>
      <c r="R32" s="1"/>
      <c r="S32" s="1"/>
      <c r="T32" s="1"/>
      <c r="U32" s="1"/>
      <c r="V32" s="1"/>
      <c r="W32" s="1"/>
    </row>
    <row r="33" spans="1:23">
      <c r="A33" s="24">
        <v>5</v>
      </c>
      <c r="B33" s="24" t="s">
        <v>28</v>
      </c>
      <c r="C33" s="24"/>
      <c r="D33" s="24"/>
      <c r="E33" s="24"/>
      <c r="F33" s="24"/>
      <c r="G33" s="24"/>
      <c r="H33" s="24"/>
      <c r="I33" s="24"/>
      <c r="J33" s="24"/>
      <c r="K33" s="24"/>
      <c r="L33" s="24"/>
      <c r="M33" s="24"/>
      <c r="N33" s="24"/>
      <c r="O33" s="25"/>
      <c r="P33" s="24"/>
      <c r="Q33" s="1"/>
      <c r="R33" s="1"/>
      <c r="S33" s="1"/>
      <c r="T33" s="1"/>
      <c r="U33" s="1"/>
      <c r="V33" s="1"/>
      <c r="W33" s="1"/>
    </row>
    <row r="34" spans="1:23">
      <c r="A34" s="10"/>
      <c r="B34" s="10"/>
      <c r="C34" s="10"/>
      <c r="D34" s="10"/>
      <c r="E34" s="10"/>
      <c r="F34" s="10"/>
      <c r="G34" s="10"/>
      <c r="H34" s="10"/>
      <c r="I34" s="10"/>
      <c r="J34" s="10"/>
      <c r="K34" s="10"/>
      <c r="L34" s="10"/>
      <c r="M34" s="1">
        <v>263</v>
      </c>
      <c r="N34" s="1">
        <v>7</v>
      </c>
      <c r="O34" s="316"/>
      <c r="P34" s="316"/>
      <c r="Q34" s="1"/>
      <c r="R34" s="1"/>
      <c r="S34" s="1"/>
      <c r="T34" s="1"/>
      <c r="U34" s="1"/>
      <c r="V34" s="1"/>
      <c r="W34" s="1"/>
    </row>
    <row r="35" spans="1:23">
      <c r="A35" s="26">
        <v>6</v>
      </c>
      <c r="B35" s="26" t="s">
        <v>23</v>
      </c>
      <c r="C35" s="27" t="s">
        <v>173</v>
      </c>
      <c r="D35" s="26" t="s">
        <v>92</v>
      </c>
      <c r="E35" s="26">
        <v>50</v>
      </c>
      <c r="F35" s="26">
        <v>78</v>
      </c>
      <c r="G35" s="26">
        <v>68</v>
      </c>
      <c r="H35" s="26"/>
      <c r="I35" s="26"/>
      <c r="J35" s="26"/>
      <c r="K35" s="26"/>
      <c r="L35" s="26">
        <v>196</v>
      </c>
      <c r="M35" s="26"/>
      <c r="N35" s="26"/>
      <c r="O35" s="28">
        <v>11</v>
      </c>
      <c r="P35" s="29"/>
      <c r="Q35" s="1" t="s">
        <v>174</v>
      </c>
      <c r="R35" s="1"/>
      <c r="S35" s="1"/>
      <c r="T35" s="1"/>
      <c r="U35" s="1"/>
      <c r="V35" s="1"/>
      <c r="W35" s="1"/>
    </row>
    <row r="36" spans="1:23">
      <c r="A36" s="26">
        <v>6</v>
      </c>
      <c r="B36" s="26" t="s">
        <v>25</v>
      </c>
      <c r="C36" s="26" t="s">
        <v>175</v>
      </c>
      <c r="D36" s="26" t="s">
        <v>92</v>
      </c>
      <c r="E36" s="26">
        <v>44</v>
      </c>
      <c r="F36" s="26">
        <v>47</v>
      </c>
      <c r="G36" s="26">
        <v>73</v>
      </c>
      <c r="H36" s="26"/>
      <c r="I36" s="26"/>
      <c r="J36" s="26"/>
      <c r="K36" s="26"/>
      <c r="L36" s="26"/>
      <c r="M36" s="26"/>
      <c r="N36" s="26"/>
      <c r="O36" s="28"/>
      <c r="P36" s="26"/>
      <c r="Q36" s="1" t="s">
        <v>176</v>
      </c>
      <c r="R36" s="1"/>
      <c r="S36" s="1"/>
      <c r="T36" s="1"/>
      <c r="U36" s="1"/>
      <c r="V36" s="1"/>
      <c r="W36" s="1"/>
    </row>
    <row r="37" spans="1:23">
      <c r="A37" s="26">
        <v>6</v>
      </c>
      <c r="B37" s="26" t="s">
        <v>26</v>
      </c>
      <c r="C37" s="26" t="s">
        <v>91</v>
      </c>
      <c r="D37" s="26" t="s">
        <v>92</v>
      </c>
      <c r="E37" s="26">
        <v>56</v>
      </c>
      <c r="F37" s="26"/>
      <c r="G37" s="26"/>
      <c r="H37" s="26">
        <v>80</v>
      </c>
      <c r="I37" s="26">
        <v>74</v>
      </c>
      <c r="J37" s="26"/>
      <c r="K37" s="26"/>
      <c r="L37" s="26">
        <v>210</v>
      </c>
      <c r="M37" s="26"/>
      <c r="N37" s="26"/>
      <c r="O37" s="28">
        <v>5</v>
      </c>
      <c r="P37" s="26"/>
      <c r="Q37" s="1"/>
      <c r="R37" s="1"/>
      <c r="S37" s="1"/>
      <c r="T37" s="1"/>
      <c r="U37" s="1"/>
      <c r="V37" s="1"/>
      <c r="W37" s="1"/>
    </row>
    <row r="38" spans="1:23">
      <c r="A38" s="26">
        <v>6</v>
      </c>
      <c r="B38" s="26" t="s">
        <v>27</v>
      </c>
      <c r="C38" s="26" t="s">
        <v>177</v>
      </c>
      <c r="D38" s="26" t="s">
        <v>92</v>
      </c>
      <c r="E38" s="26">
        <v>40</v>
      </c>
      <c r="F38" s="26"/>
      <c r="G38" s="26"/>
      <c r="H38" s="26"/>
      <c r="I38" s="26"/>
      <c r="J38" s="26">
        <v>43</v>
      </c>
      <c r="K38" s="26">
        <v>31</v>
      </c>
      <c r="L38" s="26">
        <v>114</v>
      </c>
      <c r="M38" s="26"/>
      <c r="N38" s="26"/>
      <c r="O38" s="28">
        <v>18</v>
      </c>
      <c r="P38" s="26"/>
      <c r="Q38" s="1"/>
      <c r="R38" s="1"/>
      <c r="S38" s="1"/>
      <c r="T38" s="1"/>
      <c r="U38" s="1"/>
      <c r="V38" s="1"/>
      <c r="W38" s="1"/>
    </row>
    <row r="39" spans="1:23">
      <c r="A39" s="26">
        <v>6</v>
      </c>
      <c r="B39" s="26" t="s">
        <v>28</v>
      </c>
      <c r="C39" s="27"/>
      <c r="D39" s="26"/>
      <c r="E39" s="26"/>
      <c r="F39" s="26"/>
      <c r="G39" s="26"/>
      <c r="H39" s="26"/>
      <c r="I39" s="26"/>
      <c r="J39" s="26"/>
      <c r="K39" s="26"/>
      <c r="L39" s="26"/>
      <c r="M39" s="26"/>
      <c r="N39" s="26"/>
      <c r="O39" s="28"/>
      <c r="P39" s="26"/>
      <c r="Q39" s="1"/>
      <c r="R39" s="1"/>
      <c r="S39" s="1"/>
      <c r="T39" s="1"/>
      <c r="U39" s="1"/>
      <c r="V39" s="1"/>
      <c r="W39" s="1"/>
    </row>
    <row r="40" spans="1:23">
      <c r="A40" s="10"/>
      <c r="B40" s="10"/>
      <c r="C40" s="10"/>
      <c r="D40" s="10"/>
      <c r="E40" s="10"/>
      <c r="F40" s="10"/>
      <c r="G40" s="10"/>
      <c r="H40" s="10"/>
      <c r="I40" s="10"/>
      <c r="J40" s="10"/>
      <c r="K40" s="10"/>
      <c r="L40" s="10"/>
      <c r="M40" s="1">
        <v>520</v>
      </c>
      <c r="N40" s="1">
        <v>5</v>
      </c>
      <c r="O40" s="316"/>
      <c r="P40" s="316"/>
      <c r="Q40" s="1"/>
      <c r="R40" s="1"/>
      <c r="S40" s="1"/>
      <c r="T40" s="1"/>
      <c r="U40" s="1"/>
      <c r="V40" s="1"/>
      <c r="W40" s="1"/>
    </row>
    <row r="41" spans="1:23">
      <c r="A41" s="30">
        <v>7</v>
      </c>
      <c r="B41" s="30" t="s">
        <v>23</v>
      </c>
      <c r="C41" s="30" t="s">
        <v>178</v>
      </c>
      <c r="D41" s="30" t="s">
        <v>179</v>
      </c>
      <c r="E41" s="30">
        <v>46</v>
      </c>
      <c r="F41" s="30"/>
      <c r="G41" s="30"/>
      <c r="H41" s="30">
        <v>46</v>
      </c>
      <c r="I41" s="30">
        <v>70</v>
      </c>
      <c r="J41" s="30"/>
      <c r="K41" s="30"/>
      <c r="L41" s="30">
        <v>162</v>
      </c>
      <c r="M41" s="30"/>
      <c r="N41" s="30"/>
      <c r="O41" s="31">
        <v>13</v>
      </c>
      <c r="P41" s="32"/>
      <c r="Q41" s="1"/>
      <c r="R41" s="1"/>
      <c r="S41" s="1"/>
      <c r="T41" s="1"/>
      <c r="U41" s="1"/>
      <c r="V41" s="1"/>
      <c r="W41" s="1"/>
    </row>
    <row r="42" spans="1:23">
      <c r="A42" s="30">
        <v>7</v>
      </c>
      <c r="B42" s="30" t="s">
        <v>25</v>
      </c>
      <c r="C42" s="30" t="s">
        <v>180</v>
      </c>
      <c r="D42" s="30" t="s">
        <v>179</v>
      </c>
      <c r="E42" s="30">
        <v>48</v>
      </c>
      <c r="F42" s="30"/>
      <c r="G42" s="30"/>
      <c r="H42" s="30"/>
      <c r="I42" s="30"/>
      <c r="J42" s="30">
        <v>33</v>
      </c>
      <c r="K42" s="30">
        <v>48</v>
      </c>
      <c r="L42" s="30">
        <v>129</v>
      </c>
      <c r="M42" s="30"/>
      <c r="N42" s="30"/>
      <c r="O42" s="31">
        <v>16</v>
      </c>
      <c r="P42" s="30"/>
      <c r="Q42" s="1"/>
      <c r="R42" s="1"/>
      <c r="S42" s="1"/>
      <c r="T42" s="1"/>
      <c r="U42" s="1"/>
      <c r="V42" s="1"/>
      <c r="W42" s="1"/>
    </row>
    <row r="43" spans="1:23">
      <c r="A43" s="30">
        <v>7</v>
      </c>
      <c r="B43" s="30" t="s">
        <v>26</v>
      </c>
      <c r="C43" s="30" t="s">
        <v>181</v>
      </c>
      <c r="D43" s="30" t="s">
        <v>179</v>
      </c>
      <c r="E43" s="30">
        <v>44</v>
      </c>
      <c r="F43" s="30">
        <v>28</v>
      </c>
      <c r="G43" s="30">
        <v>55</v>
      </c>
      <c r="H43" s="30"/>
      <c r="I43" s="30"/>
      <c r="J43" s="30"/>
      <c r="K43" s="30"/>
      <c r="L43" s="30">
        <v>127</v>
      </c>
      <c r="M43" s="30"/>
      <c r="N43" s="30"/>
      <c r="O43" s="31">
        <v>17</v>
      </c>
      <c r="P43" s="32"/>
      <c r="Q43" s="1"/>
      <c r="R43" s="1"/>
      <c r="S43" s="1"/>
      <c r="T43" s="1"/>
      <c r="U43" s="1"/>
      <c r="V43" s="1"/>
      <c r="W43" s="1"/>
    </row>
    <row r="44" spans="1:23">
      <c r="A44" s="30">
        <v>7</v>
      </c>
      <c r="B44" s="30" t="s">
        <v>27</v>
      </c>
      <c r="C44" s="30"/>
      <c r="D44" s="30"/>
      <c r="E44" s="30"/>
      <c r="F44" s="30"/>
      <c r="G44" s="30"/>
      <c r="H44" s="30"/>
      <c r="I44" s="30"/>
      <c r="J44" s="30"/>
      <c r="K44" s="30"/>
      <c r="L44" s="30"/>
      <c r="M44" s="30"/>
      <c r="N44" s="30"/>
      <c r="O44" s="31"/>
      <c r="P44" s="30"/>
      <c r="Q44" s="1"/>
      <c r="R44" s="1"/>
      <c r="S44" s="1"/>
      <c r="T44" s="1"/>
      <c r="U44" s="1"/>
      <c r="V44" s="1"/>
      <c r="W44" s="1"/>
    </row>
    <row r="45" spans="1:23">
      <c r="A45" s="30">
        <v>7</v>
      </c>
      <c r="B45" s="30" t="s">
        <v>28</v>
      </c>
      <c r="C45" s="30"/>
      <c r="D45" s="30"/>
      <c r="E45" s="30"/>
      <c r="F45" s="30"/>
      <c r="G45" s="30"/>
      <c r="H45" s="30"/>
      <c r="I45" s="30"/>
      <c r="J45" s="30"/>
      <c r="K45" s="30"/>
      <c r="L45" s="30"/>
      <c r="M45" s="30"/>
      <c r="N45" s="30"/>
      <c r="O45" s="31"/>
      <c r="P45" s="30"/>
      <c r="Q45" s="1"/>
      <c r="R45" s="1"/>
      <c r="S45" s="1"/>
      <c r="T45" s="1"/>
      <c r="U45" s="1"/>
      <c r="V45" s="1"/>
      <c r="W45" s="1"/>
    </row>
    <row r="46" spans="1:23">
      <c r="A46" s="10"/>
      <c r="B46" s="33"/>
      <c r="C46" s="33"/>
      <c r="D46" s="33"/>
      <c r="E46" s="33"/>
      <c r="F46" s="33"/>
      <c r="G46" s="33"/>
      <c r="H46" s="33"/>
      <c r="I46" s="33"/>
      <c r="J46" s="33"/>
      <c r="K46" s="33"/>
      <c r="L46" s="33"/>
      <c r="M46" s="1">
        <v>418</v>
      </c>
      <c r="N46" s="1">
        <v>6</v>
      </c>
      <c r="O46" s="348"/>
      <c r="P46" s="348"/>
      <c r="Q46" s="1"/>
      <c r="R46" s="1"/>
      <c r="S46" s="1"/>
      <c r="T46" s="1"/>
      <c r="U46" s="1"/>
      <c r="V46" s="1"/>
      <c r="W46" s="1"/>
    </row>
    <row r="47" spans="1:23">
      <c r="A47" s="34">
        <v>8</v>
      </c>
      <c r="B47" s="34" t="s">
        <v>23</v>
      </c>
      <c r="C47" s="34"/>
      <c r="D47" s="34"/>
      <c r="E47" s="34"/>
      <c r="F47" s="34"/>
      <c r="G47" s="34"/>
      <c r="H47" s="34"/>
      <c r="I47" s="34"/>
      <c r="J47" s="34"/>
      <c r="K47" s="34"/>
      <c r="L47" s="34"/>
      <c r="M47" s="34"/>
      <c r="N47" s="34"/>
      <c r="O47" s="35"/>
      <c r="P47" s="36"/>
      <c r="Q47" s="1"/>
      <c r="R47" s="1"/>
      <c r="S47" s="1"/>
      <c r="T47" s="1"/>
      <c r="U47" s="1"/>
      <c r="V47" s="1"/>
      <c r="W47" s="1"/>
    </row>
    <row r="48" spans="1:23">
      <c r="A48" s="34">
        <v>8</v>
      </c>
      <c r="B48" s="34" t="s">
        <v>25</v>
      </c>
      <c r="C48" s="34"/>
      <c r="D48" s="34"/>
      <c r="E48" s="34"/>
      <c r="F48" s="34"/>
      <c r="G48" s="34"/>
      <c r="H48" s="34"/>
      <c r="I48" s="34"/>
      <c r="J48" s="34"/>
      <c r="K48" s="34"/>
      <c r="L48" s="34"/>
      <c r="M48" s="34"/>
      <c r="N48" s="34"/>
      <c r="O48" s="37"/>
      <c r="P48" s="34"/>
      <c r="Q48" s="1"/>
      <c r="R48" s="1"/>
      <c r="S48" s="1"/>
      <c r="T48" s="1"/>
      <c r="U48" s="1"/>
      <c r="V48" s="1"/>
      <c r="W48" s="1"/>
    </row>
    <row r="49" spans="1:23">
      <c r="A49" s="34">
        <v>8</v>
      </c>
      <c r="B49" s="34" t="s">
        <v>26</v>
      </c>
      <c r="C49" s="34"/>
      <c r="D49" s="34"/>
      <c r="E49" s="34"/>
      <c r="F49" s="34"/>
      <c r="G49" s="34"/>
      <c r="H49" s="34"/>
      <c r="I49" s="34"/>
      <c r="J49" s="34"/>
      <c r="K49" s="34"/>
      <c r="L49" s="34"/>
      <c r="M49" s="34"/>
      <c r="N49" s="34"/>
      <c r="O49" s="37"/>
      <c r="P49" s="34"/>
      <c r="Q49" s="1"/>
      <c r="R49" s="1"/>
      <c r="S49" s="1"/>
      <c r="T49" s="1"/>
      <c r="U49" s="1"/>
      <c r="V49" s="1"/>
      <c r="W49" s="1"/>
    </row>
    <row r="50" spans="1:23">
      <c r="A50" s="34">
        <v>8</v>
      </c>
      <c r="B50" s="34" t="s">
        <v>27</v>
      </c>
      <c r="C50" s="34"/>
      <c r="D50" s="34"/>
      <c r="E50" s="34"/>
      <c r="F50" s="34"/>
      <c r="G50" s="34"/>
      <c r="H50" s="34"/>
      <c r="I50" s="34"/>
      <c r="J50" s="34"/>
      <c r="K50" s="34"/>
      <c r="L50" s="34"/>
      <c r="M50" s="34"/>
      <c r="N50" s="34"/>
      <c r="O50" s="35"/>
      <c r="P50" s="34"/>
      <c r="Q50" s="1"/>
      <c r="R50" s="1"/>
      <c r="S50" s="1"/>
      <c r="T50" s="1"/>
      <c r="U50" s="1"/>
      <c r="V50" s="1"/>
      <c r="W50" s="1"/>
    </row>
    <row r="51" spans="1:23">
      <c r="A51" s="34">
        <v>8</v>
      </c>
      <c r="B51" s="34" t="s">
        <v>28</v>
      </c>
      <c r="C51" s="34"/>
      <c r="D51" s="34"/>
      <c r="E51" s="34"/>
      <c r="F51" s="34"/>
      <c r="G51" s="34"/>
      <c r="H51" s="34"/>
      <c r="I51" s="34"/>
      <c r="J51" s="34"/>
      <c r="K51" s="34"/>
      <c r="L51" s="34"/>
      <c r="M51" s="34"/>
      <c r="N51" s="34"/>
      <c r="O51" s="35"/>
      <c r="P51" s="34"/>
      <c r="Q51" s="1"/>
      <c r="R51" s="1"/>
      <c r="S51" s="1"/>
      <c r="T51" s="1"/>
      <c r="U51" s="1"/>
      <c r="V51" s="1"/>
      <c r="W51" s="1"/>
    </row>
    <row r="52" spans="1:23">
      <c r="A52" s="10"/>
      <c r="B52" s="10"/>
      <c r="C52" s="10"/>
      <c r="D52" s="10"/>
      <c r="E52" s="10"/>
      <c r="F52" s="10"/>
      <c r="G52" s="10"/>
      <c r="H52" s="10"/>
      <c r="I52" s="10"/>
      <c r="J52" s="10"/>
      <c r="K52" s="10"/>
      <c r="L52" s="10"/>
      <c r="M52" s="1">
        <v>0</v>
      </c>
      <c r="N52" s="1">
        <v>8</v>
      </c>
      <c r="O52" s="316"/>
      <c r="P52" s="316"/>
      <c r="Q52" s="1"/>
      <c r="R52" s="1"/>
      <c r="S52" s="1"/>
      <c r="T52" s="1"/>
      <c r="U52" s="1"/>
      <c r="V52" s="1"/>
      <c r="W52" s="1"/>
    </row>
    <row r="53" spans="1:23">
      <c r="A53" s="38">
        <v>9</v>
      </c>
      <c r="B53" s="38" t="s">
        <v>23</v>
      </c>
      <c r="C53" s="38"/>
      <c r="D53" s="38"/>
      <c r="E53" s="38"/>
      <c r="F53" s="38"/>
      <c r="G53" s="38"/>
      <c r="H53" s="38"/>
      <c r="I53" s="38"/>
      <c r="J53" s="38"/>
      <c r="K53" s="38"/>
      <c r="L53" s="38"/>
      <c r="M53" s="38"/>
      <c r="N53" s="38"/>
      <c r="O53" s="39"/>
      <c r="P53" s="40"/>
      <c r="Q53" s="1"/>
      <c r="R53" s="1"/>
      <c r="S53" s="1"/>
      <c r="T53" s="1"/>
      <c r="U53" s="1"/>
      <c r="V53" s="1"/>
      <c r="W53" s="1"/>
    </row>
    <row r="54" spans="1:23">
      <c r="A54" s="38">
        <v>9</v>
      </c>
      <c r="B54" s="38" t="s">
        <v>25</v>
      </c>
      <c r="C54" s="38"/>
      <c r="D54" s="38"/>
      <c r="E54" s="38"/>
      <c r="F54" s="38"/>
      <c r="G54" s="38"/>
      <c r="H54" s="38"/>
      <c r="I54" s="38"/>
      <c r="J54" s="38"/>
      <c r="K54" s="38"/>
      <c r="L54" s="38"/>
      <c r="M54" s="38"/>
      <c r="N54" s="38"/>
      <c r="O54" s="39"/>
      <c r="P54" s="38"/>
      <c r="Q54" s="1"/>
      <c r="R54" s="1"/>
      <c r="S54" s="1"/>
      <c r="T54" s="1"/>
      <c r="U54" s="1"/>
      <c r="V54" s="1"/>
      <c r="W54" s="1"/>
    </row>
    <row r="55" spans="1:23">
      <c r="A55" s="38">
        <v>9</v>
      </c>
      <c r="B55" s="38" t="s">
        <v>26</v>
      </c>
      <c r="C55" s="38"/>
      <c r="D55" s="38"/>
      <c r="E55" s="38"/>
      <c r="F55" s="38"/>
      <c r="G55" s="38"/>
      <c r="H55" s="38"/>
      <c r="I55" s="38"/>
      <c r="J55" s="38"/>
      <c r="K55" s="38"/>
      <c r="L55" s="38"/>
      <c r="M55" s="38"/>
      <c r="N55" s="38"/>
      <c r="O55" s="39"/>
      <c r="P55" s="38"/>
      <c r="Q55" s="1"/>
      <c r="R55" s="1"/>
      <c r="S55" s="1"/>
      <c r="T55" s="1"/>
      <c r="U55" s="1"/>
      <c r="V55" s="1"/>
      <c r="W55" s="1"/>
    </row>
    <row r="56" spans="1:23">
      <c r="A56" s="38">
        <v>9</v>
      </c>
      <c r="B56" s="38" t="s">
        <v>27</v>
      </c>
      <c r="C56" s="38"/>
      <c r="D56" s="38"/>
      <c r="E56" s="38"/>
      <c r="F56" s="38"/>
      <c r="G56" s="38"/>
      <c r="H56" s="38"/>
      <c r="I56" s="38"/>
      <c r="J56" s="38"/>
      <c r="K56" s="38"/>
      <c r="L56" s="38"/>
      <c r="M56" s="38"/>
      <c r="N56" s="38"/>
      <c r="O56" s="39"/>
      <c r="P56" s="38"/>
      <c r="Q56" s="1"/>
      <c r="R56" s="1"/>
      <c r="S56" s="1"/>
      <c r="T56" s="1"/>
      <c r="U56" s="1"/>
      <c r="V56" s="1"/>
      <c r="W56" s="1"/>
    </row>
    <row r="57" spans="1:23">
      <c r="A57" s="38">
        <v>9</v>
      </c>
      <c r="B57" s="38" t="s">
        <v>28</v>
      </c>
      <c r="C57" s="38"/>
      <c r="D57" s="38"/>
      <c r="E57" s="38"/>
      <c r="F57" s="38"/>
      <c r="G57" s="38"/>
      <c r="H57" s="38"/>
      <c r="I57" s="38"/>
      <c r="J57" s="38"/>
      <c r="K57" s="38"/>
      <c r="L57" s="38"/>
      <c r="M57" s="38"/>
      <c r="N57" s="38"/>
      <c r="O57" s="39"/>
      <c r="P57" s="38"/>
      <c r="Q57" s="1"/>
      <c r="R57" s="1"/>
      <c r="S57" s="1"/>
      <c r="T57" s="1"/>
      <c r="U57" s="1"/>
      <c r="V57" s="1"/>
      <c r="W57" s="1"/>
    </row>
    <row r="58" spans="1:23">
      <c r="A58" s="10"/>
      <c r="B58" s="10"/>
      <c r="C58" s="10"/>
      <c r="D58" s="10"/>
      <c r="E58" s="10"/>
      <c r="F58" s="10"/>
      <c r="G58" s="10"/>
      <c r="H58" s="10"/>
      <c r="I58" s="10"/>
      <c r="J58" s="10"/>
      <c r="K58" s="10"/>
      <c r="L58" s="10"/>
      <c r="M58" s="1">
        <v>0</v>
      </c>
      <c r="N58" s="1">
        <v>8</v>
      </c>
      <c r="O58" s="316"/>
      <c r="P58" s="316"/>
      <c r="Q58" s="1"/>
      <c r="R58" s="1"/>
      <c r="S58" s="1"/>
      <c r="T58" s="1"/>
      <c r="U58" s="1"/>
      <c r="V58" s="1"/>
      <c r="W58" s="1"/>
    </row>
    <row r="59" spans="1:23">
      <c r="A59" s="16">
        <v>10</v>
      </c>
      <c r="B59" s="16" t="s">
        <v>23</v>
      </c>
      <c r="C59" s="16"/>
      <c r="D59" s="16"/>
      <c r="E59" s="16"/>
      <c r="F59" s="16"/>
      <c r="G59" s="16"/>
      <c r="H59" s="16"/>
      <c r="I59" s="16"/>
      <c r="J59" s="16"/>
      <c r="K59" s="16"/>
      <c r="L59" s="16"/>
      <c r="M59" s="16"/>
      <c r="N59" s="16"/>
      <c r="O59" s="17"/>
      <c r="P59" s="41"/>
      <c r="Q59" s="1"/>
      <c r="R59" s="1"/>
      <c r="S59" s="1"/>
      <c r="T59" s="1"/>
      <c r="U59" s="1"/>
      <c r="V59" s="1"/>
      <c r="W59" s="1"/>
    </row>
    <row r="60" spans="1:23">
      <c r="A60" s="16">
        <v>10</v>
      </c>
      <c r="B60" s="16" t="s">
        <v>25</v>
      </c>
      <c r="C60" s="16"/>
      <c r="D60" s="16"/>
      <c r="E60" s="16"/>
      <c r="F60" s="16"/>
      <c r="G60" s="16"/>
      <c r="H60" s="16"/>
      <c r="I60" s="16"/>
      <c r="J60" s="16"/>
      <c r="K60" s="16"/>
      <c r="L60" s="16"/>
      <c r="M60" s="16"/>
      <c r="N60" s="16"/>
      <c r="O60" s="17"/>
      <c r="P60" s="41"/>
      <c r="Q60" s="1"/>
      <c r="R60" s="1"/>
      <c r="S60" s="1"/>
      <c r="T60" s="1"/>
      <c r="U60" s="1"/>
      <c r="V60" s="1"/>
      <c r="W60" s="1"/>
    </row>
    <row r="61" spans="1:23">
      <c r="A61" s="16">
        <v>10</v>
      </c>
      <c r="B61" s="16" t="s">
        <v>26</v>
      </c>
      <c r="C61" s="16"/>
      <c r="D61" s="16"/>
      <c r="E61" s="16"/>
      <c r="F61" s="16"/>
      <c r="G61" s="16"/>
      <c r="H61" s="16"/>
      <c r="I61" s="16"/>
      <c r="J61" s="16"/>
      <c r="K61" s="16"/>
      <c r="L61" s="16"/>
      <c r="M61" s="16"/>
      <c r="N61" s="16"/>
      <c r="O61" s="17"/>
      <c r="P61" s="41"/>
      <c r="Q61" s="1"/>
      <c r="R61" s="1"/>
      <c r="S61" s="1"/>
      <c r="T61" s="1"/>
      <c r="U61" s="1"/>
      <c r="V61" s="1"/>
      <c r="W61" s="1"/>
    </row>
    <row r="62" spans="1:23">
      <c r="A62" s="16">
        <v>10</v>
      </c>
      <c r="B62" s="16" t="s">
        <v>27</v>
      </c>
      <c r="C62" s="16"/>
      <c r="D62" s="16"/>
      <c r="E62" s="16"/>
      <c r="F62" s="16"/>
      <c r="G62" s="16"/>
      <c r="H62" s="16"/>
      <c r="I62" s="16"/>
      <c r="J62" s="16"/>
      <c r="K62" s="16"/>
      <c r="L62" s="16"/>
      <c r="M62" s="16"/>
      <c r="N62" s="16"/>
      <c r="O62" s="17"/>
      <c r="P62" s="41"/>
      <c r="Q62" s="1"/>
      <c r="R62" s="1"/>
      <c r="S62" s="1"/>
      <c r="T62" s="1"/>
      <c r="U62" s="1"/>
      <c r="V62" s="1"/>
      <c r="W62" s="1"/>
    </row>
    <row r="63" spans="1:23">
      <c r="A63" s="16">
        <v>10</v>
      </c>
      <c r="B63" s="16" t="s">
        <v>28</v>
      </c>
      <c r="C63" s="16"/>
      <c r="D63" s="16"/>
      <c r="E63" s="16"/>
      <c r="F63" s="16"/>
      <c r="G63" s="16"/>
      <c r="H63" s="16"/>
      <c r="I63" s="16"/>
      <c r="J63" s="16"/>
      <c r="K63" s="16"/>
      <c r="L63" s="16"/>
      <c r="M63" s="16"/>
      <c r="N63" s="16"/>
      <c r="O63" s="17"/>
      <c r="P63" s="16"/>
      <c r="Q63" s="1"/>
      <c r="R63" s="1"/>
      <c r="S63" s="1"/>
      <c r="T63" s="1"/>
      <c r="U63" s="1"/>
      <c r="V63" s="1"/>
      <c r="W63" s="1"/>
    </row>
    <row r="64" spans="1:23">
      <c r="A64" s="10"/>
      <c r="B64" s="10"/>
      <c r="C64" s="10"/>
      <c r="D64" s="10"/>
      <c r="E64" s="10"/>
      <c r="F64" s="10"/>
      <c r="G64" s="10"/>
      <c r="H64" s="10"/>
      <c r="I64" s="10"/>
      <c r="J64" s="10"/>
      <c r="K64" s="10"/>
      <c r="L64" s="10"/>
      <c r="M64" s="1">
        <v>0</v>
      </c>
      <c r="N64" s="1">
        <v>8</v>
      </c>
      <c r="O64" s="316"/>
      <c r="P64" s="316"/>
      <c r="Q64" s="1"/>
      <c r="R64" s="1"/>
      <c r="S64" s="1"/>
      <c r="T64" s="1"/>
      <c r="U64" s="1"/>
      <c r="V64" s="1"/>
      <c r="W64" s="1"/>
    </row>
    <row r="65" spans="1:23">
      <c r="A65" s="42">
        <v>11</v>
      </c>
      <c r="B65" s="42" t="s">
        <v>23</v>
      </c>
      <c r="C65" s="42"/>
      <c r="D65" s="42"/>
      <c r="E65" s="42"/>
      <c r="F65" s="42"/>
      <c r="G65" s="42"/>
      <c r="H65" s="42"/>
      <c r="I65" s="42"/>
      <c r="J65" s="42"/>
      <c r="K65" s="42"/>
      <c r="L65" s="42"/>
      <c r="M65" s="42"/>
      <c r="N65" s="42"/>
      <c r="O65" s="43"/>
      <c r="P65" s="42"/>
      <c r="Q65" s="1"/>
      <c r="R65" s="1"/>
      <c r="S65" s="1"/>
      <c r="T65" s="1"/>
      <c r="U65" s="1"/>
      <c r="V65" s="1"/>
      <c r="W65" s="1"/>
    </row>
    <row r="66" spans="1:23">
      <c r="A66" s="42">
        <v>11</v>
      </c>
      <c r="B66" s="42" t="s">
        <v>25</v>
      </c>
      <c r="C66" s="42"/>
      <c r="D66" s="42"/>
      <c r="E66" s="42"/>
      <c r="F66" s="42"/>
      <c r="G66" s="42"/>
      <c r="H66" s="42"/>
      <c r="I66" s="42"/>
      <c r="J66" s="42"/>
      <c r="K66" s="42"/>
      <c r="L66" s="42"/>
      <c r="M66" s="42"/>
      <c r="N66" s="42"/>
      <c r="O66" s="43"/>
      <c r="P66" s="42"/>
      <c r="Q66" s="1"/>
      <c r="R66" s="1"/>
      <c r="S66" s="1"/>
      <c r="T66" s="1"/>
      <c r="U66" s="1"/>
      <c r="V66" s="1"/>
      <c r="W66" s="1"/>
    </row>
    <row r="67" spans="1:23">
      <c r="A67" s="42">
        <v>11</v>
      </c>
      <c r="B67" s="42" t="s">
        <v>26</v>
      </c>
      <c r="C67" s="42"/>
      <c r="D67" s="42"/>
      <c r="E67" s="42"/>
      <c r="F67" s="42"/>
      <c r="G67" s="42"/>
      <c r="H67" s="42"/>
      <c r="I67" s="42"/>
      <c r="J67" s="42"/>
      <c r="K67" s="42"/>
      <c r="L67" s="42"/>
      <c r="M67" s="42"/>
      <c r="N67" s="42"/>
      <c r="O67" s="43"/>
      <c r="P67" s="42"/>
      <c r="Q67" s="1"/>
      <c r="R67" s="1"/>
      <c r="S67" s="1"/>
      <c r="T67" s="1"/>
      <c r="U67" s="1"/>
      <c r="V67" s="1"/>
      <c r="W67" s="1"/>
    </row>
    <row r="68" spans="1:23">
      <c r="A68" s="42">
        <v>11</v>
      </c>
      <c r="B68" s="42" t="s">
        <v>27</v>
      </c>
      <c r="C68" s="42"/>
      <c r="D68" s="42"/>
      <c r="E68" s="42"/>
      <c r="F68" s="42"/>
      <c r="G68" s="42"/>
      <c r="H68" s="42"/>
      <c r="I68" s="42"/>
      <c r="J68" s="42"/>
      <c r="K68" s="42"/>
      <c r="L68" s="42"/>
      <c r="M68" s="42"/>
      <c r="N68" s="42"/>
      <c r="O68" s="43"/>
      <c r="P68" s="42"/>
      <c r="Q68" s="1"/>
      <c r="R68" s="1"/>
      <c r="S68" s="1"/>
      <c r="T68" s="1"/>
      <c r="U68" s="1"/>
      <c r="V68" s="1"/>
      <c r="W68" s="1"/>
    </row>
    <row r="69" spans="1:23">
      <c r="A69" s="10"/>
      <c r="B69" s="10"/>
      <c r="C69" s="10"/>
      <c r="D69" s="10"/>
      <c r="E69" s="10"/>
      <c r="F69" s="10"/>
      <c r="G69" s="10"/>
      <c r="H69" s="10"/>
      <c r="I69" s="10"/>
      <c r="J69" s="10"/>
      <c r="K69" s="10"/>
      <c r="L69" s="10"/>
      <c r="M69" s="1">
        <v>0</v>
      </c>
      <c r="N69" s="1">
        <v>8</v>
      </c>
      <c r="O69" s="316"/>
      <c r="P69" s="316"/>
      <c r="Q69" s="1"/>
      <c r="R69" s="1"/>
      <c r="S69" s="1"/>
      <c r="T69" s="1"/>
      <c r="U69" s="1"/>
      <c r="V69" s="1"/>
      <c r="W69" s="1"/>
    </row>
    <row r="70" spans="1:23">
      <c r="A70" s="44">
        <v>12</v>
      </c>
      <c r="B70" s="44" t="s">
        <v>23</v>
      </c>
      <c r="C70" s="44"/>
      <c r="D70" s="44"/>
      <c r="E70" s="44"/>
      <c r="F70" s="44"/>
      <c r="G70" s="44"/>
      <c r="H70" s="44"/>
      <c r="I70" s="44"/>
      <c r="J70" s="44"/>
      <c r="K70" s="44"/>
      <c r="L70" s="44"/>
      <c r="M70" s="44"/>
      <c r="N70" s="44"/>
      <c r="O70" s="45"/>
      <c r="P70" s="44"/>
      <c r="Q70" s="1"/>
      <c r="R70" s="1"/>
      <c r="S70" s="1"/>
      <c r="T70" s="1"/>
      <c r="U70" s="1"/>
      <c r="V70" s="1"/>
      <c r="W70" s="1"/>
    </row>
    <row r="71" spans="1:23">
      <c r="A71" s="44">
        <v>12</v>
      </c>
      <c r="B71" s="44" t="s">
        <v>25</v>
      </c>
      <c r="C71" s="44"/>
      <c r="D71" s="44"/>
      <c r="E71" s="44"/>
      <c r="F71" s="44"/>
      <c r="G71" s="44"/>
      <c r="H71" s="44"/>
      <c r="I71" s="44"/>
      <c r="J71" s="44"/>
      <c r="K71" s="44"/>
      <c r="L71" s="44"/>
      <c r="M71" s="44"/>
      <c r="N71" s="44"/>
      <c r="O71" s="45"/>
      <c r="P71" s="44"/>
      <c r="Q71" s="1"/>
      <c r="R71" s="1"/>
      <c r="S71" s="1"/>
      <c r="T71" s="1"/>
      <c r="U71" s="1"/>
      <c r="V71" s="1"/>
      <c r="W71" s="1"/>
    </row>
    <row r="72" spans="1:23">
      <c r="A72" s="44">
        <v>12</v>
      </c>
      <c r="B72" s="44" t="s">
        <v>26</v>
      </c>
      <c r="C72" s="44"/>
      <c r="D72" s="44"/>
      <c r="E72" s="44"/>
      <c r="F72" s="44"/>
      <c r="G72" s="44"/>
      <c r="H72" s="44"/>
      <c r="I72" s="44"/>
      <c r="J72" s="44"/>
      <c r="K72" s="44"/>
      <c r="L72" s="44"/>
      <c r="M72" s="44"/>
      <c r="N72" s="44"/>
      <c r="O72" s="45"/>
      <c r="P72" s="44"/>
      <c r="Q72" s="1"/>
      <c r="R72" s="1"/>
      <c r="S72" s="1"/>
      <c r="T72" s="1"/>
      <c r="U72" s="1"/>
      <c r="V72" s="1"/>
      <c r="W72" s="1"/>
    </row>
    <row r="73" spans="1:23">
      <c r="A73" s="44">
        <v>12</v>
      </c>
      <c r="B73" s="44" t="s">
        <v>27</v>
      </c>
      <c r="C73" s="44"/>
      <c r="D73" s="44"/>
      <c r="E73" s="44"/>
      <c r="F73" s="44"/>
      <c r="G73" s="44"/>
      <c r="H73" s="44"/>
      <c r="I73" s="44"/>
      <c r="J73" s="44"/>
      <c r="K73" s="44"/>
      <c r="L73" s="44"/>
      <c r="M73" s="44"/>
      <c r="N73" s="44"/>
      <c r="O73" s="45"/>
      <c r="P73" s="44"/>
      <c r="Q73" s="1"/>
      <c r="R73" s="1"/>
      <c r="S73" s="1"/>
      <c r="T73" s="1"/>
      <c r="U73" s="1"/>
      <c r="V73" s="1"/>
      <c r="W73" s="1"/>
    </row>
    <row r="74" spans="1:23">
      <c r="A74" s="10"/>
      <c r="B74" s="10"/>
      <c r="C74" s="10"/>
      <c r="D74" s="10"/>
      <c r="E74" s="10"/>
      <c r="F74" s="10"/>
      <c r="G74" s="10"/>
      <c r="H74" s="10"/>
      <c r="I74" s="10"/>
      <c r="J74" s="10"/>
      <c r="K74" s="10"/>
      <c r="L74" s="10"/>
      <c r="M74" s="1">
        <v>0</v>
      </c>
      <c r="N74" s="1">
        <v>8</v>
      </c>
      <c r="O74" s="316"/>
      <c r="P74" s="316"/>
      <c r="Q74" s="1"/>
      <c r="R74" s="1"/>
      <c r="S74" s="1"/>
      <c r="T74" s="1"/>
      <c r="U74" s="1"/>
      <c r="V74" s="1"/>
      <c r="W74" s="1"/>
    </row>
    <row r="75" spans="1:23">
      <c r="A75" s="46">
        <v>13</v>
      </c>
      <c r="B75" s="46" t="s">
        <v>23</v>
      </c>
      <c r="C75" s="46"/>
      <c r="D75" s="46"/>
      <c r="E75" s="46"/>
      <c r="F75" s="46"/>
      <c r="G75" s="46"/>
      <c r="H75" s="46"/>
      <c r="I75" s="46"/>
      <c r="J75" s="46"/>
      <c r="K75" s="46"/>
      <c r="L75" s="46"/>
      <c r="M75" s="46"/>
      <c r="N75" s="46"/>
      <c r="O75" s="47"/>
      <c r="P75" s="46"/>
      <c r="Q75" s="1"/>
      <c r="R75" s="1"/>
      <c r="S75" s="1"/>
      <c r="T75" s="1"/>
      <c r="U75" s="1"/>
      <c r="V75" s="1"/>
      <c r="W75" s="1"/>
    </row>
    <row r="76" spans="1:23">
      <c r="A76" s="46">
        <v>13</v>
      </c>
      <c r="B76" s="46" t="s">
        <v>25</v>
      </c>
      <c r="C76" s="46"/>
      <c r="D76" s="46"/>
      <c r="E76" s="46"/>
      <c r="F76" s="46"/>
      <c r="G76" s="46"/>
      <c r="H76" s="46"/>
      <c r="I76" s="46"/>
      <c r="J76" s="46"/>
      <c r="K76" s="46"/>
      <c r="L76" s="46"/>
      <c r="M76" s="46"/>
      <c r="N76" s="46"/>
      <c r="O76" s="47"/>
      <c r="P76" s="46"/>
      <c r="Q76" s="1"/>
      <c r="R76" s="1"/>
      <c r="S76" s="1"/>
      <c r="T76" s="1"/>
      <c r="U76" s="1"/>
      <c r="V76" s="1"/>
      <c r="W76" s="1"/>
    </row>
    <row r="77" spans="1:23">
      <c r="A77" s="46">
        <v>13</v>
      </c>
      <c r="B77" s="46" t="s">
        <v>26</v>
      </c>
      <c r="C77" s="46"/>
      <c r="D77" s="46"/>
      <c r="E77" s="46"/>
      <c r="F77" s="46"/>
      <c r="G77" s="46"/>
      <c r="H77" s="46"/>
      <c r="I77" s="46"/>
      <c r="J77" s="46"/>
      <c r="K77" s="46"/>
      <c r="L77" s="46"/>
      <c r="M77" s="46"/>
      <c r="N77" s="46"/>
      <c r="O77" s="47"/>
      <c r="P77" s="46"/>
      <c r="Q77" s="1"/>
      <c r="R77" s="1"/>
      <c r="S77" s="1"/>
      <c r="T77" s="1"/>
      <c r="U77" s="1"/>
      <c r="V77" s="1"/>
      <c r="W77" s="1"/>
    </row>
    <row r="78" spans="1:23">
      <c r="A78" s="46">
        <v>13</v>
      </c>
      <c r="B78" s="46" t="s">
        <v>27</v>
      </c>
      <c r="C78" s="46"/>
      <c r="D78" s="46"/>
      <c r="E78" s="46"/>
      <c r="F78" s="46"/>
      <c r="G78" s="46"/>
      <c r="H78" s="46"/>
      <c r="I78" s="46"/>
      <c r="J78" s="46"/>
      <c r="K78" s="46"/>
      <c r="L78" s="46"/>
      <c r="M78" s="46"/>
      <c r="N78" s="46"/>
      <c r="O78" s="47"/>
      <c r="P78" s="46"/>
      <c r="Q78" s="1"/>
      <c r="R78" s="1"/>
      <c r="S78" s="1"/>
      <c r="T78" s="1"/>
      <c r="U78" s="1"/>
      <c r="V78" s="1"/>
      <c r="W78" s="1"/>
    </row>
    <row r="79" spans="1:23">
      <c r="A79" s="10"/>
      <c r="B79" s="10"/>
      <c r="C79" s="10"/>
      <c r="D79" s="10"/>
      <c r="E79" s="10"/>
      <c r="F79" s="10"/>
      <c r="G79" s="10"/>
      <c r="H79" s="10"/>
      <c r="I79" s="10"/>
      <c r="J79" s="10"/>
      <c r="K79" s="10"/>
      <c r="L79" s="10"/>
      <c r="M79" s="1">
        <v>0</v>
      </c>
      <c r="N79" s="1">
        <v>8</v>
      </c>
      <c r="O79" s="316"/>
      <c r="P79" s="316"/>
      <c r="Q79" s="1"/>
      <c r="R79" s="1"/>
      <c r="S79" s="1"/>
      <c r="T79" s="1"/>
      <c r="U79" s="1"/>
      <c r="V79" s="1"/>
      <c r="W79" s="1"/>
    </row>
    <row r="80" spans="1:23">
      <c r="A80" s="48">
        <v>14</v>
      </c>
      <c r="B80" s="48" t="s">
        <v>23</v>
      </c>
      <c r="C80" s="48"/>
      <c r="D80" s="48"/>
      <c r="E80" s="48"/>
      <c r="F80" s="48"/>
      <c r="G80" s="48"/>
      <c r="H80" s="48"/>
      <c r="I80" s="48"/>
      <c r="J80" s="48"/>
      <c r="K80" s="48"/>
      <c r="L80" s="48"/>
      <c r="M80" s="48"/>
      <c r="N80" s="48"/>
      <c r="O80" s="49"/>
      <c r="P80" s="48"/>
      <c r="Q80" s="1"/>
      <c r="R80" s="1"/>
      <c r="S80" s="1"/>
      <c r="T80" s="1"/>
      <c r="U80" s="1"/>
      <c r="V80" s="1"/>
      <c r="W80" s="1"/>
    </row>
    <row r="81" spans="1:23">
      <c r="A81" s="48">
        <v>14</v>
      </c>
      <c r="B81" s="48" t="s">
        <v>25</v>
      </c>
      <c r="C81" s="48"/>
      <c r="D81" s="48"/>
      <c r="E81" s="48"/>
      <c r="F81" s="48"/>
      <c r="G81" s="48"/>
      <c r="H81" s="48"/>
      <c r="I81" s="48"/>
      <c r="J81" s="48"/>
      <c r="K81" s="48"/>
      <c r="L81" s="48"/>
      <c r="M81" s="48"/>
      <c r="N81" s="48"/>
      <c r="O81" s="49"/>
      <c r="P81" s="48"/>
      <c r="Q81" s="1"/>
      <c r="R81" s="1"/>
      <c r="S81" s="1"/>
      <c r="T81" s="1"/>
      <c r="U81" s="1"/>
      <c r="V81" s="1"/>
      <c r="W81" s="1"/>
    </row>
    <row r="82" spans="1:23">
      <c r="A82" s="48">
        <v>14</v>
      </c>
      <c r="B82" s="48" t="s">
        <v>26</v>
      </c>
      <c r="C82" s="48"/>
      <c r="D82" s="48"/>
      <c r="E82" s="48"/>
      <c r="F82" s="48"/>
      <c r="G82" s="48"/>
      <c r="H82" s="48"/>
      <c r="I82" s="48"/>
      <c r="J82" s="48"/>
      <c r="K82" s="48"/>
      <c r="L82" s="48"/>
      <c r="M82" s="48"/>
      <c r="N82" s="48"/>
      <c r="O82" s="49"/>
      <c r="P82" s="48"/>
      <c r="Q82" s="1"/>
      <c r="R82" s="1"/>
      <c r="S82" s="1"/>
      <c r="T82" s="1"/>
      <c r="U82" s="1"/>
      <c r="V82" s="1"/>
      <c r="W82" s="1"/>
    </row>
    <row r="83" spans="1:23">
      <c r="A83" s="48">
        <v>14</v>
      </c>
      <c r="B83" s="48" t="s">
        <v>27</v>
      </c>
      <c r="C83" s="48"/>
      <c r="D83" s="48"/>
      <c r="E83" s="48"/>
      <c r="F83" s="48"/>
      <c r="G83" s="48"/>
      <c r="H83" s="48"/>
      <c r="I83" s="48"/>
      <c r="J83" s="48"/>
      <c r="K83" s="48"/>
      <c r="L83" s="48"/>
      <c r="M83" s="48"/>
      <c r="N83" s="48"/>
      <c r="O83" s="49"/>
      <c r="P83" s="48"/>
      <c r="Q83" s="1"/>
      <c r="R83" s="1"/>
      <c r="S83" s="1"/>
      <c r="T83" s="1"/>
      <c r="U83" s="1"/>
      <c r="V83" s="1"/>
      <c r="W83" s="1"/>
    </row>
    <row r="84" spans="1:23">
      <c r="A84" s="348"/>
      <c r="B84" s="348"/>
      <c r="C84" s="10"/>
      <c r="D84" s="10"/>
      <c r="E84" s="10"/>
      <c r="F84" s="10"/>
      <c r="G84" s="10"/>
      <c r="H84" s="10"/>
      <c r="I84" s="10"/>
      <c r="J84" s="10"/>
      <c r="K84" s="10"/>
      <c r="L84" s="10"/>
      <c r="M84" s="1">
        <v>0</v>
      </c>
      <c r="N84" s="1">
        <v>8</v>
      </c>
      <c r="O84" s="316"/>
      <c r="P84" s="316"/>
      <c r="Q84" s="1"/>
      <c r="R84" s="1"/>
      <c r="S84" s="1"/>
      <c r="T84" s="1"/>
      <c r="U84" s="1"/>
      <c r="V84" s="1"/>
      <c r="W84" s="1"/>
    </row>
    <row r="85" spans="1:23">
      <c r="A85" s="50">
        <v>15</v>
      </c>
      <c r="B85" s="50" t="s">
        <v>23</v>
      </c>
      <c r="C85" s="50"/>
      <c r="D85" s="50"/>
      <c r="E85" s="50"/>
      <c r="F85" s="50"/>
      <c r="G85" s="50"/>
      <c r="H85" s="50"/>
      <c r="I85" s="50"/>
      <c r="J85" s="50"/>
      <c r="K85" s="50"/>
      <c r="L85" s="50"/>
      <c r="M85" s="50"/>
      <c r="N85" s="50"/>
      <c r="O85" s="49"/>
      <c r="P85" s="50"/>
      <c r="Q85" s="1"/>
      <c r="R85" s="1"/>
      <c r="S85" s="1"/>
      <c r="T85" s="1"/>
      <c r="U85" s="1"/>
      <c r="V85" s="1"/>
      <c r="W85" s="1"/>
    </row>
    <row r="86" spans="1:23">
      <c r="A86" s="50">
        <v>15</v>
      </c>
      <c r="B86" s="50" t="s">
        <v>25</v>
      </c>
      <c r="C86" s="50"/>
      <c r="D86" s="50"/>
      <c r="E86" s="50"/>
      <c r="F86" s="50"/>
      <c r="G86" s="50"/>
      <c r="H86" s="50"/>
      <c r="I86" s="50"/>
      <c r="J86" s="50"/>
      <c r="K86" s="50"/>
      <c r="L86" s="50"/>
      <c r="M86" s="50"/>
      <c r="N86" s="50"/>
      <c r="O86" s="49"/>
      <c r="P86" s="50"/>
      <c r="Q86" s="1"/>
      <c r="R86" s="1"/>
      <c r="S86" s="1"/>
      <c r="T86" s="1"/>
      <c r="U86" s="1"/>
      <c r="V86" s="1"/>
      <c r="W86" s="1"/>
    </row>
    <row r="87" spans="1:23">
      <c r="A87" s="50">
        <v>15</v>
      </c>
      <c r="B87" s="50" t="s">
        <v>26</v>
      </c>
      <c r="C87" s="50"/>
      <c r="D87" s="50"/>
      <c r="E87" s="50"/>
      <c r="F87" s="50"/>
      <c r="G87" s="50"/>
      <c r="H87" s="50"/>
      <c r="I87" s="50"/>
      <c r="J87" s="50"/>
      <c r="K87" s="50"/>
      <c r="L87" s="50"/>
      <c r="M87" s="50"/>
      <c r="N87" s="50"/>
      <c r="O87" s="49"/>
      <c r="P87" s="50"/>
      <c r="Q87" s="1"/>
      <c r="R87" s="1"/>
      <c r="S87" s="1"/>
      <c r="T87" s="1"/>
      <c r="U87" s="1"/>
      <c r="V87" s="1"/>
      <c r="W87" s="1"/>
    </row>
    <row r="88" spans="1:23">
      <c r="A88" s="50">
        <v>15</v>
      </c>
      <c r="B88" s="50" t="s">
        <v>27</v>
      </c>
      <c r="C88" s="50"/>
      <c r="D88" s="50"/>
      <c r="E88" s="50"/>
      <c r="F88" s="50"/>
      <c r="G88" s="50"/>
      <c r="H88" s="50"/>
      <c r="I88" s="50"/>
      <c r="J88" s="50"/>
      <c r="K88" s="50"/>
      <c r="L88" s="50"/>
      <c r="M88" s="50"/>
      <c r="N88" s="50"/>
      <c r="O88" s="49"/>
      <c r="P88" s="50"/>
      <c r="Q88" s="1"/>
      <c r="R88" s="1"/>
      <c r="S88" s="1"/>
      <c r="T88" s="1"/>
      <c r="U88" s="1"/>
      <c r="V88" s="1"/>
      <c r="W88" s="1"/>
    </row>
    <row r="89" spans="1:23">
      <c r="A89" s="348"/>
      <c r="B89" s="348"/>
      <c r="C89" s="10"/>
      <c r="D89" s="10"/>
      <c r="E89" s="10"/>
      <c r="F89" s="10"/>
      <c r="G89" s="10"/>
      <c r="H89" s="10"/>
      <c r="I89" s="10"/>
      <c r="J89" s="10"/>
      <c r="K89" s="10"/>
      <c r="L89" s="10"/>
      <c r="M89" s="1">
        <v>0</v>
      </c>
      <c r="N89" s="1">
        <v>8</v>
      </c>
      <c r="O89" s="316"/>
      <c r="P89" s="316"/>
      <c r="Q89" s="1"/>
      <c r="R89" s="1"/>
      <c r="S89" s="1"/>
      <c r="T89" s="1"/>
      <c r="U89" s="1"/>
      <c r="V89" s="1"/>
      <c r="W89" s="1"/>
    </row>
    <row r="90" spans="1:23">
      <c r="A90" s="52">
        <v>16</v>
      </c>
      <c r="B90" s="52" t="s">
        <v>23</v>
      </c>
      <c r="C90" s="52"/>
      <c r="D90" s="52"/>
      <c r="E90" s="52"/>
      <c r="F90" s="52"/>
      <c r="G90" s="52"/>
      <c r="H90" s="52"/>
      <c r="I90" s="52"/>
      <c r="J90" s="52"/>
      <c r="K90" s="52"/>
      <c r="L90" s="52"/>
      <c r="M90" s="52"/>
      <c r="N90" s="52"/>
      <c r="O90" s="49"/>
      <c r="P90" s="52"/>
      <c r="Q90" s="1"/>
      <c r="R90" s="1"/>
      <c r="S90" s="1"/>
      <c r="T90" s="1"/>
      <c r="U90" s="1"/>
      <c r="V90" s="1"/>
      <c r="W90" s="1"/>
    </row>
    <row r="91" spans="1:23">
      <c r="A91" s="52">
        <v>16</v>
      </c>
      <c r="B91" s="52" t="s">
        <v>25</v>
      </c>
      <c r="C91" s="52"/>
      <c r="D91" s="52"/>
      <c r="E91" s="52"/>
      <c r="F91" s="52"/>
      <c r="G91" s="52"/>
      <c r="H91" s="52"/>
      <c r="I91" s="52"/>
      <c r="J91" s="52"/>
      <c r="K91" s="52"/>
      <c r="L91" s="52"/>
      <c r="M91" s="52"/>
      <c r="N91" s="52"/>
      <c r="O91" s="49"/>
      <c r="P91" s="52"/>
      <c r="Q91" s="1"/>
      <c r="R91" s="1"/>
      <c r="S91" s="1"/>
      <c r="T91" s="1"/>
      <c r="U91" s="1"/>
      <c r="V91" s="1"/>
      <c r="W91" s="1"/>
    </row>
    <row r="92" spans="1:23">
      <c r="A92" s="52">
        <v>16</v>
      </c>
      <c r="B92" s="52" t="s">
        <v>26</v>
      </c>
      <c r="C92" s="52"/>
      <c r="D92" s="52"/>
      <c r="E92" s="52"/>
      <c r="F92" s="52"/>
      <c r="G92" s="52"/>
      <c r="H92" s="52"/>
      <c r="I92" s="52"/>
      <c r="J92" s="52"/>
      <c r="K92" s="52"/>
      <c r="L92" s="52"/>
      <c r="M92" s="52"/>
      <c r="N92" s="52"/>
      <c r="O92" s="49"/>
      <c r="P92" s="52"/>
      <c r="Q92" s="1"/>
      <c r="R92" s="1"/>
      <c r="S92" s="1"/>
      <c r="T92" s="1"/>
      <c r="U92" s="1"/>
      <c r="V92" s="1"/>
      <c r="W92" s="1"/>
    </row>
    <row r="93" spans="1:23">
      <c r="A93" s="52">
        <v>16</v>
      </c>
      <c r="B93" s="52" t="s">
        <v>27</v>
      </c>
      <c r="C93" s="52"/>
      <c r="D93" s="52"/>
      <c r="E93" s="52"/>
      <c r="F93" s="52"/>
      <c r="G93" s="52"/>
      <c r="H93" s="52"/>
      <c r="I93" s="52"/>
      <c r="J93" s="52"/>
      <c r="K93" s="52"/>
      <c r="L93" s="52"/>
      <c r="M93" s="52"/>
      <c r="N93" s="52"/>
      <c r="O93" s="49"/>
      <c r="P93" s="52"/>
      <c r="Q93" s="1"/>
      <c r="R93" s="1"/>
      <c r="S93" s="1"/>
      <c r="T93" s="1"/>
      <c r="U93" s="1"/>
      <c r="V93" s="1"/>
      <c r="W93" s="1"/>
    </row>
    <row r="94" spans="1:23">
      <c r="A94" s="348"/>
      <c r="B94" s="348"/>
      <c r="C94" s="10"/>
      <c r="D94" s="10"/>
      <c r="E94" s="10"/>
      <c r="F94" s="10"/>
      <c r="G94" s="10"/>
      <c r="H94" s="10"/>
      <c r="I94" s="10"/>
      <c r="J94" s="10"/>
      <c r="K94" s="10"/>
      <c r="L94" s="10"/>
      <c r="M94" s="1">
        <v>0</v>
      </c>
      <c r="N94" s="1">
        <v>8</v>
      </c>
      <c r="O94" s="316"/>
      <c r="P94" s="316"/>
      <c r="Q94" s="1"/>
      <c r="R94" s="1"/>
      <c r="S94" s="1"/>
      <c r="T94" s="1"/>
      <c r="U94" s="1"/>
      <c r="V94" s="1"/>
      <c r="W94" s="1"/>
    </row>
  </sheetData>
  <mergeCells count="19">
    <mergeCell ref="O69:P69"/>
    <mergeCell ref="A2:D2"/>
    <mergeCell ref="O10:P10"/>
    <mergeCell ref="P13:P14"/>
    <mergeCell ref="O28:P28"/>
    <mergeCell ref="O34:P34"/>
    <mergeCell ref="O40:P40"/>
    <mergeCell ref="O46:P46"/>
    <mergeCell ref="O52:P52"/>
    <mergeCell ref="O58:P58"/>
    <mergeCell ref="O64:P64"/>
    <mergeCell ref="A94:B94"/>
    <mergeCell ref="O94:P94"/>
    <mergeCell ref="O74:P74"/>
    <mergeCell ref="O79:P79"/>
    <mergeCell ref="A84:B84"/>
    <mergeCell ref="O84:P84"/>
    <mergeCell ref="A89:B89"/>
    <mergeCell ref="O89:P8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F1D7E-1A62-491F-83A3-853BD47F7FCE}">
  <dimension ref="A1:Z94"/>
  <sheetViews>
    <sheetView workbookViewId="0">
      <selection activeCell="H19" sqref="H19"/>
    </sheetView>
  </sheetViews>
  <sheetFormatPr defaultRowHeight="15"/>
  <cols>
    <col min="3" max="3" width="19.7109375" bestFit="1" customWidth="1"/>
    <col min="4" max="4" width="13.28515625" bestFit="1" customWidth="1"/>
  </cols>
  <sheetData>
    <row r="1" spans="1:26">
      <c r="A1" s="1" t="s">
        <v>0</v>
      </c>
      <c r="B1" s="1"/>
      <c r="C1" s="1"/>
      <c r="D1" s="3"/>
      <c r="E1" s="3"/>
      <c r="F1" s="3"/>
      <c r="G1" s="3"/>
      <c r="H1" s="3"/>
      <c r="I1" s="3"/>
      <c r="J1" s="3"/>
      <c r="K1" s="3"/>
      <c r="L1" s="3"/>
      <c r="M1" s="1"/>
      <c r="N1" s="1"/>
      <c r="O1" s="1"/>
      <c r="P1" s="1"/>
      <c r="Q1" s="1"/>
      <c r="R1" s="1"/>
      <c r="S1" s="1"/>
      <c r="T1" s="1"/>
      <c r="U1" s="1"/>
      <c r="V1" s="1"/>
      <c r="W1" s="1"/>
      <c r="X1" s="1"/>
      <c r="Y1" s="1"/>
      <c r="Z1" s="1"/>
    </row>
    <row r="2" spans="1:26">
      <c r="A2" s="351">
        <v>45037</v>
      </c>
      <c r="B2" s="347"/>
      <c r="C2" s="1"/>
      <c r="D2" s="3"/>
      <c r="E2" s="3"/>
      <c r="F2" s="3"/>
      <c r="G2" s="3"/>
      <c r="H2" s="3"/>
      <c r="I2" s="3"/>
      <c r="J2" s="3"/>
      <c r="K2" s="3"/>
      <c r="L2" s="3"/>
      <c r="M2" s="1"/>
      <c r="N2" s="1"/>
      <c r="O2" s="1"/>
      <c r="P2" s="1"/>
      <c r="Q2" s="1"/>
      <c r="R2" s="1"/>
      <c r="S2" s="1"/>
      <c r="T2" s="1"/>
      <c r="U2" s="1"/>
      <c r="V2" s="1"/>
      <c r="W2" s="1"/>
      <c r="X2" s="1"/>
      <c r="Y2" s="1"/>
      <c r="Z2" s="1"/>
    </row>
    <row r="3" spans="1:26">
      <c r="A3" s="5" t="s">
        <v>2</v>
      </c>
      <c r="B3" s="5" t="s">
        <v>3</v>
      </c>
      <c r="C3" s="1"/>
      <c r="D3" s="1"/>
      <c r="E3" s="6" t="s">
        <v>4</v>
      </c>
      <c r="F3" s="6" t="s">
        <v>182</v>
      </c>
      <c r="G3" s="6" t="s">
        <v>183</v>
      </c>
      <c r="H3" s="6" t="s">
        <v>184</v>
      </c>
      <c r="I3" s="6" t="s">
        <v>185</v>
      </c>
      <c r="J3" s="6" t="s">
        <v>144</v>
      </c>
      <c r="K3" s="6" t="s">
        <v>186</v>
      </c>
      <c r="L3" s="5" t="s">
        <v>3</v>
      </c>
      <c r="M3" s="5" t="s">
        <v>2</v>
      </c>
      <c r="N3" s="5" t="s">
        <v>2</v>
      </c>
      <c r="O3" s="5" t="s">
        <v>3</v>
      </c>
      <c r="P3" s="5" t="s">
        <v>11</v>
      </c>
      <c r="Q3" s="1"/>
      <c r="R3" s="1"/>
      <c r="S3" s="1"/>
      <c r="T3" s="1"/>
      <c r="U3" s="1"/>
      <c r="V3" s="1"/>
      <c r="W3" s="1"/>
      <c r="X3" s="1"/>
      <c r="Y3" s="1"/>
      <c r="Z3" s="1"/>
    </row>
    <row r="4" spans="1:26">
      <c r="A4" s="5" t="s">
        <v>12</v>
      </c>
      <c r="B4" s="5" t="s">
        <v>13</v>
      </c>
      <c r="C4" s="5" t="s">
        <v>14</v>
      </c>
      <c r="D4" s="5" t="s">
        <v>15</v>
      </c>
      <c r="E4" s="5" t="s">
        <v>16</v>
      </c>
      <c r="F4" s="5" t="s">
        <v>17</v>
      </c>
      <c r="G4" s="5" t="s">
        <v>18</v>
      </c>
      <c r="H4" s="5" t="s">
        <v>19</v>
      </c>
      <c r="I4" s="5" t="s">
        <v>18</v>
      </c>
      <c r="J4" s="5" t="s">
        <v>18</v>
      </c>
      <c r="K4" s="5" t="s">
        <v>18</v>
      </c>
      <c r="L4" s="5" t="s">
        <v>20</v>
      </c>
      <c r="M4" s="5" t="s">
        <v>20</v>
      </c>
      <c r="N4" s="5" t="s">
        <v>21</v>
      </c>
      <c r="O4" s="5" t="s">
        <v>21</v>
      </c>
      <c r="P4" s="5" t="s">
        <v>22</v>
      </c>
      <c r="Q4" s="1"/>
      <c r="R4" s="1"/>
      <c r="S4" s="1"/>
      <c r="T4" s="1"/>
      <c r="U4" s="1"/>
      <c r="V4" s="1"/>
      <c r="W4" s="1"/>
      <c r="X4" s="1"/>
      <c r="Y4" s="1"/>
      <c r="Z4" s="1"/>
    </row>
    <row r="5" spans="1:26">
      <c r="A5" s="7">
        <v>1</v>
      </c>
      <c r="B5" s="7" t="s">
        <v>23</v>
      </c>
      <c r="C5" s="7" t="s">
        <v>187</v>
      </c>
      <c r="D5" s="7" t="s">
        <v>188</v>
      </c>
      <c r="E5" s="7">
        <v>64</v>
      </c>
      <c r="F5" s="7"/>
      <c r="G5" s="7"/>
      <c r="H5" s="7">
        <v>80</v>
      </c>
      <c r="I5" s="7">
        <v>57</v>
      </c>
      <c r="J5" s="7"/>
      <c r="K5" s="7"/>
      <c r="L5" s="7">
        <v>201</v>
      </c>
      <c r="M5" s="7"/>
      <c r="N5" s="7"/>
      <c r="O5" s="8">
        <v>7</v>
      </c>
      <c r="P5" s="9"/>
      <c r="Q5" s="1"/>
      <c r="R5" s="1"/>
      <c r="S5" s="1"/>
      <c r="T5" s="1"/>
      <c r="U5" s="1"/>
      <c r="V5" s="1"/>
      <c r="W5" s="1"/>
      <c r="X5" s="1"/>
      <c r="Y5" s="1"/>
      <c r="Z5" s="1"/>
    </row>
    <row r="6" spans="1:26">
      <c r="A6" s="7">
        <v>1</v>
      </c>
      <c r="B6" s="7" t="s">
        <v>25</v>
      </c>
      <c r="C6" s="7"/>
      <c r="D6" s="7"/>
      <c r="E6" s="7"/>
      <c r="F6" s="7"/>
      <c r="G6" s="7"/>
      <c r="H6" s="7"/>
      <c r="I6" s="7"/>
      <c r="J6" s="7"/>
      <c r="K6" s="7"/>
      <c r="L6" s="7">
        <v>0</v>
      </c>
      <c r="M6" s="7"/>
      <c r="N6" s="7"/>
      <c r="O6" s="8"/>
      <c r="P6" s="7"/>
      <c r="Q6" s="1"/>
      <c r="R6" s="1"/>
      <c r="S6" s="1"/>
      <c r="T6" s="1"/>
      <c r="U6" s="1"/>
      <c r="V6" s="1"/>
      <c r="W6" s="1"/>
      <c r="X6" s="1"/>
      <c r="Y6" s="1"/>
      <c r="Z6" s="1"/>
    </row>
    <row r="7" spans="1:26">
      <c r="A7" s="7">
        <v>1</v>
      </c>
      <c r="B7" s="7" t="s">
        <v>26</v>
      </c>
      <c r="C7" s="7"/>
      <c r="D7" s="7"/>
      <c r="E7" s="7"/>
      <c r="F7" s="7"/>
      <c r="G7" s="7"/>
      <c r="H7" s="7"/>
      <c r="I7" s="7"/>
      <c r="J7" s="7"/>
      <c r="K7" s="7"/>
      <c r="L7" s="7">
        <v>0</v>
      </c>
      <c r="M7" s="7"/>
      <c r="N7" s="7"/>
      <c r="O7" s="8"/>
      <c r="P7" s="7"/>
      <c r="Q7" s="1"/>
      <c r="R7" s="1"/>
      <c r="S7" s="1"/>
      <c r="T7" s="1"/>
      <c r="U7" s="1"/>
      <c r="V7" s="1"/>
      <c r="W7" s="1"/>
      <c r="X7" s="1"/>
      <c r="Y7" s="1"/>
      <c r="Z7" s="1"/>
    </row>
    <row r="8" spans="1:26">
      <c r="A8" s="7">
        <v>1</v>
      </c>
      <c r="B8" s="7" t="s">
        <v>27</v>
      </c>
      <c r="C8" s="7"/>
      <c r="D8" s="7"/>
      <c r="E8" s="7"/>
      <c r="F8" s="7"/>
      <c r="G8" s="7"/>
      <c r="H8" s="7"/>
      <c r="I8" s="7"/>
      <c r="J8" s="7"/>
      <c r="K8" s="7"/>
      <c r="L8" s="7">
        <v>0</v>
      </c>
      <c r="M8" s="7"/>
      <c r="N8" s="7"/>
      <c r="O8" s="8"/>
      <c r="P8" s="7"/>
      <c r="Q8" s="1"/>
      <c r="R8" s="1"/>
      <c r="S8" s="1"/>
      <c r="T8" s="1"/>
      <c r="U8" s="1"/>
      <c r="V8" s="1"/>
      <c r="W8" s="1"/>
      <c r="X8" s="1"/>
      <c r="Y8" s="1"/>
      <c r="Z8" s="1"/>
    </row>
    <row r="9" spans="1:26">
      <c r="A9" s="7">
        <v>1</v>
      </c>
      <c r="B9" s="7" t="s">
        <v>28</v>
      </c>
      <c r="C9" s="7"/>
      <c r="D9" s="7"/>
      <c r="E9" s="7"/>
      <c r="F9" s="7"/>
      <c r="G9" s="7"/>
      <c r="H9" s="7"/>
      <c r="I9" s="7"/>
      <c r="J9" s="7"/>
      <c r="K9" s="7"/>
      <c r="L9" s="7">
        <v>0</v>
      </c>
      <c r="M9" s="7"/>
      <c r="N9" s="7"/>
      <c r="O9" s="8"/>
      <c r="P9" s="7"/>
      <c r="Q9" s="1"/>
      <c r="R9" s="1"/>
      <c r="S9" s="1"/>
      <c r="T9" s="1"/>
      <c r="U9" s="1"/>
      <c r="V9" s="1"/>
      <c r="W9" s="1"/>
      <c r="X9" s="1"/>
      <c r="Y9" s="1"/>
      <c r="Z9" s="1"/>
    </row>
    <row r="10" spans="1:26">
      <c r="A10" s="10"/>
      <c r="B10" s="10"/>
      <c r="C10" s="10"/>
      <c r="D10" s="10"/>
      <c r="E10" s="10"/>
      <c r="F10" s="10"/>
      <c r="G10" s="10"/>
      <c r="H10" s="10"/>
      <c r="I10" s="10"/>
      <c r="J10" s="10"/>
      <c r="K10" s="10"/>
      <c r="L10" s="10"/>
      <c r="M10" s="1">
        <v>201</v>
      </c>
      <c r="N10" s="1">
        <v>13</v>
      </c>
      <c r="O10" s="316"/>
      <c r="P10" s="316"/>
      <c r="Q10" s="1"/>
      <c r="R10" s="1"/>
      <c r="S10" s="1"/>
      <c r="T10" s="1"/>
      <c r="U10" s="1"/>
      <c r="V10" s="1"/>
      <c r="W10" s="1"/>
      <c r="X10" s="1"/>
      <c r="Y10" s="1"/>
      <c r="Z10" s="1"/>
    </row>
    <row r="11" spans="1:26">
      <c r="A11" s="12">
        <v>2</v>
      </c>
      <c r="B11" s="12" t="s">
        <v>23</v>
      </c>
      <c r="C11" s="12" t="s">
        <v>189</v>
      </c>
      <c r="D11" s="12" t="s">
        <v>190</v>
      </c>
      <c r="E11" s="12">
        <v>50</v>
      </c>
      <c r="F11" s="12"/>
      <c r="G11" s="12"/>
      <c r="H11" s="12">
        <v>53</v>
      </c>
      <c r="I11" s="12">
        <v>70</v>
      </c>
      <c r="J11" s="12"/>
      <c r="K11" s="12"/>
      <c r="L11" s="12">
        <v>173</v>
      </c>
      <c r="M11" s="12"/>
      <c r="N11" s="12"/>
      <c r="O11" s="13">
        <v>23</v>
      </c>
      <c r="P11" s="14"/>
      <c r="Q11" s="1"/>
      <c r="R11" s="1"/>
      <c r="S11" s="1"/>
      <c r="T11" s="1"/>
      <c r="U11" s="1"/>
      <c r="V11" s="1"/>
      <c r="W11" s="1"/>
      <c r="X11" s="1"/>
      <c r="Y11" s="1"/>
      <c r="Z11" s="1"/>
    </row>
    <row r="12" spans="1:26">
      <c r="A12" s="12">
        <v>2</v>
      </c>
      <c r="B12" s="12" t="s">
        <v>25</v>
      </c>
      <c r="C12" s="12" t="s">
        <v>191</v>
      </c>
      <c r="D12" s="12" t="s">
        <v>190</v>
      </c>
      <c r="E12" s="12">
        <v>46</v>
      </c>
      <c r="F12" s="12"/>
      <c r="G12" s="12"/>
      <c r="H12" s="12"/>
      <c r="I12" s="12"/>
      <c r="J12" s="12">
        <v>57</v>
      </c>
      <c r="K12" s="12">
        <v>25</v>
      </c>
      <c r="L12" s="12">
        <v>128</v>
      </c>
      <c r="M12" s="12"/>
      <c r="N12" s="12"/>
      <c r="O12" s="13">
        <v>33</v>
      </c>
      <c r="P12" s="12"/>
      <c r="Q12" s="1"/>
      <c r="R12" s="1"/>
      <c r="S12" s="1"/>
      <c r="T12" s="1"/>
      <c r="U12" s="1"/>
      <c r="V12" s="1"/>
      <c r="W12" s="1"/>
      <c r="X12" s="1"/>
      <c r="Y12" s="1"/>
      <c r="Z12" s="1"/>
    </row>
    <row r="13" spans="1:26">
      <c r="A13" s="12">
        <v>2</v>
      </c>
      <c r="B13" s="12" t="s">
        <v>26</v>
      </c>
      <c r="C13" s="15" t="s">
        <v>192</v>
      </c>
      <c r="D13" s="12" t="s">
        <v>190</v>
      </c>
      <c r="E13" s="12">
        <v>40</v>
      </c>
      <c r="F13" s="12">
        <v>90</v>
      </c>
      <c r="G13" s="12">
        <v>64</v>
      </c>
      <c r="H13" s="12"/>
      <c r="I13" s="12"/>
      <c r="J13" s="12"/>
      <c r="K13" s="12"/>
      <c r="L13" s="12">
        <v>194</v>
      </c>
      <c r="M13" s="12"/>
      <c r="N13" s="12"/>
      <c r="O13" s="13">
        <v>10</v>
      </c>
      <c r="P13" s="271"/>
      <c r="Q13" s="1"/>
      <c r="R13" s="1"/>
      <c r="S13" s="1"/>
      <c r="T13" s="1"/>
      <c r="U13" s="1"/>
      <c r="V13" s="1"/>
      <c r="W13" s="1"/>
      <c r="X13" s="1"/>
      <c r="Y13" s="1"/>
      <c r="Z13" s="1"/>
    </row>
    <row r="14" spans="1:26">
      <c r="A14" s="12">
        <v>2</v>
      </c>
      <c r="B14" s="12" t="s">
        <v>27</v>
      </c>
      <c r="C14" s="12"/>
      <c r="D14" s="12"/>
      <c r="E14" s="12"/>
      <c r="F14" s="12"/>
      <c r="G14" s="12"/>
      <c r="H14" s="12"/>
      <c r="I14" s="12"/>
      <c r="J14" s="12"/>
      <c r="K14" s="12"/>
      <c r="L14" s="12">
        <v>0</v>
      </c>
      <c r="M14" s="12"/>
      <c r="N14" s="12"/>
      <c r="O14" s="13"/>
      <c r="P14" s="271"/>
      <c r="Q14" s="1"/>
      <c r="R14" s="1"/>
      <c r="S14" s="1"/>
      <c r="T14" s="1"/>
      <c r="U14" s="1"/>
      <c r="V14" s="1"/>
      <c r="W14" s="1"/>
      <c r="X14" s="1"/>
      <c r="Y14" s="1"/>
      <c r="Z14" s="1"/>
    </row>
    <row r="15" spans="1:26">
      <c r="A15" s="12">
        <v>2</v>
      </c>
      <c r="B15" s="12" t="s">
        <v>28</v>
      </c>
      <c r="C15" s="12"/>
      <c r="D15" s="12"/>
      <c r="E15" s="12"/>
      <c r="F15" s="12"/>
      <c r="G15" s="12"/>
      <c r="H15" s="12"/>
      <c r="I15" s="12"/>
      <c r="J15" s="12"/>
      <c r="K15" s="12"/>
      <c r="L15" s="12"/>
      <c r="M15" s="12"/>
      <c r="N15" s="12"/>
      <c r="O15" s="13"/>
      <c r="P15" s="12"/>
      <c r="Q15" s="1"/>
      <c r="R15" s="1"/>
      <c r="S15" s="1"/>
      <c r="T15" s="1"/>
      <c r="U15" s="1"/>
      <c r="V15" s="1"/>
      <c r="W15" s="1"/>
      <c r="X15" s="1"/>
      <c r="Y15" s="1"/>
      <c r="Z15" s="1"/>
    </row>
    <row r="16" spans="1:26">
      <c r="A16" s="10"/>
      <c r="B16" s="10"/>
      <c r="C16" s="10"/>
      <c r="D16" s="10"/>
      <c r="E16" s="10"/>
      <c r="F16" s="10"/>
      <c r="G16" s="10"/>
      <c r="H16" s="10"/>
      <c r="I16" s="10"/>
      <c r="J16" s="10"/>
      <c r="K16" s="10"/>
      <c r="L16" s="10"/>
      <c r="M16" s="1">
        <v>495</v>
      </c>
      <c r="N16" s="56">
        <v>7</v>
      </c>
      <c r="O16" s="316"/>
      <c r="P16" s="316"/>
      <c r="Q16" s="1"/>
      <c r="R16" s="1"/>
      <c r="S16" s="1"/>
      <c r="T16" s="1"/>
      <c r="U16" s="1"/>
      <c r="V16" s="1"/>
      <c r="W16" s="1"/>
      <c r="X16" s="1"/>
      <c r="Y16" s="1"/>
      <c r="Z16" s="1"/>
    </row>
    <row r="17" spans="1:26">
      <c r="A17" s="16">
        <v>3</v>
      </c>
      <c r="B17" s="16" t="s">
        <v>23</v>
      </c>
      <c r="C17" s="16" t="s">
        <v>193</v>
      </c>
      <c r="D17" s="16" t="s">
        <v>92</v>
      </c>
      <c r="E17" s="16">
        <v>50</v>
      </c>
      <c r="F17" s="16"/>
      <c r="G17" s="16"/>
      <c r="H17" s="16"/>
      <c r="I17" s="16"/>
      <c r="J17" s="16">
        <v>81</v>
      </c>
      <c r="K17" s="16">
        <v>56</v>
      </c>
      <c r="L17" s="16">
        <v>187</v>
      </c>
      <c r="M17" s="16"/>
      <c r="N17" s="16"/>
      <c r="O17" s="17">
        <v>16</v>
      </c>
      <c r="P17" s="16"/>
      <c r="Q17" s="1" t="s">
        <v>194</v>
      </c>
      <c r="R17" s="1"/>
      <c r="S17" s="1"/>
      <c r="T17" s="1"/>
      <c r="U17" s="1"/>
      <c r="V17" s="1"/>
      <c r="W17" s="1"/>
      <c r="X17" s="1"/>
      <c r="Y17" s="1"/>
      <c r="Z17" s="1"/>
    </row>
    <row r="18" spans="1:26">
      <c r="A18" s="16">
        <v>3</v>
      </c>
      <c r="B18" s="16" t="s">
        <v>25</v>
      </c>
      <c r="C18" s="16" t="s">
        <v>91</v>
      </c>
      <c r="D18" s="16" t="s">
        <v>92</v>
      </c>
      <c r="E18" s="16">
        <v>50</v>
      </c>
      <c r="F18" s="18"/>
      <c r="G18" s="16"/>
      <c r="H18" s="16"/>
      <c r="I18" s="16"/>
      <c r="J18" s="16">
        <v>70</v>
      </c>
      <c r="K18" s="16">
        <v>54</v>
      </c>
      <c r="L18" s="16">
        <v>174</v>
      </c>
      <c r="M18" s="16"/>
      <c r="N18" s="16"/>
      <c r="O18" s="17">
        <v>21</v>
      </c>
      <c r="P18" s="16"/>
      <c r="Q18" s="1"/>
      <c r="R18" s="1"/>
      <c r="S18" s="1"/>
      <c r="T18" s="1"/>
      <c r="U18" s="1"/>
      <c r="V18" s="1"/>
      <c r="W18" s="1"/>
      <c r="X18" s="1"/>
      <c r="Y18" s="1"/>
      <c r="Z18" s="1"/>
    </row>
    <row r="19" spans="1:26">
      <c r="A19" s="16">
        <v>3</v>
      </c>
      <c r="B19" s="16" t="s">
        <v>26</v>
      </c>
      <c r="C19" s="16" t="s">
        <v>195</v>
      </c>
      <c r="D19" s="16" t="s">
        <v>92</v>
      </c>
      <c r="E19" s="16">
        <v>46</v>
      </c>
      <c r="F19" s="18"/>
      <c r="G19" s="16"/>
      <c r="H19" s="16">
        <v>37</v>
      </c>
      <c r="I19" s="16">
        <v>66</v>
      </c>
      <c r="J19" s="16"/>
      <c r="K19" s="16"/>
      <c r="L19" s="16">
        <v>149</v>
      </c>
      <c r="M19" s="16"/>
      <c r="N19" s="16"/>
      <c r="O19" s="17">
        <v>30</v>
      </c>
      <c r="P19" s="16"/>
      <c r="Q19" s="1"/>
      <c r="R19" s="1"/>
      <c r="S19" s="1"/>
      <c r="T19" s="1"/>
      <c r="U19" s="1"/>
      <c r="V19" s="1"/>
      <c r="W19" s="1"/>
      <c r="X19" s="1"/>
      <c r="Y19" s="1"/>
      <c r="Z19" s="1"/>
    </row>
    <row r="20" spans="1:26">
      <c r="A20" s="16">
        <v>3</v>
      </c>
      <c r="B20" s="16" t="s">
        <v>27</v>
      </c>
      <c r="C20" s="16" t="s">
        <v>196</v>
      </c>
      <c r="D20" s="16" t="s">
        <v>92</v>
      </c>
      <c r="E20" s="16">
        <v>46</v>
      </c>
      <c r="F20" s="18">
        <v>74</v>
      </c>
      <c r="G20" s="16">
        <v>60</v>
      </c>
      <c r="H20" s="16"/>
      <c r="I20" s="16"/>
      <c r="J20" s="16"/>
      <c r="K20" s="16"/>
      <c r="L20" s="16">
        <v>180</v>
      </c>
      <c r="M20" s="16"/>
      <c r="N20" s="16"/>
      <c r="O20" s="17">
        <v>19</v>
      </c>
      <c r="P20" s="16"/>
      <c r="Q20" s="1"/>
      <c r="R20" s="1"/>
      <c r="S20" s="1"/>
      <c r="T20" s="1"/>
      <c r="U20" s="1"/>
      <c r="V20" s="1"/>
      <c r="W20" s="1"/>
      <c r="X20" s="1"/>
      <c r="Y20" s="1"/>
      <c r="Z20" s="1"/>
    </row>
    <row r="21" spans="1:26">
      <c r="A21" s="16">
        <v>3</v>
      </c>
      <c r="B21" s="16" t="s">
        <v>28</v>
      </c>
      <c r="C21" s="16"/>
      <c r="D21" s="16"/>
      <c r="E21" s="16"/>
      <c r="F21" s="18"/>
      <c r="G21" s="16"/>
      <c r="H21" s="16"/>
      <c r="I21" s="16"/>
      <c r="J21" s="16"/>
      <c r="K21" s="16"/>
      <c r="L21" s="16">
        <v>0</v>
      </c>
      <c r="M21" s="16"/>
      <c r="N21" s="16"/>
      <c r="O21" s="17"/>
      <c r="P21" s="16"/>
      <c r="Q21" s="1"/>
      <c r="R21" s="1"/>
      <c r="S21" s="1"/>
      <c r="T21" s="1"/>
      <c r="U21" s="1"/>
      <c r="V21" s="1"/>
      <c r="W21" s="1"/>
      <c r="X21" s="1"/>
      <c r="Y21" s="1"/>
      <c r="Z21" s="1"/>
    </row>
    <row r="22" spans="1:26">
      <c r="A22" s="10"/>
      <c r="B22" s="10"/>
      <c r="C22" s="10"/>
      <c r="D22" s="10"/>
      <c r="E22" s="10"/>
      <c r="F22" s="19"/>
      <c r="G22" s="10"/>
      <c r="H22" s="10"/>
      <c r="I22" s="10"/>
      <c r="J22" s="10"/>
      <c r="K22" s="10"/>
      <c r="L22" s="10"/>
      <c r="M22" s="1">
        <v>516</v>
      </c>
      <c r="N22" s="56">
        <v>6</v>
      </c>
      <c r="O22" s="316"/>
      <c r="P22" s="316"/>
      <c r="Q22" s="1"/>
      <c r="R22" s="1"/>
      <c r="S22" s="1"/>
      <c r="T22" s="1"/>
      <c r="U22" s="1"/>
      <c r="V22" s="1"/>
      <c r="W22" s="1"/>
      <c r="X22" s="1"/>
      <c r="Y22" s="1"/>
      <c r="Z22" s="1"/>
    </row>
    <row r="23" spans="1:26">
      <c r="A23" s="20">
        <v>4</v>
      </c>
      <c r="B23" s="20" t="s">
        <v>23</v>
      </c>
      <c r="C23" s="20" t="s">
        <v>197</v>
      </c>
      <c r="D23" s="20" t="s">
        <v>198</v>
      </c>
      <c r="E23" s="20">
        <v>72</v>
      </c>
      <c r="F23" s="21"/>
      <c r="G23" s="20"/>
      <c r="H23" s="20"/>
      <c r="I23" s="20"/>
      <c r="J23" s="20">
        <v>97</v>
      </c>
      <c r="K23" s="20">
        <v>88</v>
      </c>
      <c r="L23" s="20">
        <v>257</v>
      </c>
      <c r="M23" s="20"/>
      <c r="N23" s="20"/>
      <c r="O23" s="22">
        <v>1</v>
      </c>
      <c r="P23" s="23"/>
      <c r="Q23" s="1"/>
      <c r="R23" s="1"/>
      <c r="S23" s="1"/>
      <c r="T23" s="1"/>
      <c r="U23" s="1"/>
      <c r="V23" s="1"/>
      <c r="W23" s="1"/>
      <c r="X23" s="1"/>
      <c r="Y23" s="1"/>
      <c r="Z23" s="1"/>
    </row>
    <row r="24" spans="1:26">
      <c r="A24" s="20">
        <v>4</v>
      </c>
      <c r="B24" s="20" t="s">
        <v>25</v>
      </c>
      <c r="C24" s="20" t="s">
        <v>199</v>
      </c>
      <c r="D24" s="20" t="s">
        <v>198</v>
      </c>
      <c r="E24" s="20">
        <v>64</v>
      </c>
      <c r="F24" s="21"/>
      <c r="G24" s="20"/>
      <c r="H24" s="20">
        <v>58</v>
      </c>
      <c r="I24" s="20">
        <v>66</v>
      </c>
      <c r="J24" s="20"/>
      <c r="K24" s="20"/>
      <c r="L24" s="20">
        <v>188</v>
      </c>
      <c r="M24" s="20"/>
      <c r="N24" s="20"/>
      <c r="O24" s="22">
        <v>14</v>
      </c>
      <c r="P24" s="20"/>
      <c r="Q24" s="1"/>
      <c r="R24" s="1"/>
      <c r="S24" s="1"/>
      <c r="T24" s="1"/>
      <c r="U24" s="1"/>
      <c r="V24" s="1"/>
      <c r="W24" s="1"/>
      <c r="X24" s="1"/>
      <c r="Y24" s="1"/>
      <c r="Z24" s="1"/>
    </row>
    <row r="25" spans="1:26">
      <c r="A25" s="20">
        <v>4</v>
      </c>
      <c r="B25" s="20" t="s">
        <v>26</v>
      </c>
      <c r="C25" s="20" t="s">
        <v>200</v>
      </c>
      <c r="D25" s="20" t="s">
        <v>198</v>
      </c>
      <c r="E25" s="20">
        <v>60</v>
      </c>
      <c r="F25" s="20">
        <v>62</v>
      </c>
      <c r="G25" s="20">
        <v>52</v>
      </c>
      <c r="H25" s="20"/>
      <c r="I25" s="20"/>
      <c r="J25" s="20"/>
      <c r="K25" s="20"/>
      <c r="L25" s="20">
        <v>174</v>
      </c>
      <c r="M25" s="20"/>
      <c r="N25" s="20"/>
      <c r="O25" s="22">
        <v>21</v>
      </c>
      <c r="P25" s="20"/>
      <c r="Q25" s="1"/>
      <c r="R25" s="1"/>
      <c r="S25" s="1"/>
      <c r="T25" s="1"/>
      <c r="U25" s="1"/>
      <c r="V25" s="1"/>
      <c r="W25" s="1"/>
      <c r="X25" s="1"/>
      <c r="Y25" s="1"/>
      <c r="Z25" s="1"/>
    </row>
    <row r="26" spans="1:26">
      <c r="A26" s="20">
        <v>4</v>
      </c>
      <c r="B26" s="20" t="s">
        <v>27</v>
      </c>
      <c r="C26" s="20"/>
      <c r="D26" s="20"/>
      <c r="E26" s="20"/>
      <c r="F26" s="20"/>
      <c r="G26" s="20"/>
      <c r="H26" s="20"/>
      <c r="I26" s="20"/>
      <c r="J26" s="20"/>
      <c r="K26" s="20"/>
      <c r="L26" s="20">
        <v>0</v>
      </c>
      <c r="M26" s="20"/>
      <c r="N26" s="20"/>
      <c r="O26" s="22"/>
      <c r="P26" s="20"/>
      <c r="Q26" s="1"/>
      <c r="R26" s="1"/>
      <c r="S26" s="1"/>
      <c r="T26" s="1"/>
      <c r="U26" s="1"/>
      <c r="V26" s="1"/>
      <c r="W26" s="1"/>
      <c r="X26" s="1"/>
      <c r="Y26" s="1"/>
      <c r="Z26" s="1"/>
    </row>
    <row r="27" spans="1:26">
      <c r="A27" s="20">
        <v>4</v>
      </c>
      <c r="B27" s="20" t="s">
        <v>28</v>
      </c>
      <c r="C27" s="20"/>
      <c r="D27" s="20"/>
      <c r="E27" s="20"/>
      <c r="F27" s="20"/>
      <c r="G27" s="20"/>
      <c r="H27" s="20"/>
      <c r="I27" s="20"/>
      <c r="J27" s="20"/>
      <c r="K27" s="20"/>
      <c r="L27" s="20">
        <v>0</v>
      </c>
      <c r="M27" s="20"/>
      <c r="N27" s="20"/>
      <c r="O27" s="22"/>
      <c r="P27" s="20"/>
      <c r="Q27" s="1"/>
      <c r="R27" s="1"/>
      <c r="S27" s="1"/>
      <c r="T27" s="1"/>
      <c r="U27" s="1"/>
      <c r="V27" s="1"/>
      <c r="W27" s="1"/>
      <c r="X27" s="1"/>
      <c r="Y27" s="1"/>
      <c r="Z27" s="1"/>
    </row>
    <row r="28" spans="1:26">
      <c r="A28" s="10"/>
      <c r="B28" s="10"/>
      <c r="C28" s="10"/>
      <c r="D28" s="10"/>
      <c r="E28" s="10"/>
      <c r="F28" s="10"/>
      <c r="G28" s="10"/>
      <c r="H28" s="10"/>
      <c r="I28" s="10"/>
      <c r="J28" s="10"/>
      <c r="K28" s="10"/>
      <c r="L28" s="10"/>
      <c r="M28" s="1">
        <v>619</v>
      </c>
      <c r="N28" s="56">
        <v>1</v>
      </c>
      <c r="O28" s="11"/>
      <c r="P28" s="1" t="s">
        <v>201</v>
      </c>
      <c r="Q28" s="1"/>
      <c r="R28" s="1"/>
      <c r="S28" s="1"/>
      <c r="T28" s="1"/>
      <c r="U28" s="1"/>
      <c r="V28" s="1"/>
      <c r="W28" s="1"/>
      <c r="X28" s="1"/>
      <c r="Y28" s="1"/>
      <c r="Z28" s="1"/>
    </row>
    <row r="29" spans="1:26">
      <c r="A29" s="24">
        <v>5</v>
      </c>
      <c r="B29" s="24" t="s">
        <v>23</v>
      </c>
      <c r="C29" s="24" t="s">
        <v>202</v>
      </c>
      <c r="D29" s="24" t="s">
        <v>203</v>
      </c>
      <c r="E29" s="24">
        <v>68</v>
      </c>
      <c r="F29" s="24"/>
      <c r="G29" s="24"/>
      <c r="H29" s="24"/>
      <c r="I29" s="24"/>
      <c r="J29" s="24">
        <v>67</v>
      </c>
      <c r="K29" s="24">
        <v>84</v>
      </c>
      <c r="L29" s="24">
        <v>219</v>
      </c>
      <c r="M29" s="24"/>
      <c r="N29" s="24"/>
      <c r="O29" s="25">
        <v>3</v>
      </c>
      <c r="P29" s="24"/>
      <c r="Q29" s="1"/>
      <c r="R29" s="1"/>
      <c r="S29" s="1"/>
      <c r="T29" s="1"/>
      <c r="U29" s="1"/>
      <c r="V29" s="1"/>
      <c r="W29" s="1"/>
      <c r="X29" s="1"/>
      <c r="Y29" s="1"/>
      <c r="Z29" s="1"/>
    </row>
    <row r="30" spans="1:26">
      <c r="A30" s="24">
        <v>5</v>
      </c>
      <c r="B30" s="24" t="s">
        <v>25</v>
      </c>
      <c r="C30" s="24" t="s">
        <v>204</v>
      </c>
      <c r="D30" s="24" t="s">
        <v>203</v>
      </c>
      <c r="E30" s="24">
        <v>50</v>
      </c>
      <c r="F30" s="24"/>
      <c r="G30" s="24"/>
      <c r="H30" s="24">
        <v>40</v>
      </c>
      <c r="I30" s="24">
        <v>57</v>
      </c>
      <c r="J30" s="24"/>
      <c r="K30" s="24"/>
      <c r="L30" s="24">
        <v>147</v>
      </c>
      <c r="M30" s="24"/>
      <c r="N30" s="24"/>
      <c r="O30" s="25">
        <v>31</v>
      </c>
      <c r="P30" s="24"/>
      <c r="Q30" s="1"/>
      <c r="R30" s="1"/>
      <c r="S30" s="1"/>
      <c r="T30" s="1"/>
      <c r="U30" s="1"/>
      <c r="V30" s="1"/>
      <c r="W30" s="1"/>
      <c r="X30" s="1"/>
      <c r="Y30" s="1"/>
      <c r="Z30" s="1"/>
    </row>
    <row r="31" spans="1:26">
      <c r="A31" s="24">
        <v>5</v>
      </c>
      <c r="B31" s="24" t="s">
        <v>26</v>
      </c>
      <c r="C31" s="24" t="s">
        <v>205</v>
      </c>
      <c r="D31" s="24" t="s">
        <v>206</v>
      </c>
      <c r="E31" s="24">
        <v>44</v>
      </c>
      <c r="F31" s="24">
        <v>42</v>
      </c>
      <c r="G31" s="24">
        <v>21</v>
      </c>
      <c r="H31" s="24"/>
      <c r="I31" s="24"/>
      <c r="J31" s="24"/>
      <c r="K31" s="24"/>
      <c r="L31" s="24">
        <v>107</v>
      </c>
      <c r="M31" s="24"/>
      <c r="N31" s="24"/>
      <c r="O31" s="25">
        <v>39</v>
      </c>
      <c r="P31" s="24"/>
      <c r="Q31" s="1"/>
      <c r="R31" s="1"/>
      <c r="S31" s="1"/>
      <c r="T31" s="1"/>
      <c r="U31" s="1"/>
      <c r="V31" s="1"/>
      <c r="W31" s="1"/>
      <c r="X31" s="1"/>
      <c r="Y31" s="1"/>
      <c r="Z31" s="1"/>
    </row>
    <row r="32" spans="1:26">
      <c r="A32" s="24">
        <v>5</v>
      </c>
      <c r="B32" s="24" t="s">
        <v>27</v>
      </c>
      <c r="C32" s="24"/>
      <c r="D32" s="24"/>
      <c r="E32" s="24"/>
      <c r="F32" s="24"/>
      <c r="G32" s="24"/>
      <c r="H32" s="24"/>
      <c r="I32" s="24"/>
      <c r="J32" s="24"/>
      <c r="K32" s="24"/>
      <c r="L32" s="24">
        <v>0</v>
      </c>
      <c r="M32" s="24"/>
      <c r="N32" s="24"/>
      <c r="O32" s="25"/>
      <c r="P32" s="24"/>
      <c r="Q32" s="1"/>
      <c r="R32" s="1"/>
      <c r="S32" s="1"/>
      <c r="T32" s="1"/>
      <c r="U32" s="1"/>
      <c r="V32" s="1"/>
      <c r="W32" s="1"/>
      <c r="X32" s="1"/>
      <c r="Y32" s="1"/>
      <c r="Z32" s="1"/>
    </row>
    <row r="33" spans="1:26">
      <c r="A33" s="24">
        <v>5</v>
      </c>
      <c r="B33" s="24" t="s">
        <v>28</v>
      </c>
      <c r="C33" s="24"/>
      <c r="D33" s="24"/>
      <c r="E33" s="24"/>
      <c r="F33" s="24"/>
      <c r="G33" s="24"/>
      <c r="H33" s="24"/>
      <c r="I33" s="24"/>
      <c r="J33" s="24"/>
      <c r="K33" s="24"/>
      <c r="L33" s="24">
        <v>0</v>
      </c>
      <c r="M33" s="24"/>
      <c r="N33" s="24"/>
      <c r="O33" s="25"/>
      <c r="P33" s="24"/>
      <c r="Q33" s="1"/>
      <c r="R33" s="1"/>
      <c r="S33" s="1"/>
      <c r="T33" s="1"/>
      <c r="U33" s="1"/>
      <c r="V33" s="1"/>
      <c r="W33" s="1"/>
      <c r="X33" s="1"/>
      <c r="Y33" s="1"/>
      <c r="Z33" s="1"/>
    </row>
    <row r="34" spans="1:26">
      <c r="A34" s="10"/>
      <c r="B34" s="10"/>
      <c r="C34" s="10"/>
      <c r="D34" s="10"/>
      <c r="E34" s="10"/>
      <c r="F34" s="10"/>
      <c r="G34" s="10"/>
      <c r="H34" s="10"/>
      <c r="I34" s="10"/>
      <c r="J34" s="10"/>
      <c r="K34" s="10"/>
      <c r="L34" s="10"/>
      <c r="M34" s="1">
        <v>473</v>
      </c>
      <c r="N34" s="56">
        <v>9</v>
      </c>
      <c r="O34" s="316"/>
      <c r="P34" s="316"/>
      <c r="Q34" s="1"/>
      <c r="R34" s="1"/>
      <c r="S34" s="1"/>
      <c r="T34" s="1"/>
      <c r="U34" s="1"/>
      <c r="V34" s="1"/>
      <c r="W34" s="1"/>
      <c r="X34" s="1"/>
      <c r="Y34" s="1"/>
      <c r="Z34" s="1"/>
    </row>
    <row r="35" spans="1:26">
      <c r="A35" s="26">
        <v>6</v>
      </c>
      <c r="B35" s="26" t="s">
        <v>23</v>
      </c>
      <c r="C35" s="27" t="s">
        <v>207</v>
      </c>
      <c r="D35" s="26" t="s">
        <v>208</v>
      </c>
      <c r="E35" s="26">
        <v>56</v>
      </c>
      <c r="F35" s="26"/>
      <c r="G35" s="26"/>
      <c r="H35" s="26">
        <v>44</v>
      </c>
      <c r="I35" s="26">
        <v>86</v>
      </c>
      <c r="J35" s="26"/>
      <c r="K35" s="26"/>
      <c r="L35" s="26">
        <v>186</v>
      </c>
      <c r="M35" s="26"/>
      <c r="N35" s="26"/>
      <c r="O35" s="28">
        <v>17</v>
      </c>
      <c r="P35" s="29"/>
      <c r="Q35" s="1" t="s">
        <v>209</v>
      </c>
      <c r="R35" s="1"/>
      <c r="S35" s="1"/>
      <c r="T35" s="1"/>
      <c r="U35" s="1"/>
      <c r="V35" s="1"/>
      <c r="W35" s="1"/>
      <c r="X35" s="1"/>
      <c r="Y35" s="1"/>
      <c r="Z35" s="1"/>
    </row>
    <row r="36" spans="1:26">
      <c r="A36" s="26">
        <v>6</v>
      </c>
      <c r="B36" s="26" t="s">
        <v>25</v>
      </c>
      <c r="C36" s="26" t="s">
        <v>210</v>
      </c>
      <c r="D36" s="26" t="s">
        <v>208</v>
      </c>
      <c r="E36" s="26">
        <v>70</v>
      </c>
      <c r="F36" s="26"/>
      <c r="G36" s="26"/>
      <c r="H36" s="26">
        <v>32</v>
      </c>
      <c r="I36" s="26">
        <v>64</v>
      </c>
      <c r="J36" s="26"/>
      <c r="K36" s="26"/>
      <c r="L36" s="26">
        <v>166</v>
      </c>
      <c r="M36" s="26"/>
      <c r="N36" s="26"/>
      <c r="O36" s="28">
        <v>26</v>
      </c>
      <c r="P36" s="26"/>
      <c r="Q36" s="1"/>
      <c r="R36" s="1"/>
      <c r="S36" s="1"/>
      <c r="T36" s="1"/>
      <c r="U36" s="1"/>
      <c r="V36" s="1"/>
      <c r="W36" s="1"/>
      <c r="X36" s="1"/>
      <c r="Y36" s="1"/>
      <c r="Z36" s="1"/>
    </row>
    <row r="37" spans="1:26">
      <c r="A37" s="26">
        <v>6</v>
      </c>
      <c r="B37" s="26" t="s">
        <v>26</v>
      </c>
      <c r="C37" s="26" t="s">
        <v>211</v>
      </c>
      <c r="D37" s="26" t="s">
        <v>208</v>
      </c>
      <c r="E37" s="26">
        <v>46</v>
      </c>
      <c r="F37" s="26"/>
      <c r="G37" s="26"/>
      <c r="H37" s="26"/>
      <c r="I37" s="26"/>
      <c r="J37" s="26">
        <v>71</v>
      </c>
      <c r="K37" s="26">
        <v>55</v>
      </c>
      <c r="L37" s="26">
        <v>172</v>
      </c>
      <c r="M37" s="26"/>
      <c r="N37" s="26"/>
      <c r="O37" s="28">
        <v>24</v>
      </c>
      <c r="P37" s="26"/>
      <c r="Q37" s="1"/>
      <c r="R37" s="1"/>
      <c r="S37" s="1"/>
      <c r="T37" s="1"/>
      <c r="U37" s="1"/>
      <c r="V37" s="1"/>
      <c r="W37" s="1"/>
      <c r="X37" s="1"/>
      <c r="Y37" s="1"/>
      <c r="Z37" s="1"/>
    </row>
    <row r="38" spans="1:26">
      <c r="A38" s="26">
        <v>6</v>
      </c>
      <c r="B38" s="26" t="s">
        <v>27</v>
      </c>
      <c r="C38" s="26"/>
      <c r="D38" s="26"/>
      <c r="E38" s="26"/>
      <c r="F38" s="26"/>
      <c r="G38" s="26"/>
      <c r="H38" s="26"/>
      <c r="I38" s="26"/>
      <c r="J38" s="26"/>
      <c r="K38" s="26"/>
      <c r="L38" s="26">
        <v>0</v>
      </c>
      <c r="M38" s="26"/>
      <c r="N38" s="26"/>
      <c r="O38" s="28"/>
      <c r="P38" s="26"/>
      <c r="Q38" s="1"/>
      <c r="R38" s="1"/>
      <c r="S38" s="1"/>
      <c r="T38" s="1"/>
      <c r="U38" s="1"/>
      <c r="V38" s="1"/>
      <c r="W38" s="1"/>
      <c r="X38" s="1"/>
      <c r="Y38" s="1"/>
      <c r="Z38" s="1"/>
    </row>
    <row r="39" spans="1:26">
      <c r="A39" s="26">
        <v>6</v>
      </c>
      <c r="B39" s="26" t="s">
        <v>28</v>
      </c>
      <c r="C39" s="27"/>
      <c r="D39" s="26"/>
      <c r="E39" s="26"/>
      <c r="F39" s="26"/>
      <c r="G39" s="26"/>
      <c r="H39" s="26"/>
      <c r="I39" s="26"/>
      <c r="J39" s="26"/>
      <c r="K39" s="26"/>
      <c r="L39" s="26">
        <v>0</v>
      </c>
      <c r="M39" s="26"/>
      <c r="N39" s="26"/>
      <c r="O39" s="28"/>
      <c r="P39" s="26"/>
      <c r="Q39" s="1"/>
      <c r="R39" s="1"/>
      <c r="S39" s="1"/>
      <c r="T39" s="1"/>
      <c r="U39" s="1"/>
      <c r="V39" s="1"/>
      <c r="W39" s="1"/>
      <c r="X39" s="1"/>
      <c r="Y39" s="1"/>
      <c r="Z39" s="1"/>
    </row>
    <row r="40" spans="1:26">
      <c r="A40" s="10"/>
      <c r="B40" s="10"/>
      <c r="C40" s="10"/>
      <c r="D40" s="10"/>
      <c r="E40" s="10"/>
      <c r="F40" s="10"/>
      <c r="G40" s="10"/>
      <c r="H40" s="10"/>
      <c r="I40" s="10"/>
      <c r="J40" s="10"/>
      <c r="K40" s="10"/>
      <c r="L40" s="10"/>
      <c r="M40" s="1">
        <v>358</v>
      </c>
      <c r="N40" s="1">
        <v>10</v>
      </c>
      <c r="O40" s="316"/>
      <c r="P40" s="316"/>
      <c r="Q40" s="1"/>
      <c r="R40" s="1"/>
      <c r="S40" s="1"/>
      <c r="T40" s="1"/>
      <c r="U40" s="1"/>
      <c r="V40" s="1"/>
      <c r="W40" s="1"/>
      <c r="X40" s="1"/>
      <c r="Y40" s="1"/>
      <c r="Z40" s="1"/>
    </row>
    <row r="41" spans="1:26">
      <c r="A41" s="30">
        <v>7</v>
      </c>
      <c r="B41" s="30" t="s">
        <v>23</v>
      </c>
      <c r="C41" s="30" t="s">
        <v>155</v>
      </c>
      <c r="D41" s="30" t="s">
        <v>51</v>
      </c>
      <c r="E41" s="30">
        <v>62</v>
      </c>
      <c r="F41" s="30"/>
      <c r="G41" s="30"/>
      <c r="H41" s="30">
        <v>70</v>
      </c>
      <c r="I41" s="30">
        <v>58</v>
      </c>
      <c r="J41" s="30"/>
      <c r="K41" s="30"/>
      <c r="L41" s="30">
        <v>190</v>
      </c>
      <c r="M41" s="30"/>
      <c r="N41" s="30"/>
      <c r="O41" s="31">
        <v>11</v>
      </c>
      <c r="P41" s="32"/>
      <c r="Q41" s="1"/>
      <c r="R41" s="1"/>
      <c r="S41" s="1"/>
      <c r="T41" s="1"/>
      <c r="U41" s="1"/>
      <c r="V41" s="1"/>
      <c r="W41" s="1"/>
      <c r="X41" s="1"/>
      <c r="Y41" s="1"/>
      <c r="Z41" s="1"/>
    </row>
    <row r="42" spans="1:26">
      <c r="A42" s="30">
        <v>7</v>
      </c>
      <c r="B42" s="30" t="s">
        <v>25</v>
      </c>
      <c r="C42" s="30"/>
      <c r="D42" s="30"/>
      <c r="E42" s="30"/>
      <c r="F42" s="30"/>
      <c r="G42" s="30"/>
      <c r="H42" s="30"/>
      <c r="I42" s="30"/>
      <c r="J42" s="30"/>
      <c r="K42" s="30"/>
      <c r="L42" s="30">
        <v>0</v>
      </c>
      <c r="M42" s="30"/>
      <c r="N42" s="30"/>
      <c r="O42" s="31"/>
      <c r="P42" s="30"/>
      <c r="Q42" s="1"/>
      <c r="R42" s="1"/>
      <c r="S42" s="1"/>
      <c r="T42" s="1"/>
      <c r="U42" s="1"/>
      <c r="V42" s="1"/>
      <c r="W42" s="1"/>
      <c r="X42" s="1"/>
      <c r="Y42" s="1"/>
      <c r="Z42" s="1"/>
    </row>
    <row r="43" spans="1:26">
      <c r="A43" s="30">
        <v>7</v>
      </c>
      <c r="B43" s="30" t="s">
        <v>26</v>
      </c>
      <c r="C43" s="30"/>
      <c r="D43" s="30"/>
      <c r="E43" s="30"/>
      <c r="F43" s="30"/>
      <c r="G43" s="30"/>
      <c r="H43" s="30"/>
      <c r="I43" s="30"/>
      <c r="J43" s="30"/>
      <c r="K43" s="30"/>
      <c r="L43" s="30">
        <v>0</v>
      </c>
      <c r="M43" s="30"/>
      <c r="N43" s="30"/>
      <c r="O43" s="31"/>
      <c r="P43" s="32"/>
      <c r="Q43" s="1"/>
      <c r="R43" s="1"/>
      <c r="S43" s="1"/>
      <c r="T43" s="1"/>
      <c r="U43" s="1"/>
      <c r="V43" s="1"/>
      <c r="W43" s="1"/>
      <c r="X43" s="1"/>
      <c r="Y43" s="1"/>
      <c r="Z43" s="1"/>
    </row>
    <row r="44" spans="1:26">
      <c r="A44" s="30">
        <v>7</v>
      </c>
      <c r="B44" s="30" t="s">
        <v>27</v>
      </c>
      <c r="C44" s="30"/>
      <c r="D44" s="30"/>
      <c r="E44" s="30"/>
      <c r="F44" s="30"/>
      <c r="G44" s="30"/>
      <c r="H44" s="30"/>
      <c r="I44" s="30"/>
      <c r="J44" s="30"/>
      <c r="K44" s="30"/>
      <c r="L44" s="30">
        <v>0</v>
      </c>
      <c r="M44" s="30"/>
      <c r="N44" s="30"/>
      <c r="O44" s="31"/>
      <c r="P44" s="30"/>
      <c r="Q44" s="1"/>
      <c r="R44" s="1"/>
      <c r="S44" s="1"/>
      <c r="T44" s="1"/>
      <c r="U44" s="1"/>
      <c r="V44" s="1"/>
      <c r="W44" s="1"/>
      <c r="X44" s="1"/>
      <c r="Y44" s="1"/>
      <c r="Z44" s="1"/>
    </row>
    <row r="45" spans="1:26">
      <c r="A45" s="30">
        <v>7</v>
      </c>
      <c r="B45" s="30" t="s">
        <v>28</v>
      </c>
      <c r="C45" s="30"/>
      <c r="D45" s="30"/>
      <c r="E45" s="30"/>
      <c r="F45" s="30"/>
      <c r="G45" s="30"/>
      <c r="H45" s="30"/>
      <c r="I45" s="30"/>
      <c r="J45" s="30"/>
      <c r="K45" s="30"/>
      <c r="L45" s="30">
        <v>0</v>
      </c>
      <c r="M45" s="30"/>
      <c r="N45" s="30"/>
      <c r="O45" s="31"/>
      <c r="P45" s="30"/>
      <c r="Q45" s="1"/>
      <c r="R45" s="1"/>
      <c r="S45" s="1"/>
      <c r="T45" s="1"/>
      <c r="U45" s="1"/>
      <c r="V45" s="1"/>
      <c r="W45" s="1"/>
      <c r="X45" s="1"/>
      <c r="Y45" s="1"/>
      <c r="Z45" s="1"/>
    </row>
    <row r="46" spans="1:26">
      <c r="A46" s="10"/>
      <c r="B46" s="33"/>
      <c r="C46" s="33"/>
      <c r="D46" s="33"/>
      <c r="E46" s="33"/>
      <c r="F46" s="33"/>
      <c r="G46" s="33"/>
      <c r="H46" s="33"/>
      <c r="I46" s="33"/>
      <c r="J46" s="33"/>
      <c r="K46" s="33"/>
      <c r="L46" s="33"/>
      <c r="M46" s="1">
        <v>190</v>
      </c>
      <c r="N46" s="1">
        <v>14</v>
      </c>
      <c r="O46" s="348"/>
      <c r="P46" s="348"/>
      <c r="Q46" s="1"/>
      <c r="R46" s="1"/>
      <c r="S46" s="1"/>
      <c r="T46" s="1"/>
      <c r="U46" s="1"/>
      <c r="V46" s="1"/>
      <c r="W46" s="1"/>
      <c r="X46" s="1"/>
      <c r="Y46" s="1"/>
      <c r="Z46" s="1"/>
    </row>
    <row r="47" spans="1:26">
      <c r="A47" s="34">
        <v>8</v>
      </c>
      <c r="B47" s="34" t="s">
        <v>23</v>
      </c>
      <c r="C47" s="34" t="s">
        <v>212</v>
      </c>
      <c r="D47" s="34" t="s">
        <v>39</v>
      </c>
      <c r="E47" s="34">
        <v>60</v>
      </c>
      <c r="F47" s="34"/>
      <c r="G47" s="34"/>
      <c r="H47" s="34"/>
      <c r="I47" s="34"/>
      <c r="J47" s="34">
        <v>66</v>
      </c>
      <c r="K47" s="34">
        <v>90</v>
      </c>
      <c r="L47" s="34">
        <v>216</v>
      </c>
      <c r="M47" s="34"/>
      <c r="N47" s="34"/>
      <c r="O47" s="35">
        <v>4</v>
      </c>
      <c r="P47" s="36"/>
      <c r="Q47" s="1"/>
      <c r="R47" s="1"/>
      <c r="S47" s="1"/>
      <c r="T47" s="1"/>
      <c r="U47" s="1"/>
      <c r="V47" s="1"/>
      <c r="W47" s="1"/>
      <c r="X47" s="1"/>
      <c r="Y47" s="1"/>
      <c r="Z47" s="1"/>
    </row>
    <row r="48" spans="1:26">
      <c r="A48" s="34">
        <v>8</v>
      </c>
      <c r="B48" s="34" t="s">
        <v>25</v>
      </c>
      <c r="C48" s="34" t="s">
        <v>213</v>
      </c>
      <c r="D48" s="34" t="s">
        <v>39</v>
      </c>
      <c r="E48" s="34">
        <v>58</v>
      </c>
      <c r="F48" s="34"/>
      <c r="G48" s="34"/>
      <c r="H48" s="34">
        <v>67</v>
      </c>
      <c r="I48" s="34">
        <v>80</v>
      </c>
      <c r="J48" s="34"/>
      <c r="K48" s="34"/>
      <c r="L48" s="34">
        <v>205</v>
      </c>
      <c r="M48" s="34"/>
      <c r="N48" s="34"/>
      <c r="O48" s="37">
        <v>6</v>
      </c>
      <c r="P48" s="34"/>
      <c r="Q48" s="1"/>
      <c r="R48" s="1"/>
      <c r="S48" s="1"/>
      <c r="T48" s="1"/>
      <c r="U48" s="1"/>
      <c r="V48" s="1"/>
      <c r="W48" s="1"/>
      <c r="X48" s="1"/>
      <c r="Y48" s="1"/>
      <c r="Z48" s="1"/>
    </row>
    <row r="49" spans="1:26">
      <c r="A49" s="34">
        <v>8</v>
      </c>
      <c r="B49" s="34" t="s">
        <v>26</v>
      </c>
      <c r="C49" s="34" t="s">
        <v>214</v>
      </c>
      <c r="D49" s="34" t="s">
        <v>39</v>
      </c>
      <c r="E49" s="34">
        <v>58</v>
      </c>
      <c r="F49" s="34">
        <v>59</v>
      </c>
      <c r="G49" s="34">
        <v>71</v>
      </c>
      <c r="H49" s="34"/>
      <c r="I49" s="34"/>
      <c r="J49" s="34"/>
      <c r="K49" s="34"/>
      <c r="L49" s="34">
        <v>188</v>
      </c>
      <c r="M49" s="34"/>
      <c r="N49" s="34"/>
      <c r="O49" s="37">
        <v>14</v>
      </c>
      <c r="P49" s="34"/>
      <c r="Q49" s="1" t="s">
        <v>215</v>
      </c>
      <c r="R49" s="1"/>
      <c r="S49" s="1"/>
      <c r="T49" s="1"/>
      <c r="U49" s="1"/>
      <c r="V49" s="1"/>
      <c r="W49" s="1"/>
      <c r="X49" s="1"/>
      <c r="Y49" s="1"/>
      <c r="Z49" s="1"/>
    </row>
    <row r="50" spans="1:26">
      <c r="A50" s="34">
        <v>8</v>
      </c>
      <c r="B50" s="34" t="s">
        <v>27</v>
      </c>
      <c r="C50" s="34" t="s">
        <v>216</v>
      </c>
      <c r="D50" s="34" t="s">
        <v>39</v>
      </c>
      <c r="E50" s="34">
        <v>58</v>
      </c>
      <c r="F50" s="34">
        <v>83</v>
      </c>
      <c r="G50" s="34">
        <v>42</v>
      </c>
      <c r="H50" s="34"/>
      <c r="I50" s="34"/>
      <c r="J50" s="34"/>
      <c r="K50" s="34"/>
      <c r="L50" s="34">
        <v>183</v>
      </c>
      <c r="M50" s="34"/>
      <c r="N50" s="34"/>
      <c r="O50" s="35">
        <v>18</v>
      </c>
      <c r="P50" s="34"/>
      <c r="Q50" s="1"/>
      <c r="R50" s="1"/>
      <c r="S50" s="1"/>
      <c r="T50" s="1"/>
      <c r="U50" s="1"/>
      <c r="V50" s="1"/>
      <c r="W50" s="1"/>
      <c r="X50" s="1"/>
      <c r="Y50" s="1"/>
      <c r="Z50" s="1"/>
    </row>
    <row r="51" spans="1:26">
      <c r="A51" s="34">
        <v>8</v>
      </c>
      <c r="B51" s="34" t="s">
        <v>28</v>
      </c>
      <c r="C51" s="34"/>
      <c r="D51" s="34"/>
      <c r="E51" s="34"/>
      <c r="F51" s="34"/>
      <c r="G51" s="34"/>
      <c r="H51" s="34"/>
      <c r="I51" s="34"/>
      <c r="J51" s="34"/>
      <c r="K51" s="34"/>
      <c r="L51" s="34"/>
      <c r="M51" s="34"/>
      <c r="N51" s="34"/>
      <c r="O51" s="37"/>
      <c r="P51" s="34"/>
      <c r="Q51" s="1"/>
      <c r="R51" s="1"/>
      <c r="S51" s="1"/>
      <c r="T51" s="1"/>
      <c r="U51" s="1"/>
      <c r="V51" s="1"/>
      <c r="W51" s="1"/>
      <c r="X51" s="1"/>
      <c r="Y51" s="1"/>
      <c r="Z51" s="1"/>
    </row>
    <row r="52" spans="1:26">
      <c r="A52" s="10"/>
      <c r="B52" s="10"/>
      <c r="C52" s="10"/>
      <c r="D52" s="10"/>
      <c r="E52" s="10"/>
      <c r="F52" s="10"/>
      <c r="G52" s="10"/>
      <c r="H52" s="10"/>
      <c r="I52" s="10"/>
      <c r="J52" s="10"/>
      <c r="K52" s="10"/>
      <c r="L52" s="10"/>
      <c r="M52" s="1">
        <v>609</v>
      </c>
      <c r="N52" s="56">
        <v>2</v>
      </c>
      <c r="O52" s="11"/>
      <c r="P52" s="1" t="s">
        <v>217</v>
      </c>
      <c r="Q52" s="1"/>
      <c r="R52" s="1"/>
      <c r="S52" s="1"/>
      <c r="T52" s="1"/>
      <c r="U52" s="1"/>
      <c r="V52" s="1"/>
      <c r="W52" s="1"/>
      <c r="X52" s="1"/>
      <c r="Y52" s="1"/>
      <c r="Z52" s="1"/>
    </row>
    <row r="53" spans="1:26">
      <c r="A53" s="38">
        <v>9</v>
      </c>
      <c r="B53" s="38" t="s">
        <v>23</v>
      </c>
      <c r="C53" s="38" t="s">
        <v>218</v>
      </c>
      <c r="D53" s="38" t="s">
        <v>46</v>
      </c>
      <c r="E53" s="38">
        <v>74</v>
      </c>
      <c r="F53" s="38"/>
      <c r="G53" s="38"/>
      <c r="H53" s="38">
        <v>76</v>
      </c>
      <c r="I53" s="38">
        <v>91</v>
      </c>
      <c r="J53" s="38"/>
      <c r="K53" s="38"/>
      <c r="L53" s="38">
        <v>241</v>
      </c>
      <c r="M53" s="38"/>
      <c r="N53" s="38"/>
      <c r="O53" s="39">
        <v>2</v>
      </c>
      <c r="P53" s="40"/>
      <c r="Q53" s="1" t="s">
        <v>219</v>
      </c>
      <c r="R53" s="1"/>
      <c r="S53" s="1"/>
      <c r="T53" s="1"/>
      <c r="U53" s="1"/>
      <c r="V53" s="1"/>
      <c r="W53" s="1"/>
      <c r="X53" s="1"/>
      <c r="Y53" s="1"/>
      <c r="Z53" s="1"/>
    </row>
    <row r="54" spans="1:26">
      <c r="A54" s="38">
        <v>9</v>
      </c>
      <c r="B54" s="38" t="s">
        <v>25</v>
      </c>
      <c r="C54" s="38" t="s">
        <v>220</v>
      </c>
      <c r="D54" s="38" t="s">
        <v>46</v>
      </c>
      <c r="E54" s="38">
        <v>60</v>
      </c>
      <c r="F54" s="38">
        <v>84</v>
      </c>
      <c r="G54" s="38">
        <v>45</v>
      </c>
      <c r="H54" s="38"/>
      <c r="I54" s="38"/>
      <c r="J54" s="38"/>
      <c r="K54" s="38"/>
      <c r="L54" s="38">
        <v>189</v>
      </c>
      <c r="M54" s="38"/>
      <c r="N54" s="38"/>
      <c r="O54" s="39">
        <v>13</v>
      </c>
      <c r="P54" s="38"/>
      <c r="Q54" s="1"/>
      <c r="R54" s="1"/>
      <c r="S54" s="1"/>
      <c r="T54" s="1"/>
      <c r="U54" s="1"/>
      <c r="V54" s="1"/>
      <c r="W54" s="1"/>
      <c r="X54" s="1"/>
      <c r="Y54" s="1"/>
      <c r="Z54" s="1"/>
    </row>
    <row r="55" spans="1:26">
      <c r="A55" s="38">
        <v>9</v>
      </c>
      <c r="B55" s="38" t="s">
        <v>26</v>
      </c>
      <c r="C55" s="38" t="s">
        <v>115</v>
      </c>
      <c r="D55" s="38" t="s">
        <v>46</v>
      </c>
      <c r="E55" s="38">
        <v>52</v>
      </c>
      <c r="F55" s="38"/>
      <c r="G55" s="38"/>
      <c r="H55" s="38"/>
      <c r="I55" s="38"/>
      <c r="J55" s="38">
        <v>45</v>
      </c>
      <c r="K55" s="38">
        <v>25</v>
      </c>
      <c r="L55" s="38">
        <v>122</v>
      </c>
      <c r="M55" s="38"/>
      <c r="N55" s="38"/>
      <c r="O55" s="39">
        <v>35</v>
      </c>
      <c r="P55" s="38"/>
      <c r="Q55" s="1"/>
      <c r="R55" s="1"/>
      <c r="S55" s="1"/>
      <c r="T55" s="1"/>
      <c r="U55" s="1"/>
      <c r="V55" s="1"/>
      <c r="W55" s="1"/>
      <c r="X55" s="1"/>
      <c r="Y55" s="1"/>
      <c r="Z55" s="1"/>
    </row>
    <row r="56" spans="1:26">
      <c r="A56" s="38">
        <v>9</v>
      </c>
      <c r="B56" s="38" t="s">
        <v>27</v>
      </c>
      <c r="C56" s="38" t="s">
        <v>113</v>
      </c>
      <c r="D56" s="38" t="s">
        <v>46</v>
      </c>
      <c r="E56" s="38">
        <v>60</v>
      </c>
      <c r="F56" s="38">
        <v>72</v>
      </c>
      <c r="G56" s="38">
        <v>27</v>
      </c>
      <c r="H56" s="38"/>
      <c r="I56" s="38"/>
      <c r="J56" s="38"/>
      <c r="K56" s="38"/>
      <c r="L56" s="38">
        <v>159</v>
      </c>
      <c r="M56" s="38"/>
      <c r="N56" s="38"/>
      <c r="O56" s="39">
        <v>27</v>
      </c>
      <c r="P56" s="38"/>
      <c r="Q56" s="1"/>
      <c r="R56" s="1"/>
      <c r="S56" s="1"/>
      <c r="T56" s="1"/>
      <c r="U56" s="1"/>
      <c r="V56" s="1"/>
      <c r="W56" s="1"/>
      <c r="X56" s="1"/>
      <c r="Y56" s="1"/>
      <c r="Z56" s="1"/>
    </row>
    <row r="57" spans="1:26">
      <c r="A57" s="38">
        <v>9</v>
      </c>
      <c r="B57" s="38" t="s">
        <v>28</v>
      </c>
      <c r="C57" s="38"/>
      <c r="D57" s="38"/>
      <c r="E57" s="38"/>
      <c r="F57" s="38"/>
      <c r="G57" s="38"/>
      <c r="H57" s="38"/>
      <c r="I57" s="38"/>
      <c r="J57" s="38"/>
      <c r="K57" s="38"/>
      <c r="L57" s="38">
        <v>0</v>
      </c>
      <c r="M57" s="38"/>
      <c r="N57" s="38"/>
      <c r="O57" s="39"/>
      <c r="P57" s="38"/>
      <c r="Q57" s="1"/>
      <c r="R57" s="1"/>
      <c r="S57" s="1"/>
      <c r="T57" s="1"/>
      <c r="U57" s="1"/>
      <c r="V57" s="1"/>
      <c r="W57" s="1"/>
      <c r="X57" s="1"/>
      <c r="Y57" s="1"/>
      <c r="Z57" s="1"/>
    </row>
    <row r="58" spans="1:26">
      <c r="A58" s="10"/>
      <c r="B58" s="10"/>
      <c r="C58" s="10"/>
      <c r="D58" s="10"/>
      <c r="E58" s="10"/>
      <c r="F58" s="10"/>
      <c r="G58" s="10"/>
      <c r="H58" s="10"/>
      <c r="I58" s="10"/>
      <c r="J58" s="10"/>
      <c r="K58" s="10"/>
      <c r="L58" s="10"/>
      <c r="M58" s="1">
        <v>552</v>
      </c>
      <c r="N58" s="56">
        <v>3</v>
      </c>
      <c r="O58" s="11"/>
      <c r="P58" s="1" t="s">
        <v>35</v>
      </c>
      <c r="Q58" s="1"/>
      <c r="R58" s="1"/>
      <c r="S58" s="1"/>
      <c r="T58" s="1"/>
      <c r="U58" s="1"/>
      <c r="V58" s="1"/>
      <c r="W58" s="1"/>
      <c r="X58" s="1"/>
      <c r="Y58" s="1"/>
      <c r="Z58" s="1"/>
    </row>
    <row r="59" spans="1:26">
      <c r="A59" s="16">
        <v>10</v>
      </c>
      <c r="B59" s="16" t="s">
        <v>23</v>
      </c>
      <c r="C59" s="16" t="s">
        <v>221</v>
      </c>
      <c r="D59" s="16" t="s">
        <v>222</v>
      </c>
      <c r="E59" s="16">
        <v>44</v>
      </c>
      <c r="F59" s="16"/>
      <c r="G59" s="16"/>
      <c r="H59" s="16"/>
      <c r="I59" s="16"/>
      <c r="J59" s="16">
        <v>64</v>
      </c>
      <c r="K59" s="16">
        <v>61</v>
      </c>
      <c r="L59" s="16">
        <v>169</v>
      </c>
      <c r="M59" s="16"/>
      <c r="N59" s="16"/>
      <c r="O59" s="17">
        <v>25</v>
      </c>
      <c r="P59" s="41"/>
      <c r="Q59" s="1"/>
      <c r="R59" s="1"/>
      <c r="S59" s="1"/>
      <c r="T59" s="1"/>
      <c r="U59" s="1"/>
      <c r="V59" s="1"/>
      <c r="W59" s="1"/>
      <c r="X59" s="1"/>
      <c r="Y59" s="1"/>
      <c r="Z59" s="1"/>
    </row>
    <row r="60" spans="1:26">
      <c r="A60" s="16">
        <v>10</v>
      </c>
      <c r="B60" s="16" t="s">
        <v>25</v>
      </c>
      <c r="C60" s="16" t="s">
        <v>223</v>
      </c>
      <c r="D60" s="16" t="s">
        <v>222</v>
      </c>
      <c r="E60" s="16">
        <v>54</v>
      </c>
      <c r="F60" s="16">
        <v>33</v>
      </c>
      <c r="G60" s="16">
        <v>11</v>
      </c>
      <c r="H60" s="16"/>
      <c r="I60" s="16"/>
      <c r="J60" s="16"/>
      <c r="K60" s="16"/>
      <c r="L60" s="16">
        <v>98</v>
      </c>
      <c r="M60" s="16"/>
      <c r="N60" s="16"/>
      <c r="O60" s="17">
        <v>40</v>
      </c>
      <c r="P60" s="41"/>
      <c r="Q60" s="1"/>
      <c r="R60" s="1"/>
      <c r="S60" s="1"/>
      <c r="T60" s="1"/>
      <c r="U60" s="1"/>
      <c r="V60" s="1"/>
      <c r="W60" s="1"/>
      <c r="X60" s="1"/>
      <c r="Y60" s="1"/>
      <c r="Z60" s="1"/>
    </row>
    <row r="61" spans="1:26">
      <c r="A61" s="16">
        <v>10</v>
      </c>
      <c r="B61" s="16" t="s">
        <v>26</v>
      </c>
      <c r="C61" s="16"/>
      <c r="D61" s="16"/>
      <c r="E61" s="16"/>
      <c r="F61" s="16"/>
      <c r="G61" s="16"/>
      <c r="H61" s="16"/>
      <c r="I61" s="16"/>
      <c r="J61" s="16"/>
      <c r="K61" s="16"/>
      <c r="L61" s="16">
        <v>0</v>
      </c>
      <c r="M61" s="16"/>
      <c r="N61" s="16"/>
      <c r="O61" s="17"/>
      <c r="P61" s="41"/>
      <c r="Q61" s="1"/>
      <c r="R61" s="1"/>
      <c r="S61" s="1"/>
      <c r="T61" s="1"/>
      <c r="U61" s="1"/>
      <c r="V61" s="1"/>
      <c r="W61" s="1"/>
      <c r="X61" s="1"/>
      <c r="Y61" s="1"/>
      <c r="Z61" s="1"/>
    </row>
    <row r="62" spans="1:26">
      <c r="A62" s="16">
        <v>10</v>
      </c>
      <c r="B62" s="16" t="s">
        <v>27</v>
      </c>
      <c r="C62" s="16"/>
      <c r="D62" s="16"/>
      <c r="E62" s="16"/>
      <c r="F62" s="16"/>
      <c r="G62" s="16"/>
      <c r="H62" s="16"/>
      <c r="I62" s="16"/>
      <c r="J62" s="16"/>
      <c r="K62" s="16"/>
      <c r="L62" s="16">
        <v>0</v>
      </c>
      <c r="M62" s="16"/>
      <c r="N62" s="16"/>
      <c r="O62" s="17"/>
      <c r="P62" s="41"/>
      <c r="Q62" s="1"/>
      <c r="R62" s="1"/>
      <c r="S62" s="1"/>
      <c r="T62" s="1"/>
      <c r="U62" s="1"/>
      <c r="V62" s="1"/>
      <c r="W62" s="1"/>
      <c r="X62" s="1"/>
      <c r="Y62" s="1"/>
      <c r="Z62" s="1"/>
    </row>
    <row r="63" spans="1:26">
      <c r="A63" s="16">
        <v>10</v>
      </c>
      <c r="B63" s="16" t="s">
        <v>28</v>
      </c>
      <c r="C63" s="16"/>
      <c r="D63" s="16"/>
      <c r="E63" s="16"/>
      <c r="F63" s="16"/>
      <c r="G63" s="16"/>
      <c r="H63" s="16"/>
      <c r="I63" s="16"/>
      <c r="J63" s="16"/>
      <c r="K63" s="16"/>
      <c r="L63" s="16"/>
      <c r="M63" s="16"/>
      <c r="N63" s="16"/>
      <c r="O63" s="17"/>
      <c r="P63" s="16"/>
      <c r="Q63" s="1"/>
      <c r="R63" s="1"/>
      <c r="S63" s="1"/>
      <c r="T63" s="1"/>
      <c r="U63" s="1"/>
      <c r="V63" s="1"/>
      <c r="W63" s="1"/>
      <c r="X63" s="1"/>
      <c r="Y63" s="1"/>
      <c r="Z63" s="1"/>
    </row>
    <row r="64" spans="1:26">
      <c r="A64" s="10"/>
      <c r="B64" s="10"/>
      <c r="C64" s="10"/>
      <c r="D64" s="10"/>
      <c r="E64" s="10"/>
      <c r="F64" s="10"/>
      <c r="G64" s="10"/>
      <c r="H64" s="10"/>
      <c r="I64" s="10"/>
      <c r="J64" s="10"/>
      <c r="K64" s="10"/>
      <c r="L64" s="10"/>
      <c r="M64" s="1">
        <v>267</v>
      </c>
      <c r="N64" s="1">
        <v>12</v>
      </c>
      <c r="O64" s="316"/>
      <c r="P64" s="316"/>
      <c r="Q64" s="1"/>
      <c r="R64" s="1"/>
      <c r="S64" s="1"/>
      <c r="T64" s="1"/>
      <c r="U64" s="1"/>
      <c r="V64" s="1"/>
      <c r="W64" s="1"/>
      <c r="X64" s="1"/>
      <c r="Y64" s="1"/>
      <c r="Z64" s="1"/>
    </row>
    <row r="65" spans="1:26">
      <c r="A65" s="42">
        <v>11</v>
      </c>
      <c r="B65" s="42" t="s">
        <v>23</v>
      </c>
      <c r="C65" s="42" t="s">
        <v>224</v>
      </c>
      <c r="D65" s="42" t="s">
        <v>30</v>
      </c>
      <c r="E65" s="42">
        <v>62</v>
      </c>
      <c r="F65" s="42"/>
      <c r="G65" s="42"/>
      <c r="H65" s="42">
        <v>48</v>
      </c>
      <c r="I65" s="42">
        <v>69</v>
      </c>
      <c r="J65" s="42"/>
      <c r="K65" s="42"/>
      <c r="L65" s="42">
        <v>179</v>
      </c>
      <c r="M65" s="42"/>
      <c r="N65" s="42"/>
      <c r="O65" s="43">
        <v>20</v>
      </c>
      <c r="P65" s="42"/>
      <c r="Q65" s="1"/>
      <c r="R65" s="1"/>
      <c r="S65" s="1"/>
      <c r="T65" s="1"/>
      <c r="U65" s="1"/>
      <c r="V65" s="1"/>
      <c r="W65" s="1"/>
      <c r="X65" s="1"/>
      <c r="Y65" s="1"/>
      <c r="Z65" s="1"/>
    </row>
    <row r="66" spans="1:26">
      <c r="A66" s="42">
        <v>11</v>
      </c>
      <c r="B66" s="42" t="s">
        <v>25</v>
      </c>
      <c r="C66" s="42" t="s">
        <v>29</v>
      </c>
      <c r="D66" s="42" t="s">
        <v>30</v>
      </c>
      <c r="E66" s="42">
        <v>64</v>
      </c>
      <c r="F66" s="42">
        <v>54</v>
      </c>
      <c r="G66" s="42">
        <v>40</v>
      </c>
      <c r="H66" s="42"/>
      <c r="I66" s="42"/>
      <c r="J66" s="42"/>
      <c r="K66" s="42"/>
      <c r="L66" s="42">
        <v>158</v>
      </c>
      <c r="M66" s="42"/>
      <c r="N66" s="42"/>
      <c r="O66" s="43">
        <v>28</v>
      </c>
      <c r="P66" s="42"/>
      <c r="Q66" s="1"/>
      <c r="R66" s="1"/>
      <c r="S66" s="1"/>
      <c r="T66" s="1"/>
      <c r="U66" s="1"/>
      <c r="V66" s="1"/>
      <c r="W66" s="1"/>
      <c r="X66" s="1"/>
      <c r="Y66" s="1"/>
      <c r="Z66" s="1"/>
    </row>
    <row r="67" spans="1:26">
      <c r="A67" s="42">
        <v>11</v>
      </c>
      <c r="B67" s="42" t="s">
        <v>26</v>
      </c>
      <c r="C67" s="42" t="s">
        <v>163</v>
      </c>
      <c r="D67" s="42" t="s">
        <v>30</v>
      </c>
      <c r="E67" s="42">
        <v>66</v>
      </c>
      <c r="F67" s="42"/>
      <c r="G67" s="42"/>
      <c r="H67" s="42"/>
      <c r="I67" s="42"/>
      <c r="J67" s="42">
        <v>56</v>
      </c>
      <c r="K67" s="42">
        <v>68</v>
      </c>
      <c r="L67" s="42">
        <v>190</v>
      </c>
      <c r="M67" s="42"/>
      <c r="N67" s="42"/>
      <c r="O67" s="43">
        <v>11</v>
      </c>
      <c r="P67" s="42"/>
      <c r="Q67" s="1"/>
      <c r="R67" s="1"/>
      <c r="S67" s="1"/>
      <c r="T67" s="1"/>
      <c r="U67" s="1"/>
      <c r="V67" s="1"/>
      <c r="W67" s="1"/>
      <c r="X67" s="1"/>
      <c r="Y67" s="1"/>
      <c r="Z67" s="1"/>
    </row>
    <row r="68" spans="1:26">
      <c r="A68" s="42">
        <v>11</v>
      </c>
      <c r="B68" s="42" t="s">
        <v>27</v>
      </c>
      <c r="C68" s="42"/>
      <c r="D68" s="42"/>
      <c r="E68" s="42"/>
      <c r="F68" s="42"/>
      <c r="G68" s="42"/>
      <c r="H68" s="42"/>
      <c r="I68" s="42"/>
      <c r="J68" s="42"/>
      <c r="K68" s="42"/>
      <c r="L68" s="42">
        <v>0</v>
      </c>
      <c r="M68" s="42"/>
      <c r="N68" s="42"/>
      <c r="O68" s="43"/>
      <c r="P68" s="42"/>
      <c r="Q68" s="1"/>
      <c r="R68" s="1"/>
      <c r="S68" s="1"/>
      <c r="T68" s="1"/>
      <c r="U68" s="1"/>
      <c r="V68" s="1"/>
      <c r="W68" s="1"/>
      <c r="X68" s="1"/>
      <c r="Y68" s="1"/>
      <c r="Z68" s="1"/>
    </row>
    <row r="69" spans="1:26">
      <c r="A69" s="10"/>
      <c r="B69" s="10"/>
      <c r="C69" s="10"/>
      <c r="D69" s="10"/>
      <c r="E69" s="10"/>
      <c r="F69" s="10"/>
      <c r="G69" s="10"/>
      <c r="H69" s="10"/>
      <c r="I69" s="10"/>
      <c r="J69" s="10"/>
      <c r="K69" s="10"/>
      <c r="L69" s="10"/>
      <c r="M69" s="1">
        <v>527</v>
      </c>
      <c r="N69" s="56">
        <v>5</v>
      </c>
      <c r="O69" s="316"/>
      <c r="P69" s="316"/>
      <c r="Q69" s="1"/>
      <c r="R69" s="1"/>
      <c r="S69" s="1"/>
      <c r="T69" s="1"/>
      <c r="U69" s="1"/>
      <c r="V69" s="1"/>
      <c r="W69" s="1"/>
      <c r="X69" s="1"/>
      <c r="Y69" s="1"/>
      <c r="Z69" s="1"/>
    </row>
    <row r="70" spans="1:26">
      <c r="A70" s="44">
        <v>12</v>
      </c>
      <c r="B70" s="44" t="s">
        <v>23</v>
      </c>
      <c r="C70" s="44" t="s">
        <v>225</v>
      </c>
      <c r="D70" s="44" t="s">
        <v>226</v>
      </c>
      <c r="E70" s="44">
        <v>46</v>
      </c>
      <c r="F70" s="44">
        <v>46</v>
      </c>
      <c r="G70" s="44">
        <v>18</v>
      </c>
      <c r="H70" s="44"/>
      <c r="I70" s="44"/>
      <c r="J70" s="44"/>
      <c r="K70" s="44"/>
      <c r="L70" s="44">
        <v>110</v>
      </c>
      <c r="M70" s="44"/>
      <c r="N70" s="44"/>
      <c r="O70" s="45">
        <v>37</v>
      </c>
      <c r="P70" s="44"/>
      <c r="Q70" s="1"/>
      <c r="R70" s="1"/>
      <c r="S70" s="1"/>
      <c r="T70" s="1"/>
      <c r="U70" s="1"/>
      <c r="V70" s="1"/>
      <c r="W70" s="1"/>
      <c r="X70" s="1"/>
      <c r="Y70" s="1"/>
      <c r="Z70" s="1"/>
    </row>
    <row r="71" spans="1:26">
      <c r="A71" s="44">
        <v>12</v>
      </c>
      <c r="B71" s="44" t="s">
        <v>25</v>
      </c>
      <c r="C71" s="44" t="s">
        <v>227</v>
      </c>
      <c r="D71" s="44" t="s">
        <v>226</v>
      </c>
      <c r="E71" s="44">
        <v>38</v>
      </c>
      <c r="F71" s="44"/>
      <c r="G71" s="44"/>
      <c r="H71" s="44">
        <v>31</v>
      </c>
      <c r="I71" s="44">
        <v>40</v>
      </c>
      <c r="J71" s="44"/>
      <c r="K71" s="44"/>
      <c r="L71" s="44">
        <v>109</v>
      </c>
      <c r="M71" s="44"/>
      <c r="N71" s="44"/>
      <c r="O71" s="45">
        <v>38</v>
      </c>
      <c r="P71" s="44"/>
      <c r="Q71" s="1"/>
      <c r="R71" s="1"/>
      <c r="S71" s="1"/>
      <c r="T71" s="1"/>
      <c r="U71" s="1"/>
      <c r="V71" s="1"/>
      <c r="W71" s="1"/>
      <c r="X71" s="1"/>
      <c r="Y71" s="1"/>
      <c r="Z71" s="1"/>
    </row>
    <row r="72" spans="1:26">
      <c r="A72" s="44">
        <v>12</v>
      </c>
      <c r="B72" s="44" t="s">
        <v>26</v>
      </c>
      <c r="C72" s="44" t="s">
        <v>228</v>
      </c>
      <c r="D72" s="44" t="s">
        <v>226</v>
      </c>
      <c r="E72" s="44">
        <v>48</v>
      </c>
      <c r="F72" s="44"/>
      <c r="G72" s="44"/>
      <c r="H72" s="44"/>
      <c r="I72" s="44"/>
      <c r="J72" s="44">
        <v>33</v>
      </c>
      <c r="K72" s="44">
        <v>35</v>
      </c>
      <c r="L72" s="44">
        <v>116</v>
      </c>
      <c r="M72" s="44"/>
      <c r="N72" s="44"/>
      <c r="O72" s="45">
        <v>36</v>
      </c>
      <c r="P72" s="44"/>
      <c r="Q72" s="1"/>
      <c r="R72" s="1"/>
      <c r="S72" s="1"/>
      <c r="T72" s="1"/>
      <c r="U72" s="1"/>
      <c r="V72" s="1"/>
      <c r="W72" s="1"/>
      <c r="X72" s="1"/>
      <c r="Y72" s="1"/>
      <c r="Z72" s="1"/>
    </row>
    <row r="73" spans="1:26">
      <c r="A73" s="44">
        <v>12</v>
      </c>
      <c r="B73" s="44" t="s">
        <v>27</v>
      </c>
      <c r="C73" s="44"/>
      <c r="D73" s="44"/>
      <c r="E73" s="44"/>
      <c r="F73" s="44"/>
      <c r="G73" s="44"/>
      <c r="H73" s="44"/>
      <c r="I73" s="44"/>
      <c r="J73" s="44"/>
      <c r="K73" s="44"/>
      <c r="L73" s="44">
        <v>0</v>
      </c>
      <c r="M73" s="44"/>
      <c r="N73" s="44"/>
      <c r="O73" s="45"/>
      <c r="P73" s="44"/>
      <c r="Q73" s="1"/>
      <c r="R73" s="1"/>
      <c r="S73" s="1"/>
      <c r="T73" s="1"/>
      <c r="U73" s="1"/>
      <c r="V73" s="1"/>
      <c r="W73" s="1"/>
      <c r="X73" s="1"/>
      <c r="Y73" s="1"/>
      <c r="Z73" s="1"/>
    </row>
    <row r="74" spans="1:26">
      <c r="A74" s="10"/>
      <c r="B74" s="10"/>
      <c r="C74" s="10"/>
      <c r="D74" s="10"/>
      <c r="E74" s="10"/>
      <c r="F74" s="10"/>
      <c r="G74" s="10"/>
      <c r="H74" s="10"/>
      <c r="I74" s="10"/>
      <c r="J74" s="10"/>
      <c r="K74" s="10"/>
      <c r="L74" s="10"/>
      <c r="M74" s="1">
        <v>335</v>
      </c>
      <c r="N74" s="56">
        <v>11</v>
      </c>
      <c r="O74" s="316"/>
      <c r="P74" s="316"/>
      <c r="Q74" s="1"/>
      <c r="R74" s="1"/>
      <c r="S74" s="1"/>
      <c r="T74" s="1"/>
      <c r="U74" s="1"/>
      <c r="V74" s="1"/>
      <c r="W74" s="1"/>
      <c r="X74" s="1"/>
      <c r="Y74" s="1"/>
      <c r="Z74" s="1"/>
    </row>
    <row r="75" spans="1:26">
      <c r="A75" s="46">
        <v>13</v>
      </c>
      <c r="B75" s="46" t="s">
        <v>23</v>
      </c>
      <c r="C75" s="46" t="s">
        <v>229</v>
      </c>
      <c r="D75" s="46" t="s">
        <v>230</v>
      </c>
      <c r="E75" s="46">
        <v>72</v>
      </c>
      <c r="F75" s="46"/>
      <c r="G75" s="46"/>
      <c r="H75" s="46">
        <v>41</v>
      </c>
      <c r="I75" s="46">
        <v>82</v>
      </c>
      <c r="J75" s="46"/>
      <c r="K75" s="46"/>
      <c r="L75" s="46">
        <v>195</v>
      </c>
      <c r="M75" s="46"/>
      <c r="N75" s="46"/>
      <c r="O75" s="47">
        <v>9</v>
      </c>
      <c r="P75" s="46"/>
      <c r="Q75" s="1"/>
      <c r="R75" s="1"/>
      <c r="S75" s="1"/>
      <c r="T75" s="1"/>
      <c r="U75" s="1"/>
      <c r="V75" s="1"/>
      <c r="W75" s="1"/>
      <c r="X75" s="1"/>
      <c r="Y75" s="1"/>
      <c r="Z75" s="1"/>
    </row>
    <row r="76" spans="1:26">
      <c r="A76" s="46">
        <v>13</v>
      </c>
      <c r="B76" s="46" t="s">
        <v>25</v>
      </c>
      <c r="C76" s="46" t="s">
        <v>231</v>
      </c>
      <c r="D76" s="46" t="s">
        <v>230</v>
      </c>
      <c r="E76" s="46">
        <v>62</v>
      </c>
      <c r="F76" s="46"/>
      <c r="G76" s="46"/>
      <c r="H76" s="46"/>
      <c r="I76" s="46"/>
      <c r="J76" s="46">
        <v>50</v>
      </c>
      <c r="K76" s="46">
        <v>38</v>
      </c>
      <c r="L76" s="46">
        <v>150</v>
      </c>
      <c r="M76" s="46"/>
      <c r="N76" s="46"/>
      <c r="O76" s="47">
        <v>29</v>
      </c>
      <c r="P76" s="46"/>
      <c r="Q76" s="1"/>
      <c r="R76" s="1"/>
      <c r="S76" s="1"/>
      <c r="T76" s="1"/>
      <c r="U76" s="1"/>
      <c r="V76" s="1"/>
      <c r="W76" s="1"/>
      <c r="X76" s="1"/>
      <c r="Y76" s="1"/>
      <c r="Z76" s="1"/>
    </row>
    <row r="77" spans="1:26">
      <c r="A77" s="46">
        <v>13</v>
      </c>
      <c r="B77" s="46" t="s">
        <v>26</v>
      </c>
      <c r="C77" s="46" t="s">
        <v>232</v>
      </c>
      <c r="D77" s="46" t="s">
        <v>230</v>
      </c>
      <c r="E77" s="46">
        <v>70</v>
      </c>
      <c r="F77" s="46">
        <v>79</v>
      </c>
      <c r="G77" s="46">
        <v>52</v>
      </c>
      <c r="H77" s="46"/>
      <c r="I77" s="46"/>
      <c r="J77" s="46"/>
      <c r="K77" s="46"/>
      <c r="L77" s="46">
        <v>201</v>
      </c>
      <c r="M77" s="46"/>
      <c r="N77" s="46"/>
      <c r="O77" s="47">
        <v>7</v>
      </c>
      <c r="P77" s="46"/>
      <c r="Q77" s="1"/>
      <c r="R77" s="1"/>
      <c r="S77" s="1"/>
      <c r="T77" s="1"/>
      <c r="U77" s="1"/>
      <c r="V77" s="1"/>
      <c r="W77" s="1"/>
      <c r="X77" s="1"/>
      <c r="Y77" s="1"/>
      <c r="Z77" s="1"/>
    </row>
    <row r="78" spans="1:26">
      <c r="A78" s="46">
        <v>13</v>
      </c>
      <c r="B78" s="46" t="s">
        <v>27</v>
      </c>
      <c r="C78" s="46"/>
      <c r="D78" s="46"/>
      <c r="E78" s="46"/>
      <c r="F78" s="46"/>
      <c r="G78" s="46"/>
      <c r="H78" s="46"/>
      <c r="I78" s="46"/>
      <c r="J78" s="46"/>
      <c r="K78" s="46"/>
      <c r="L78" s="46">
        <v>0</v>
      </c>
      <c r="M78" s="46"/>
      <c r="N78" s="46"/>
      <c r="O78" s="47"/>
      <c r="P78" s="46"/>
      <c r="Q78" s="1"/>
      <c r="R78" s="1"/>
      <c r="S78" s="1"/>
      <c r="T78" s="1"/>
      <c r="U78" s="1"/>
      <c r="V78" s="1"/>
      <c r="W78" s="1"/>
      <c r="X78" s="1"/>
      <c r="Y78" s="1"/>
      <c r="Z78" s="1"/>
    </row>
    <row r="79" spans="1:26">
      <c r="A79" s="10"/>
      <c r="B79" s="10"/>
      <c r="C79" s="10"/>
      <c r="D79" s="10"/>
      <c r="E79" s="10"/>
      <c r="F79" s="10"/>
      <c r="G79" s="10"/>
      <c r="H79" s="10"/>
      <c r="I79" s="10"/>
      <c r="J79" s="10"/>
      <c r="K79" s="10"/>
      <c r="L79" s="10"/>
      <c r="M79" s="1">
        <v>546</v>
      </c>
      <c r="N79" s="56">
        <v>4</v>
      </c>
      <c r="O79" s="316"/>
      <c r="P79" s="316"/>
      <c r="Q79" s="1"/>
      <c r="R79" s="1"/>
      <c r="S79" s="1"/>
      <c r="T79" s="1"/>
      <c r="U79" s="1"/>
      <c r="V79" s="1"/>
      <c r="W79" s="1"/>
      <c r="X79" s="1"/>
      <c r="Y79" s="1"/>
      <c r="Z79" s="1"/>
    </row>
    <row r="80" spans="1:26">
      <c r="A80" s="48">
        <v>14</v>
      </c>
      <c r="B80" s="48" t="s">
        <v>23</v>
      </c>
      <c r="C80" s="48" t="s">
        <v>233</v>
      </c>
      <c r="D80" s="48" t="s">
        <v>87</v>
      </c>
      <c r="E80" s="48">
        <v>48</v>
      </c>
      <c r="F80" s="48"/>
      <c r="G80" s="48"/>
      <c r="H80" s="48"/>
      <c r="I80" s="48"/>
      <c r="J80" s="48">
        <v>43</v>
      </c>
      <c r="K80" s="48">
        <v>44</v>
      </c>
      <c r="L80" s="48">
        <v>135</v>
      </c>
      <c r="M80" s="48"/>
      <c r="N80" s="48"/>
      <c r="O80" s="49">
        <v>32</v>
      </c>
      <c r="P80" s="48"/>
      <c r="Q80" s="1"/>
      <c r="R80" s="1"/>
      <c r="S80" s="1"/>
      <c r="T80" s="1"/>
      <c r="U80" s="1"/>
      <c r="V80" s="1"/>
      <c r="W80" s="1"/>
      <c r="X80" s="1"/>
      <c r="Y80" s="1"/>
      <c r="Z80" s="1"/>
    </row>
    <row r="81" spans="1:26">
      <c r="A81" s="48">
        <v>14</v>
      </c>
      <c r="B81" s="48" t="s">
        <v>25</v>
      </c>
      <c r="C81" s="48" t="s">
        <v>234</v>
      </c>
      <c r="D81" s="48" t="s">
        <v>87</v>
      </c>
      <c r="E81" s="48">
        <v>80</v>
      </c>
      <c r="F81" s="48"/>
      <c r="G81" s="48"/>
      <c r="H81" s="48">
        <v>66</v>
      </c>
      <c r="I81" s="48">
        <v>70</v>
      </c>
      <c r="J81" s="48"/>
      <c r="K81" s="48"/>
      <c r="L81" s="48">
        <v>216</v>
      </c>
      <c r="M81" s="48"/>
      <c r="N81" s="48"/>
      <c r="O81" s="49">
        <v>4</v>
      </c>
      <c r="P81" s="48"/>
      <c r="Q81" s="1"/>
      <c r="R81" s="1"/>
      <c r="S81" s="1"/>
      <c r="T81" s="1"/>
      <c r="U81" s="1"/>
      <c r="V81" s="1"/>
      <c r="W81" s="1"/>
      <c r="X81" s="1"/>
      <c r="Y81" s="1"/>
      <c r="Z81" s="1"/>
    </row>
    <row r="82" spans="1:26">
      <c r="A82" s="48">
        <v>14</v>
      </c>
      <c r="B82" s="48" t="s">
        <v>26</v>
      </c>
      <c r="C82" s="48" t="s">
        <v>235</v>
      </c>
      <c r="D82" s="48" t="s">
        <v>87</v>
      </c>
      <c r="E82" s="48">
        <v>72</v>
      </c>
      <c r="F82" s="48">
        <v>33</v>
      </c>
      <c r="G82" s="48">
        <v>23</v>
      </c>
      <c r="H82" s="48"/>
      <c r="I82" s="48"/>
      <c r="J82" s="48"/>
      <c r="K82" s="48"/>
      <c r="L82" s="48">
        <v>128</v>
      </c>
      <c r="M82" s="48"/>
      <c r="N82" s="48"/>
      <c r="O82" s="49">
        <v>33</v>
      </c>
      <c r="P82" s="48"/>
      <c r="Q82" s="1"/>
      <c r="R82" s="1"/>
      <c r="S82" s="1"/>
      <c r="T82" s="1"/>
      <c r="U82" s="1"/>
      <c r="V82" s="1"/>
      <c r="W82" s="1"/>
      <c r="X82" s="1"/>
      <c r="Y82" s="1"/>
      <c r="Z82" s="1"/>
    </row>
    <row r="83" spans="1:26">
      <c r="A83" s="48">
        <v>14</v>
      </c>
      <c r="B83" s="48" t="s">
        <v>27</v>
      </c>
      <c r="C83" s="48"/>
      <c r="D83" s="48"/>
      <c r="E83" s="48"/>
      <c r="F83" s="48"/>
      <c r="G83" s="48"/>
      <c r="H83" s="48"/>
      <c r="I83" s="48"/>
      <c r="J83" s="48"/>
      <c r="K83" s="48"/>
      <c r="L83" s="48">
        <v>0</v>
      </c>
      <c r="M83" s="48"/>
      <c r="N83" s="48"/>
      <c r="O83" s="49"/>
      <c r="P83" s="48"/>
      <c r="Q83" s="1"/>
      <c r="R83" s="1"/>
      <c r="S83" s="1"/>
      <c r="T83" s="1"/>
      <c r="U83" s="1"/>
      <c r="V83" s="1"/>
      <c r="W83" s="1"/>
      <c r="X83" s="1"/>
      <c r="Y83" s="1"/>
      <c r="Z83" s="1"/>
    </row>
    <row r="84" spans="1:26">
      <c r="A84" s="348"/>
      <c r="B84" s="348"/>
      <c r="C84" s="10"/>
      <c r="D84" s="10"/>
      <c r="E84" s="10"/>
      <c r="F84" s="10"/>
      <c r="G84" s="10"/>
      <c r="H84" s="10"/>
      <c r="I84" s="10"/>
      <c r="J84" s="10"/>
      <c r="K84" s="10"/>
      <c r="L84" s="10"/>
      <c r="M84" s="1">
        <v>479</v>
      </c>
      <c r="N84" s="56">
        <v>8</v>
      </c>
      <c r="O84" s="316"/>
      <c r="P84" s="316"/>
      <c r="Q84" s="1"/>
      <c r="R84" s="1"/>
      <c r="S84" s="1"/>
      <c r="T84" s="1"/>
      <c r="U84" s="1"/>
      <c r="V84" s="1"/>
      <c r="W84" s="1"/>
      <c r="X84" s="1"/>
      <c r="Y84" s="1"/>
      <c r="Z84" s="1"/>
    </row>
    <row r="85" spans="1:26">
      <c r="A85" s="50">
        <v>15</v>
      </c>
      <c r="B85" s="50" t="s">
        <v>23</v>
      </c>
      <c r="C85" s="50"/>
      <c r="D85" s="50"/>
      <c r="E85" s="50"/>
      <c r="F85" s="50"/>
      <c r="G85" s="50"/>
      <c r="H85" s="50"/>
      <c r="I85" s="50"/>
      <c r="J85" s="50"/>
      <c r="K85" s="50"/>
      <c r="L85" s="50">
        <v>0</v>
      </c>
      <c r="M85" s="50"/>
      <c r="N85" s="50"/>
      <c r="O85" s="51"/>
      <c r="P85" s="50"/>
      <c r="Q85" s="1"/>
      <c r="R85" s="1"/>
      <c r="S85" s="1"/>
      <c r="T85" s="1"/>
      <c r="U85" s="1"/>
      <c r="V85" s="1"/>
      <c r="W85" s="1"/>
      <c r="X85" s="1"/>
      <c r="Y85" s="1"/>
      <c r="Z85" s="1"/>
    </row>
    <row r="86" spans="1:26">
      <c r="A86" s="50">
        <v>15</v>
      </c>
      <c r="B86" s="50" t="s">
        <v>25</v>
      </c>
      <c r="C86" s="50"/>
      <c r="D86" s="50"/>
      <c r="E86" s="50"/>
      <c r="F86" s="50"/>
      <c r="G86" s="50"/>
      <c r="H86" s="50"/>
      <c r="I86" s="50"/>
      <c r="J86" s="50"/>
      <c r="K86" s="50"/>
      <c r="L86" s="50">
        <v>0</v>
      </c>
      <c r="M86" s="50"/>
      <c r="N86" s="50"/>
      <c r="O86" s="51"/>
      <c r="P86" s="50"/>
      <c r="Q86" s="1"/>
      <c r="R86" s="1"/>
      <c r="S86" s="1"/>
      <c r="T86" s="1"/>
      <c r="U86" s="1"/>
      <c r="V86" s="1"/>
      <c r="W86" s="1"/>
      <c r="X86" s="1"/>
      <c r="Y86" s="1"/>
      <c r="Z86" s="1"/>
    </row>
    <row r="87" spans="1:26">
      <c r="A87" s="50">
        <v>15</v>
      </c>
      <c r="B87" s="50" t="s">
        <v>26</v>
      </c>
      <c r="C87" s="50"/>
      <c r="D87" s="50"/>
      <c r="E87" s="50"/>
      <c r="F87" s="50"/>
      <c r="G87" s="50"/>
      <c r="H87" s="50"/>
      <c r="I87" s="50"/>
      <c r="J87" s="50"/>
      <c r="K87" s="50"/>
      <c r="L87" s="50">
        <v>0</v>
      </c>
      <c r="M87" s="50"/>
      <c r="N87" s="50"/>
      <c r="O87" s="51"/>
      <c r="P87" s="50"/>
      <c r="Q87" s="1"/>
      <c r="R87" s="1"/>
      <c r="S87" s="1"/>
      <c r="T87" s="1"/>
      <c r="U87" s="1"/>
      <c r="V87" s="1"/>
      <c r="W87" s="1"/>
      <c r="X87" s="1"/>
      <c r="Y87" s="1"/>
      <c r="Z87" s="1"/>
    </row>
    <row r="88" spans="1:26">
      <c r="A88" s="50">
        <v>15</v>
      </c>
      <c r="B88" s="50" t="s">
        <v>27</v>
      </c>
      <c r="C88" s="50"/>
      <c r="D88" s="50"/>
      <c r="E88" s="50"/>
      <c r="F88" s="50"/>
      <c r="G88" s="50"/>
      <c r="H88" s="50"/>
      <c r="I88" s="50"/>
      <c r="J88" s="50"/>
      <c r="K88" s="50"/>
      <c r="L88" s="50">
        <v>0</v>
      </c>
      <c r="M88" s="50"/>
      <c r="N88" s="50"/>
      <c r="O88" s="51"/>
      <c r="P88" s="50"/>
      <c r="Q88" s="1"/>
      <c r="R88" s="1"/>
      <c r="S88" s="1"/>
      <c r="T88" s="1"/>
      <c r="U88" s="1"/>
      <c r="V88" s="1"/>
      <c r="W88" s="1"/>
      <c r="X88" s="1"/>
      <c r="Y88" s="1"/>
      <c r="Z88" s="1"/>
    </row>
    <row r="89" spans="1:26">
      <c r="A89" s="348"/>
      <c r="B89" s="348"/>
      <c r="C89" s="10"/>
      <c r="D89" s="10"/>
      <c r="E89" s="10"/>
      <c r="F89" s="10"/>
      <c r="G89" s="10"/>
      <c r="H89" s="10"/>
      <c r="I89" s="10"/>
      <c r="J89" s="10"/>
      <c r="K89" s="10"/>
      <c r="L89" s="10"/>
      <c r="M89" s="1">
        <v>0</v>
      </c>
      <c r="N89" s="1">
        <v>15</v>
      </c>
      <c r="O89" s="316"/>
      <c r="P89" s="316"/>
      <c r="Q89" s="1"/>
      <c r="R89" s="1"/>
      <c r="S89" s="1"/>
      <c r="T89" s="1"/>
      <c r="U89" s="1"/>
      <c r="V89" s="1"/>
      <c r="W89" s="1"/>
      <c r="X89" s="1"/>
      <c r="Y89" s="1"/>
      <c r="Z89" s="1"/>
    </row>
    <row r="90" spans="1:26">
      <c r="A90" s="52">
        <v>16</v>
      </c>
      <c r="B90" s="52" t="s">
        <v>23</v>
      </c>
      <c r="C90" s="52"/>
      <c r="D90" s="52"/>
      <c r="E90" s="52"/>
      <c r="F90" s="52"/>
      <c r="G90" s="52"/>
      <c r="H90" s="52"/>
      <c r="I90" s="52"/>
      <c r="J90" s="52"/>
      <c r="K90" s="52"/>
      <c r="L90" s="52">
        <v>0</v>
      </c>
      <c r="M90" s="52"/>
      <c r="N90" s="52"/>
      <c r="O90" s="53"/>
      <c r="P90" s="52"/>
      <c r="Q90" s="1"/>
      <c r="R90" s="1"/>
      <c r="S90" s="1"/>
      <c r="T90" s="1"/>
      <c r="U90" s="1"/>
      <c r="V90" s="1"/>
      <c r="W90" s="1"/>
      <c r="X90" s="1"/>
      <c r="Y90" s="1"/>
      <c r="Z90" s="1"/>
    </row>
    <row r="91" spans="1:26">
      <c r="A91" s="52">
        <v>16</v>
      </c>
      <c r="B91" s="52" t="s">
        <v>25</v>
      </c>
      <c r="C91" s="52"/>
      <c r="D91" s="52"/>
      <c r="E91" s="52"/>
      <c r="F91" s="52"/>
      <c r="G91" s="52"/>
      <c r="H91" s="52"/>
      <c r="I91" s="52"/>
      <c r="J91" s="52"/>
      <c r="K91" s="52"/>
      <c r="L91" s="52">
        <v>0</v>
      </c>
      <c r="M91" s="52"/>
      <c r="N91" s="52"/>
      <c r="O91" s="53"/>
      <c r="P91" s="52"/>
      <c r="Q91" s="1"/>
      <c r="R91" s="1"/>
      <c r="S91" s="1"/>
      <c r="T91" s="1"/>
      <c r="U91" s="1"/>
      <c r="V91" s="1"/>
      <c r="W91" s="1"/>
      <c r="X91" s="1"/>
      <c r="Y91" s="1"/>
      <c r="Z91" s="1"/>
    </row>
    <row r="92" spans="1:26">
      <c r="A92" s="52">
        <v>16</v>
      </c>
      <c r="B92" s="52" t="s">
        <v>26</v>
      </c>
      <c r="C92" s="52"/>
      <c r="D92" s="52"/>
      <c r="E92" s="52"/>
      <c r="F92" s="52"/>
      <c r="G92" s="52"/>
      <c r="H92" s="52"/>
      <c r="I92" s="52"/>
      <c r="J92" s="52"/>
      <c r="K92" s="52"/>
      <c r="L92" s="52">
        <v>0</v>
      </c>
      <c r="M92" s="52"/>
      <c r="N92" s="52"/>
      <c r="O92" s="53"/>
      <c r="P92" s="52"/>
      <c r="Q92" s="1"/>
      <c r="R92" s="1"/>
      <c r="S92" s="1"/>
      <c r="T92" s="1"/>
      <c r="U92" s="1"/>
      <c r="V92" s="1"/>
      <c r="W92" s="1"/>
      <c r="X92" s="1"/>
      <c r="Y92" s="1"/>
      <c r="Z92" s="1"/>
    </row>
    <row r="93" spans="1:26">
      <c r="A93" s="52">
        <v>16</v>
      </c>
      <c r="B93" s="52" t="s">
        <v>27</v>
      </c>
      <c r="C93" s="52"/>
      <c r="D93" s="52"/>
      <c r="E93" s="52"/>
      <c r="F93" s="52"/>
      <c r="G93" s="52"/>
      <c r="H93" s="52"/>
      <c r="I93" s="52"/>
      <c r="J93" s="52"/>
      <c r="K93" s="52"/>
      <c r="L93" s="52">
        <v>0</v>
      </c>
      <c r="M93" s="52"/>
      <c r="N93" s="52"/>
      <c r="O93" s="53"/>
      <c r="P93" s="52"/>
      <c r="Q93" s="1"/>
      <c r="R93" s="1"/>
      <c r="S93" s="1"/>
      <c r="T93" s="1"/>
      <c r="U93" s="1"/>
      <c r="V93" s="1"/>
      <c r="W93" s="1"/>
      <c r="X93" s="1"/>
      <c r="Y93" s="1"/>
      <c r="Z93" s="1"/>
    </row>
    <row r="94" spans="1:26">
      <c r="A94" s="348"/>
      <c r="B94" s="348"/>
      <c r="C94" s="10"/>
      <c r="D94" s="10"/>
      <c r="E94" s="10"/>
      <c r="F94" s="10"/>
      <c r="G94" s="10"/>
      <c r="H94" s="10"/>
      <c r="I94" s="10"/>
      <c r="J94" s="10"/>
      <c r="K94" s="10"/>
      <c r="L94" s="10"/>
      <c r="M94" s="1">
        <v>0</v>
      </c>
      <c r="N94" s="1">
        <v>15</v>
      </c>
      <c r="O94" s="324"/>
      <c r="P94" s="324"/>
      <c r="Q94" s="1"/>
      <c r="R94" s="1"/>
      <c r="S94" s="1"/>
      <c r="T94" s="1"/>
      <c r="U94" s="1"/>
      <c r="V94" s="1"/>
      <c r="W94" s="1"/>
      <c r="X94" s="1"/>
      <c r="Y94" s="1"/>
      <c r="Z94" s="1"/>
    </row>
  </sheetData>
  <mergeCells count="18">
    <mergeCell ref="A2:B2"/>
    <mergeCell ref="O10:P10"/>
    <mergeCell ref="P13:P14"/>
    <mergeCell ref="O16:P16"/>
    <mergeCell ref="O22:P22"/>
    <mergeCell ref="A94:B94"/>
    <mergeCell ref="O94:P94"/>
    <mergeCell ref="O34:P34"/>
    <mergeCell ref="O40:P40"/>
    <mergeCell ref="O46:P46"/>
    <mergeCell ref="O64:P64"/>
    <mergeCell ref="O69:P69"/>
    <mergeCell ref="O74:P74"/>
    <mergeCell ref="O79:P79"/>
    <mergeCell ref="A84:B84"/>
    <mergeCell ref="O84:P84"/>
    <mergeCell ref="A89:B89"/>
    <mergeCell ref="O89:P8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8F72D-F4F2-4D98-B949-8292ECF17DA4}">
  <dimension ref="A1:P96"/>
  <sheetViews>
    <sheetView workbookViewId="0">
      <selection activeCell="C10" sqref="C10"/>
    </sheetView>
  </sheetViews>
  <sheetFormatPr defaultRowHeight="15"/>
  <cols>
    <col min="3" max="3" width="17.85546875" bestFit="1" customWidth="1"/>
    <col min="4" max="4" width="13.28515625" bestFit="1" customWidth="1"/>
  </cols>
  <sheetData>
    <row r="1" spans="1:16">
      <c r="A1" s="347" t="s">
        <v>0</v>
      </c>
      <c r="B1" s="347"/>
      <c r="C1" s="347"/>
      <c r="D1" s="347"/>
      <c r="E1" s="347"/>
      <c r="F1" s="347"/>
      <c r="G1" s="347"/>
      <c r="H1" s="347"/>
      <c r="I1" s="347"/>
      <c r="J1" s="347"/>
      <c r="K1" s="347"/>
      <c r="L1" s="347"/>
      <c r="M1" s="347"/>
      <c r="N1" s="347"/>
      <c r="O1" s="347"/>
      <c r="P1" s="1"/>
    </row>
    <row r="2" spans="1:16">
      <c r="A2" s="351">
        <v>44673</v>
      </c>
      <c r="B2" s="347"/>
      <c r="C2" s="347"/>
      <c r="D2" s="347"/>
      <c r="E2" s="347"/>
      <c r="F2" s="347"/>
      <c r="G2" s="347"/>
      <c r="H2" s="347"/>
      <c r="I2" s="347"/>
      <c r="J2" s="347"/>
      <c r="K2" s="347"/>
      <c r="L2" s="347"/>
      <c r="M2" s="347"/>
      <c r="N2" s="347"/>
      <c r="O2" s="347"/>
      <c r="P2" s="1"/>
    </row>
    <row r="3" spans="1:16">
      <c r="A3" s="5" t="s">
        <v>2</v>
      </c>
      <c r="B3" s="5" t="s">
        <v>3</v>
      </c>
      <c r="C3" s="1"/>
      <c r="D3" s="1"/>
      <c r="E3" s="6" t="s">
        <v>4</v>
      </c>
      <c r="F3" s="6" t="s">
        <v>236</v>
      </c>
      <c r="G3" s="6" t="s">
        <v>237</v>
      </c>
      <c r="H3" s="6" t="s">
        <v>238</v>
      </c>
      <c r="I3" s="6" t="s">
        <v>239</v>
      </c>
      <c r="J3" s="6" t="s">
        <v>240</v>
      </c>
      <c r="K3" s="6" t="s">
        <v>241</v>
      </c>
      <c r="L3" s="5" t="s">
        <v>3</v>
      </c>
      <c r="M3" s="5" t="s">
        <v>2</v>
      </c>
      <c r="N3" s="5" t="s">
        <v>2</v>
      </c>
      <c r="O3" s="5" t="s">
        <v>3</v>
      </c>
      <c r="P3" s="5" t="s">
        <v>11</v>
      </c>
    </row>
    <row r="4" spans="1:16">
      <c r="A4" s="5" t="s">
        <v>12</v>
      </c>
      <c r="B4" s="5" t="s">
        <v>13</v>
      </c>
      <c r="C4" s="5" t="s">
        <v>14</v>
      </c>
      <c r="D4" s="5" t="s">
        <v>15</v>
      </c>
      <c r="E4" s="5" t="s">
        <v>16</v>
      </c>
      <c r="F4" s="5" t="s">
        <v>17</v>
      </c>
      <c r="G4" s="5" t="s">
        <v>18</v>
      </c>
      <c r="H4" s="5" t="s">
        <v>19</v>
      </c>
      <c r="I4" s="5" t="s">
        <v>18</v>
      </c>
      <c r="J4" s="5" t="s">
        <v>18</v>
      </c>
      <c r="K4" s="5" t="s">
        <v>18</v>
      </c>
      <c r="L4" s="5" t="s">
        <v>20</v>
      </c>
      <c r="M4" s="5" t="s">
        <v>20</v>
      </c>
      <c r="N4" s="5" t="s">
        <v>21</v>
      </c>
      <c r="O4" s="5" t="s">
        <v>21</v>
      </c>
      <c r="P4" s="5" t="s">
        <v>22</v>
      </c>
    </row>
    <row r="5" spans="1:16">
      <c r="A5" s="7">
        <v>1</v>
      </c>
      <c r="B5" s="7" t="s">
        <v>23</v>
      </c>
      <c r="C5" s="7" t="s">
        <v>242</v>
      </c>
      <c r="D5" s="7" t="s">
        <v>243</v>
      </c>
      <c r="E5" s="7">
        <v>64</v>
      </c>
      <c r="F5" s="7"/>
      <c r="G5" s="7"/>
      <c r="H5" s="7">
        <v>85</v>
      </c>
      <c r="I5" s="7">
        <v>94</v>
      </c>
      <c r="J5" s="7"/>
      <c r="K5" s="7"/>
      <c r="L5" s="7">
        <v>243</v>
      </c>
      <c r="M5" s="7"/>
      <c r="N5" s="7"/>
      <c r="O5" s="8">
        <v>2</v>
      </c>
      <c r="P5" s="9"/>
    </row>
    <row r="6" spans="1:16">
      <c r="A6" s="7">
        <v>1</v>
      </c>
      <c r="B6" s="7" t="s">
        <v>25</v>
      </c>
      <c r="C6" s="7" t="s">
        <v>244</v>
      </c>
      <c r="D6" s="7" t="s">
        <v>243</v>
      </c>
      <c r="E6" s="7">
        <v>73.5</v>
      </c>
      <c r="F6" s="7"/>
      <c r="G6" s="7"/>
      <c r="H6" s="7"/>
      <c r="I6" s="7"/>
      <c r="J6" s="7">
        <v>86</v>
      </c>
      <c r="K6" s="7">
        <v>70</v>
      </c>
      <c r="L6" s="7">
        <v>229.5</v>
      </c>
      <c r="M6" s="7"/>
      <c r="N6" s="7"/>
      <c r="O6" s="8">
        <v>5</v>
      </c>
      <c r="P6" s="7"/>
    </row>
    <row r="7" spans="1:16">
      <c r="A7" s="7">
        <v>1</v>
      </c>
      <c r="B7" s="7" t="s">
        <v>26</v>
      </c>
      <c r="C7" s="7" t="s">
        <v>245</v>
      </c>
      <c r="D7" s="7" t="s">
        <v>243</v>
      </c>
      <c r="E7" s="7">
        <v>59.5</v>
      </c>
      <c r="F7" s="7">
        <v>73</v>
      </c>
      <c r="G7" s="7">
        <v>62</v>
      </c>
      <c r="H7" s="7"/>
      <c r="I7" s="7"/>
      <c r="J7" s="7"/>
      <c r="K7" s="7"/>
      <c r="L7" s="7">
        <v>194.5</v>
      </c>
      <c r="M7" s="7"/>
      <c r="N7" s="7"/>
      <c r="O7" s="8">
        <v>18</v>
      </c>
      <c r="P7" s="7"/>
    </row>
    <row r="8" spans="1:16">
      <c r="A8" s="7">
        <v>1</v>
      </c>
      <c r="B8" s="7" t="s">
        <v>27</v>
      </c>
      <c r="C8" s="7"/>
      <c r="D8" s="7"/>
      <c r="E8" s="7"/>
      <c r="F8" s="7"/>
      <c r="G8" s="7"/>
      <c r="H8" s="7"/>
      <c r="I8" s="7"/>
      <c r="J8" s="7"/>
      <c r="K8" s="7"/>
      <c r="L8" s="7">
        <v>0</v>
      </c>
      <c r="M8" s="7"/>
      <c r="N8" s="7"/>
      <c r="O8" s="8"/>
      <c r="P8" s="7"/>
    </row>
    <row r="9" spans="1:16">
      <c r="A9" s="7">
        <v>1</v>
      </c>
      <c r="B9" s="7" t="s">
        <v>28</v>
      </c>
      <c r="C9" s="7"/>
      <c r="D9" s="7"/>
      <c r="E9" s="7"/>
      <c r="F9" s="7"/>
      <c r="G9" s="7"/>
      <c r="H9" s="7"/>
      <c r="I9" s="7"/>
      <c r="J9" s="7"/>
      <c r="K9" s="7"/>
      <c r="L9" s="7">
        <v>0</v>
      </c>
      <c r="M9" s="7"/>
      <c r="N9" s="7"/>
      <c r="O9" s="8"/>
      <c r="P9" s="7"/>
    </row>
    <row r="10" spans="1:16">
      <c r="A10" s="10"/>
      <c r="B10" s="10"/>
      <c r="C10" s="10"/>
      <c r="D10" s="10"/>
      <c r="E10" s="10"/>
      <c r="F10" s="10"/>
      <c r="G10" s="10"/>
      <c r="H10" s="10"/>
      <c r="I10" s="10"/>
      <c r="J10" s="10"/>
      <c r="K10" s="10"/>
      <c r="L10" s="10"/>
      <c r="M10" s="58">
        <v>667</v>
      </c>
      <c r="N10" s="58">
        <v>2</v>
      </c>
      <c r="O10" s="11"/>
      <c r="P10" s="1" t="s">
        <v>246</v>
      </c>
    </row>
    <row r="11" spans="1:16">
      <c r="A11" s="12">
        <v>2</v>
      </c>
      <c r="B11" s="12" t="s">
        <v>23</v>
      </c>
      <c r="C11" s="12" t="s">
        <v>189</v>
      </c>
      <c r="D11" s="12" t="s">
        <v>190</v>
      </c>
      <c r="E11" s="12">
        <v>62</v>
      </c>
      <c r="F11" s="12"/>
      <c r="G11" s="12"/>
      <c r="H11" s="12">
        <v>86</v>
      </c>
      <c r="I11" s="12">
        <v>81</v>
      </c>
      <c r="J11" s="12"/>
      <c r="K11" s="12"/>
      <c r="L11" s="12">
        <v>229</v>
      </c>
      <c r="M11" s="12"/>
      <c r="N11" s="12"/>
      <c r="O11" s="13">
        <v>6</v>
      </c>
      <c r="P11" s="14"/>
    </row>
    <row r="12" spans="1:16">
      <c r="A12" s="12">
        <v>2</v>
      </c>
      <c r="B12" s="12" t="s">
        <v>25</v>
      </c>
      <c r="C12" s="12" t="s">
        <v>247</v>
      </c>
      <c r="D12" s="12" t="s">
        <v>190</v>
      </c>
      <c r="E12" s="12">
        <v>58</v>
      </c>
      <c r="F12" s="12"/>
      <c r="G12" s="12"/>
      <c r="H12" s="12"/>
      <c r="I12" s="12"/>
      <c r="J12" s="12">
        <v>54</v>
      </c>
      <c r="K12" s="12">
        <v>68</v>
      </c>
      <c r="L12" s="12">
        <v>180</v>
      </c>
      <c r="M12" s="12"/>
      <c r="N12" s="12"/>
      <c r="O12" s="13">
        <v>27</v>
      </c>
      <c r="P12" s="12"/>
    </row>
    <row r="13" spans="1:16">
      <c r="A13" s="12">
        <v>2</v>
      </c>
      <c r="B13" s="12" t="s">
        <v>26</v>
      </c>
      <c r="C13" s="15" t="s">
        <v>248</v>
      </c>
      <c r="D13" s="12" t="s">
        <v>190</v>
      </c>
      <c r="E13" s="12">
        <v>51.5</v>
      </c>
      <c r="F13" s="12">
        <v>83</v>
      </c>
      <c r="G13" s="12">
        <v>49</v>
      </c>
      <c r="H13" s="12"/>
      <c r="I13" s="12"/>
      <c r="J13" s="12"/>
      <c r="K13" s="12"/>
      <c r="L13" s="12">
        <v>183.5</v>
      </c>
      <c r="M13" s="12"/>
      <c r="N13" s="12"/>
      <c r="O13" s="13">
        <v>26</v>
      </c>
      <c r="P13" s="271"/>
    </row>
    <row r="14" spans="1:16">
      <c r="A14" s="12">
        <v>2</v>
      </c>
      <c r="B14" s="12" t="s">
        <v>27</v>
      </c>
      <c r="C14" s="12" t="s">
        <v>191</v>
      </c>
      <c r="D14" s="12" t="s">
        <v>190</v>
      </c>
      <c r="E14" s="12">
        <v>37.5</v>
      </c>
      <c r="F14" s="12"/>
      <c r="G14" s="12"/>
      <c r="H14" s="12"/>
      <c r="I14" s="12"/>
      <c r="J14" s="12">
        <v>33</v>
      </c>
      <c r="K14" s="12">
        <v>49</v>
      </c>
      <c r="L14" s="12">
        <v>119.5</v>
      </c>
      <c r="M14" s="12"/>
      <c r="N14" s="12"/>
      <c r="O14" s="13">
        <v>33</v>
      </c>
      <c r="P14" s="271"/>
    </row>
    <row r="15" spans="1:16">
      <c r="A15" s="12">
        <v>2</v>
      </c>
      <c r="B15" s="12" t="s">
        <v>28</v>
      </c>
      <c r="C15" s="12"/>
      <c r="D15" s="12"/>
      <c r="E15" s="12"/>
      <c r="F15" s="12"/>
      <c r="G15" s="12"/>
      <c r="H15" s="12"/>
      <c r="I15" s="12"/>
      <c r="J15" s="12"/>
      <c r="K15" s="12"/>
      <c r="L15" s="12"/>
      <c r="M15" s="12"/>
      <c r="N15" s="12"/>
      <c r="O15" s="13"/>
      <c r="P15" s="12"/>
    </row>
    <row r="16" spans="1:16">
      <c r="A16" s="10"/>
      <c r="B16" s="10"/>
      <c r="C16" s="10"/>
      <c r="D16" s="10"/>
      <c r="E16" s="10"/>
      <c r="F16" s="10"/>
      <c r="G16" s="10"/>
      <c r="H16" s="10"/>
      <c r="I16" s="10"/>
      <c r="J16" s="10"/>
      <c r="K16" s="10"/>
      <c r="L16" s="10"/>
      <c r="M16" s="59">
        <v>592.5</v>
      </c>
      <c r="N16" s="59">
        <v>5</v>
      </c>
      <c r="O16" s="316"/>
      <c r="P16" s="316"/>
    </row>
    <row r="17" spans="1:16">
      <c r="A17" s="16">
        <v>3</v>
      </c>
      <c r="B17" s="16" t="s">
        <v>23</v>
      </c>
      <c r="C17" s="16" t="s">
        <v>249</v>
      </c>
      <c r="D17" s="16" t="s">
        <v>39</v>
      </c>
      <c r="E17" s="16">
        <v>63.75</v>
      </c>
      <c r="F17" s="16"/>
      <c r="G17" s="16"/>
      <c r="H17" s="16"/>
      <c r="I17" s="16"/>
      <c r="J17" s="16">
        <v>82</v>
      </c>
      <c r="K17" s="16">
        <v>75</v>
      </c>
      <c r="L17" s="16">
        <v>220.75</v>
      </c>
      <c r="M17" s="16"/>
      <c r="N17" s="16"/>
      <c r="O17" s="17">
        <v>10</v>
      </c>
      <c r="P17" s="16"/>
    </row>
    <row r="18" spans="1:16">
      <c r="A18" s="16">
        <v>3</v>
      </c>
      <c r="B18" s="16" t="s">
        <v>25</v>
      </c>
      <c r="C18" s="16" t="s">
        <v>250</v>
      </c>
      <c r="D18" s="16" t="s">
        <v>39</v>
      </c>
      <c r="E18" s="16">
        <v>77.75</v>
      </c>
      <c r="F18" s="18"/>
      <c r="G18" s="16"/>
      <c r="H18" s="16">
        <v>85</v>
      </c>
      <c r="I18" s="16">
        <v>85</v>
      </c>
      <c r="J18" s="16"/>
      <c r="K18" s="16"/>
      <c r="L18" s="16">
        <v>247.75</v>
      </c>
      <c r="M18" s="16"/>
      <c r="N18" s="16"/>
      <c r="O18" s="17">
        <v>1</v>
      </c>
      <c r="P18" s="16"/>
    </row>
    <row r="19" spans="1:16">
      <c r="A19" s="16">
        <v>3</v>
      </c>
      <c r="B19" s="16" t="s">
        <v>26</v>
      </c>
      <c r="C19" s="16" t="s">
        <v>251</v>
      </c>
      <c r="D19" s="16" t="s">
        <v>39</v>
      </c>
      <c r="E19" s="16">
        <v>53.75</v>
      </c>
      <c r="F19" s="18">
        <v>96</v>
      </c>
      <c r="G19" s="16">
        <v>75</v>
      </c>
      <c r="H19" s="16"/>
      <c r="I19" s="16"/>
      <c r="J19" s="16"/>
      <c r="K19" s="16"/>
      <c r="L19" s="16">
        <v>224.75</v>
      </c>
      <c r="M19" s="16"/>
      <c r="N19" s="16"/>
      <c r="O19" s="17">
        <v>8</v>
      </c>
      <c r="P19" s="16"/>
    </row>
    <row r="20" spans="1:16">
      <c r="A20" s="16">
        <v>3</v>
      </c>
      <c r="B20" s="16" t="s">
        <v>27</v>
      </c>
      <c r="C20" s="16" t="s">
        <v>252</v>
      </c>
      <c r="D20" s="16" t="s">
        <v>39</v>
      </c>
      <c r="E20" s="16">
        <v>43.75</v>
      </c>
      <c r="F20" s="18">
        <v>82</v>
      </c>
      <c r="G20" s="16">
        <v>70</v>
      </c>
      <c r="H20" s="16"/>
      <c r="I20" s="16"/>
      <c r="J20" s="16"/>
      <c r="K20" s="16"/>
      <c r="L20" s="16">
        <v>195.75</v>
      </c>
      <c r="M20" s="16"/>
      <c r="N20" s="16"/>
      <c r="O20" s="17">
        <v>15</v>
      </c>
      <c r="P20" s="16"/>
    </row>
    <row r="21" spans="1:16">
      <c r="A21" s="16">
        <v>3</v>
      </c>
      <c r="B21" s="16" t="s">
        <v>28</v>
      </c>
      <c r="C21" s="16"/>
      <c r="D21" s="16"/>
      <c r="E21" s="16"/>
      <c r="F21" s="18"/>
      <c r="G21" s="16"/>
      <c r="H21" s="16"/>
      <c r="I21" s="16"/>
      <c r="J21" s="16"/>
      <c r="K21" s="16"/>
      <c r="L21" s="16">
        <v>0</v>
      </c>
      <c r="M21" s="16"/>
      <c r="N21" s="16"/>
      <c r="O21" s="17"/>
      <c r="P21" s="16"/>
    </row>
    <row r="22" spans="1:16">
      <c r="A22" s="10"/>
      <c r="B22" s="10"/>
      <c r="C22" s="10"/>
      <c r="D22" s="10"/>
      <c r="E22" s="10"/>
      <c r="F22" s="19"/>
      <c r="G22" s="10"/>
      <c r="H22" s="10"/>
      <c r="I22" s="10"/>
      <c r="J22" s="10"/>
      <c r="K22" s="10"/>
      <c r="L22" s="10"/>
      <c r="M22" s="60">
        <v>693.25</v>
      </c>
      <c r="N22" s="60">
        <v>1</v>
      </c>
      <c r="O22" s="11"/>
      <c r="P22" s="1" t="s">
        <v>55</v>
      </c>
    </row>
    <row r="23" spans="1:16">
      <c r="A23" s="20">
        <v>4</v>
      </c>
      <c r="B23" s="20" t="s">
        <v>23</v>
      </c>
      <c r="C23" s="20" t="s">
        <v>218</v>
      </c>
      <c r="D23" s="20" t="s">
        <v>46</v>
      </c>
      <c r="E23" s="20">
        <v>72</v>
      </c>
      <c r="F23" s="21"/>
      <c r="G23" s="20"/>
      <c r="H23" s="20">
        <v>91</v>
      </c>
      <c r="I23" s="20">
        <v>75</v>
      </c>
      <c r="J23" s="20"/>
      <c r="K23" s="20"/>
      <c r="L23" s="20">
        <v>238</v>
      </c>
      <c r="M23" s="20"/>
      <c r="N23" s="20"/>
      <c r="O23" s="22">
        <v>4</v>
      </c>
      <c r="P23" s="23"/>
    </row>
    <row r="24" spans="1:16">
      <c r="A24" s="20">
        <v>4</v>
      </c>
      <c r="B24" s="20" t="s">
        <v>25</v>
      </c>
      <c r="C24" s="20" t="s">
        <v>253</v>
      </c>
      <c r="D24" s="20" t="s">
        <v>46</v>
      </c>
      <c r="E24" s="20">
        <v>63.75</v>
      </c>
      <c r="F24" s="21"/>
      <c r="G24" s="20"/>
      <c r="H24" s="20"/>
      <c r="I24" s="20"/>
      <c r="J24" s="20">
        <v>53</v>
      </c>
      <c r="K24" s="20">
        <v>50</v>
      </c>
      <c r="L24" s="20">
        <v>166.75</v>
      </c>
      <c r="M24" s="20"/>
      <c r="N24" s="20"/>
      <c r="O24" s="22">
        <v>29</v>
      </c>
      <c r="P24" s="20"/>
    </row>
    <row r="25" spans="1:16">
      <c r="A25" s="20">
        <v>4</v>
      </c>
      <c r="B25" s="20" t="s">
        <v>26</v>
      </c>
      <c r="C25" s="20" t="s">
        <v>220</v>
      </c>
      <c r="D25" s="20" t="s">
        <v>46</v>
      </c>
      <c r="E25" s="20">
        <v>57.5</v>
      </c>
      <c r="F25" s="20">
        <v>69</v>
      </c>
      <c r="G25" s="20">
        <v>53</v>
      </c>
      <c r="H25" s="20"/>
      <c r="I25" s="20"/>
      <c r="J25" s="20"/>
      <c r="K25" s="20"/>
      <c r="L25" s="20">
        <v>179.5</v>
      </c>
      <c r="M25" s="20"/>
      <c r="N25" s="20"/>
      <c r="O25" s="22">
        <v>28</v>
      </c>
      <c r="P25" s="20"/>
    </row>
    <row r="26" spans="1:16">
      <c r="A26" s="20">
        <v>4</v>
      </c>
      <c r="B26" s="20" t="s">
        <v>27</v>
      </c>
      <c r="C26" s="20" t="s">
        <v>115</v>
      </c>
      <c r="D26" s="20" t="s">
        <v>46</v>
      </c>
      <c r="E26" s="20">
        <v>49.5</v>
      </c>
      <c r="F26" s="20"/>
      <c r="G26" s="20"/>
      <c r="H26" s="20"/>
      <c r="I26" s="20"/>
      <c r="J26" s="20">
        <v>25</v>
      </c>
      <c r="K26" s="20">
        <v>20</v>
      </c>
      <c r="L26" s="20">
        <v>94.5</v>
      </c>
      <c r="M26" s="20"/>
      <c r="N26" s="20"/>
      <c r="O26" s="22">
        <v>35</v>
      </c>
      <c r="P26" s="20"/>
    </row>
    <row r="27" spans="1:16">
      <c r="A27" s="20">
        <v>4</v>
      </c>
      <c r="B27" s="20" t="s">
        <v>28</v>
      </c>
      <c r="C27" s="20"/>
      <c r="D27" s="20"/>
      <c r="E27" s="20"/>
      <c r="F27" s="20"/>
      <c r="G27" s="20"/>
      <c r="H27" s="20"/>
      <c r="I27" s="20"/>
      <c r="J27" s="20"/>
      <c r="K27" s="20"/>
      <c r="L27" s="20">
        <v>0</v>
      </c>
      <c r="M27" s="20"/>
      <c r="N27" s="20"/>
      <c r="O27" s="22"/>
      <c r="P27" s="20"/>
    </row>
    <row r="28" spans="1:16">
      <c r="A28" s="10"/>
      <c r="B28" s="10"/>
      <c r="C28" s="10"/>
      <c r="D28" s="10"/>
      <c r="E28" s="10"/>
      <c r="F28" s="10"/>
      <c r="G28" s="10"/>
      <c r="H28" s="10"/>
      <c r="I28" s="10"/>
      <c r="J28" s="10"/>
      <c r="K28" s="10"/>
      <c r="L28" s="10"/>
      <c r="M28" s="20">
        <v>584.25</v>
      </c>
      <c r="N28" s="20">
        <v>6</v>
      </c>
      <c r="O28" s="316"/>
      <c r="P28" s="316"/>
    </row>
    <row r="29" spans="1:16">
      <c r="A29" s="24">
        <v>5</v>
      </c>
      <c r="B29" s="24" t="s">
        <v>23</v>
      </c>
      <c r="C29" s="24" t="s">
        <v>212</v>
      </c>
      <c r="D29" s="24" t="s">
        <v>51</v>
      </c>
      <c r="E29" s="24">
        <v>64</v>
      </c>
      <c r="F29" s="24"/>
      <c r="G29" s="24"/>
      <c r="H29" s="24"/>
      <c r="I29" s="24"/>
      <c r="J29" s="24">
        <v>90</v>
      </c>
      <c r="K29" s="24">
        <v>89</v>
      </c>
      <c r="L29" s="24">
        <v>243</v>
      </c>
      <c r="M29" s="24"/>
      <c r="N29" s="24"/>
      <c r="O29" s="25">
        <v>2</v>
      </c>
      <c r="P29" s="24"/>
    </row>
    <row r="30" spans="1:16">
      <c r="A30" s="24">
        <v>5</v>
      </c>
      <c r="B30" s="24" t="s">
        <v>25</v>
      </c>
      <c r="C30" s="24" t="s">
        <v>213</v>
      </c>
      <c r="D30" s="24" t="s">
        <v>51</v>
      </c>
      <c r="E30" s="24">
        <v>57.75</v>
      </c>
      <c r="F30" s="24"/>
      <c r="G30" s="24"/>
      <c r="H30" s="24">
        <v>91</v>
      </c>
      <c r="I30" s="24">
        <v>76</v>
      </c>
      <c r="J30" s="24"/>
      <c r="K30" s="24"/>
      <c r="L30" s="24">
        <v>224.75</v>
      </c>
      <c r="M30" s="24"/>
      <c r="N30" s="24"/>
      <c r="O30" s="25">
        <v>8</v>
      </c>
      <c r="P30" s="24"/>
    </row>
    <row r="31" spans="1:16">
      <c r="A31" s="24">
        <v>5</v>
      </c>
      <c r="B31" s="24" t="s">
        <v>26</v>
      </c>
      <c r="C31" s="24" t="s">
        <v>254</v>
      </c>
      <c r="D31" s="24" t="s">
        <v>51</v>
      </c>
      <c r="E31" s="24">
        <v>60</v>
      </c>
      <c r="F31" s="24">
        <v>74</v>
      </c>
      <c r="G31" s="24">
        <v>59</v>
      </c>
      <c r="H31" s="24"/>
      <c r="I31" s="24"/>
      <c r="J31" s="24"/>
      <c r="K31" s="24"/>
      <c r="L31" s="24">
        <v>193</v>
      </c>
      <c r="M31" s="24"/>
      <c r="N31" s="24"/>
      <c r="O31" s="25">
        <v>19</v>
      </c>
      <c r="P31" s="24"/>
    </row>
    <row r="32" spans="1:16">
      <c r="A32" s="24">
        <v>5</v>
      </c>
      <c r="B32" s="24" t="s">
        <v>27</v>
      </c>
      <c r="C32" s="24" t="s">
        <v>214</v>
      </c>
      <c r="D32" s="24" t="s">
        <v>51</v>
      </c>
      <c r="E32" s="24">
        <v>64</v>
      </c>
      <c r="F32" s="24">
        <v>85</v>
      </c>
      <c r="G32" s="24">
        <v>43</v>
      </c>
      <c r="H32" s="24"/>
      <c r="I32" s="24"/>
      <c r="J32" s="24"/>
      <c r="K32" s="24"/>
      <c r="L32" s="24">
        <v>192</v>
      </c>
      <c r="M32" s="24"/>
      <c r="N32" s="24"/>
      <c r="O32" s="25">
        <v>20</v>
      </c>
      <c r="P32" s="24"/>
    </row>
    <row r="33" spans="1:16">
      <c r="A33" s="24">
        <v>5</v>
      </c>
      <c r="B33" s="24" t="s">
        <v>28</v>
      </c>
      <c r="C33" s="24"/>
      <c r="D33" s="24"/>
      <c r="E33" s="24"/>
      <c r="F33" s="24"/>
      <c r="G33" s="24"/>
      <c r="H33" s="24"/>
      <c r="I33" s="24"/>
      <c r="J33" s="24"/>
      <c r="K33" s="24"/>
      <c r="L33" s="24">
        <v>0</v>
      </c>
      <c r="M33" s="24"/>
      <c r="N33" s="24"/>
      <c r="O33" s="25"/>
      <c r="P33" s="24"/>
    </row>
    <row r="34" spans="1:16">
      <c r="A34" s="10"/>
      <c r="B34" s="10"/>
      <c r="C34" s="10"/>
      <c r="D34" s="10"/>
      <c r="E34" s="10"/>
      <c r="F34" s="10"/>
      <c r="G34" s="10"/>
      <c r="H34" s="10"/>
      <c r="I34" s="10"/>
      <c r="J34" s="10"/>
      <c r="K34" s="10"/>
      <c r="L34" s="10"/>
      <c r="M34" s="61">
        <v>660.75</v>
      </c>
      <c r="N34" s="61">
        <v>3</v>
      </c>
      <c r="O34" s="11"/>
      <c r="P34" s="1" t="s">
        <v>35</v>
      </c>
    </row>
    <row r="35" spans="1:16">
      <c r="A35" s="26">
        <v>6</v>
      </c>
      <c r="B35" s="26" t="s">
        <v>23</v>
      </c>
      <c r="C35" s="27" t="s">
        <v>255</v>
      </c>
      <c r="D35" s="26" t="s">
        <v>198</v>
      </c>
      <c r="E35" s="26">
        <v>52</v>
      </c>
      <c r="F35" s="26"/>
      <c r="G35" s="26"/>
      <c r="H35" s="26">
        <v>77</v>
      </c>
      <c r="I35" s="26">
        <v>63</v>
      </c>
      <c r="J35" s="26"/>
      <c r="K35" s="26"/>
      <c r="L35" s="26">
        <v>192</v>
      </c>
      <c r="M35" s="26"/>
      <c r="N35" s="26"/>
      <c r="O35" s="28">
        <v>20</v>
      </c>
      <c r="P35" s="29"/>
    </row>
    <row r="36" spans="1:16">
      <c r="A36" s="26">
        <v>6</v>
      </c>
      <c r="B36" s="26" t="s">
        <v>25</v>
      </c>
      <c r="C36" s="26" t="s">
        <v>256</v>
      </c>
      <c r="D36" s="26" t="s">
        <v>198</v>
      </c>
      <c r="E36" s="26">
        <v>38.25</v>
      </c>
      <c r="F36" s="26">
        <v>32</v>
      </c>
      <c r="G36" s="26">
        <v>5</v>
      </c>
      <c r="H36" s="26"/>
      <c r="I36" s="26"/>
      <c r="J36" s="26"/>
      <c r="K36" s="26"/>
      <c r="L36" s="26">
        <v>75.25</v>
      </c>
      <c r="M36" s="26"/>
      <c r="N36" s="26"/>
      <c r="O36" s="28">
        <v>36</v>
      </c>
      <c r="P36" s="26"/>
    </row>
    <row r="37" spans="1:16">
      <c r="A37" s="26">
        <v>6</v>
      </c>
      <c r="B37" s="26" t="s">
        <v>26</v>
      </c>
      <c r="C37" s="26"/>
      <c r="D37" s="26"/>
      <c r="E37" s="26"/>
      <c r="F37" s="26"/>
      <c r="G37" s="26"/>
      <c r="H37" s="26"/>
      <c r="I37" s="26"/>
      <c r="J37" s="26"/>
      <c r="K37" s="26"/>
      <c r="L37" s="26">
        <v>0</v>
      </c>
      <c r="M37" s="26"/>
      <c r="N37" s="26"/>
      <c r="O37" s="28"/>
      <c r="P37" s="26"/>
    </row>
    <row r="38" spans="1:16">
      <c r="A38" s="26">
        <v>6</v>
      </c>
      <c r="B38" s="26" t="s">
        <v>27</v>
      </c>
      <c r="C38" s="26"/>
      <c r="D38" s="26"/>
      <c r="E38" s="26"/>
      <c r="F38" s="26"/>
      <c r="G38" s="26"/>
      <c r="H38" s="26"/>
      <c r="I38" s="26"/>
      <c r="J38" s="26"/>
      <c r="K38" s="26"/>
      <c r="L38" s="26">
        <v>0</v>
      </c>
      <c r="M38" s="26"/>
      <c r="N38" s="26"/>
      <c r="O38" s="28"/>
      <c r="P38" s="26"/>
    </row>
    <row r="39" spans="1:16">
      <c r="A39" s="26">
        <v>6</v>
      </c>
      <c r="B39" s="26" t="s">
        <v>28</v>
      </c>
      <c r="C39" s="27"/>
      <c r="D39" s="26"/>
      <c r="E39" s="26"/>
      <c r="F39" s="26"/>
      <c r="G39" s="26"/>
      <c r="H39" s="26"/>
      <c r="I39" s="26"/>
      <c r="J39" s="26"/>
      <c r="K39" s="26"/>
      <c r="L39" s="26">
        <v>0</v>
      </c>
      <c r="M39" s="26"/>
      <c r="N39" s="26"/>
      <c r="O39" s="28"/>
      <c r="P39" s="26"/>
    </row>
    <row r="40" spans="1:16">
      <c r="A40" s="10"/>
      <c r="B40" s="10"/>
      <c r="C40" s="10"/>
      <c r="D40" s="10"/>
      <c r="E40" s="10"/>
      <c r="F40" s="10"/>
      <c r="G40" s="10"/>
      <c r="H40" s="10"/>
      <c r="I40" s="10"/>
      <c r="J40" s="10"/>
      <c r="K40" s="10"/>
      <c r="L40" s="10"/>
      <c r="M40" s="26">
        <v>267.25</v>
      </c>
      <c r="N40" s="26">
        <v>11</v>
      </c>
      <c r="O40" s="316"/>
      <c r="P40" s="316"/>
    </row>
    <row r="41" spans="1:16">
      <c r="A41" s="30">
        <v>7</v>
      </c>
      <c r="B41" s="30" t="s">
        <v>23</v>
      </c>
      <c r="C41" s="30" t="s">
        <v>257</v>
      </c>
      <c r="D41" s="30" t="s">
        <v>258</v>
      </c>
      <c r="E41" s="30">
        <v>49.5</v>
      </c>
      <c r="F41" s="30">
        <v>67</v>
      </c>
      <c r="G41" s="30">
        <v>8</v>
      </c>
      <c r="H41" s="30"/>
      <c r="I41" s="30"/>
      <c r="J41" s="30"/>
      <c r="K41" s="30"/>
      <c r="L41" s="30">
        <v>124.5</v>
      </c>
      <c r="M41" s="30"/>
      <c r="N41" s="30"/>
      <c r="O41" s="31">
        <v>32</v>
      </c>
      <c r="P41" s="32"/>
    </row>
    <row r="42" spans="1:16">
      <c r="A42" s="30">
        <v>7</v>
      </c>
      <c r="B42" s="30" t="s">
        <v>25</v>
      </c>
      <c r="C42" s="30" t="s">
        <v>259</v>
      </c>
      <c r="D42" s="30" t="s">
        <v>258</v>
      </c>
      <c r="E42" s="30">
        <v>47.25</v>
      </c>
      <c r="F42" s="30"/>
      <c r="G42" s="30"/>
      <c r="H42" s="30">
        <v>68</v>
      </c>
      <c r="I42" s="30">
        <v>70</v>
      </c>
      <c r="J42" s="30"/>
      <c r="K42" s="30"/>
      <c r="L42" s="30">
        <v>185.25</v>
      </c>
      <c r="M42" s="30"/>
      <c r="N42" s="30"/>
      <c r="O42" s="31">
        <v>24</v>
      </c>
      <c r="P42" s="30"/>
    </row>
    <row r="43" spans="1:16">
      <c r="A43" s="30">
        <v>7</v>
      </c>
      <c r="B43" s="30" t="s">
        <v>26</v>
      </c>
      <c r="C43" s="30" t="s">
        <v>260</v>
      </c>
      <c r="D43" s="30" t="s">
        <v>258</v>
      </c>
      <c r="E43" s="30">
        <v>43.5</v>
      </c>
      <c r="F43" s="30"/>
      <c r="G43" s="30"/>
      <c r="H43" s="30"/>
      <c r="I43" s="30"/>
      <c r="J43" s="30">
        <v>68</v>
      </c>
      <c r="K43" s="30">
        <v>94</v>
      </c>
      <c r="L43" s="30">
        <v>205.5</v>
      </c>
      <c r="M43" s="30"/>
      <c r="N43" s="30"/>
      <c r="O43" s="31">
        <v>13</v>
      </c>
      <c r="P43" s="32"/>
    </row>
    <row r="44" spans="1:16">
      <c r="A44" s="30">
        <v>7</v>
      </c>
      <c r="B44" s="30" t="s">
        <v>27</v>
      </c>
      <c r="C44" s="30"/>
      <c r="D44" s="30"/>
      <c r="E44" s="30"/>
      <c r="F44" s="30"/>
      <c r="G44" s="30"/>
      <c r="H44" s="30"/>
      <c r="I44" s="30"/>
      <c r="J44" s="30"/>
      <c r="K44" s="30"/>
      <c r="L44" s="30">
        <v>0</v>
      </c>
      <c r="M44" s="30"/>
      <c r="N44" s="30"/>
      <c r="O44" s="31"/>
      <c r="P44" s="30"/>
    </row>
    <row r="45" spans="1:16">
      <c r="A45" s="30">
        <v>7</v>
      </c>
      <c r="B45" s="30" t="s">
        <v>28</v>
      </c>
      <c r="C45" s="30"/>
      <c r="D45" s="30"/>
      <c r="E45" s="30"/>
      <c r="F45" s="30"/>
      <c r="G45" s="30"/>
      <c r="H45" s="30"/>
      <c r="I45" s="30"/>
      <c r="J45" s="30"/>
      <c r="K45" s="30"/>
      <c r="L45" s="30">
        <v>0</v>
      </c>
      <c r="M45" s="30"/>
      <c r="N45" s="30"/>
      <c r="O45" s="31"/>
      <c r="P45" s="30"/>
    </row>
    <row r="46" spans="1:16">
      <c r="A46" s="30"/>
      <c r="B46" s="279"/>
      <c r="C46" s="279"/>
      <c r="D46" s="279"/>
      <c r="E46" s="279"/>
      <c r="F46" s="279"/>
      <c r="G46" s="279"/>
      <c r="H46" s="279"/>
      <c r="I46" s="279"/>
      <c r="J46" s="279"/>
      <c r="K46" s="279"/>
      <c r="L46" s="279"/>
      <c r="M46" s="30">
        <v>515.25</v>
      </c>
      <c r="N46" s="30">
        <v>8</v>
      </c>
      <c r="O46" s="324"/>
      <c r="P46" s="324"/>
    </row>
    <row r="47" spans="1:16">
      <c r="A47" s="30"/>
      <c r="B47" s="279"/>
      <c r="C47" s="279"/>
      <c r="D47" s="279"/>
      <c r="E47" s="279"/>
      <c r="F47" s="279"/>
      <c r="G47" s="279"/>
      <c r="H47" s="279"/>
      <c r="I47" s="279"/>
      <c r="J47" s="279"/>
      <c r="K47" s="279"/>
      <c r="L47" s="279"/>
      <c r="M47" s="10"/>
      <c r="N47" s="10"/>
      <c r="O47" s="348"/>
      <c r="P47" s="348"/>
    </row>
    <row r="48" spans="1:16">
      <c r="A48" s="10"/>
      <c r="B48" s="33"/>
      <c r="C48" s="33"/>
      <c r="D48" s="33"/>
      <c r="E48" s="33"/>
      <c r="F48" s="33"/>
      <c r="G48" s="33"/>
      <c r="H48" s="33"/>
      <c r="I48" s="33"/>
      <c r="J48" s="33"/>
      <c r="K48" s="33"/>
      <c r="L48" s="33"/>
      <c r="M48" s="10"/>
      <c r="N48" s="10"/>
      <c r="O48" s="348"/>
      <c r="P48" s="348"/>
    </row>
    <row r="49" spans="1:16">
      <c r="A49" s="34">
        <v>8</v>
      </c>
      <c r="B49" s="34" t="s">
        <v>23</v>
      </c>
      <c r="C49" s="34" t="s">
        <v>261</v>
      </c>
      <c r="D49" s="34" t="s">
        <v>262</v>
      </c>
      <c r="E49" s="34">
        <v>56</v>
      </c>
      <c r="F49" s="34">
        <v>80</v>
      </c>
      <c r="G49" s="34">
        <v>51</v>
      </c>
      <c r="H49" s="34"/>
      <c r="I49" s="34"/>
      <c r="J49" s="34"/>
      <c r="K49" s="34"/>
      <c r="L49" s="34">
        <v>187</v>
      </c>
      <c r="M49" s="34"/>
      <c r="N49" s="34"/>
      <c r="O49" s="35">
        <v>23</v>
      </c>
      <c r="P49" s="36"/>
    </row>
    <row r="50" spans="1:16">
      <c r="A50" s="34">
        <v>8</v>
      </c>
      <c r="B50" s="34" t="s">
        <v>25</v>
      </c>
      <c r="C50" s="34"/>
      <c r="D50" s="34"/>
      <c r="E50" s="34"/>
      <c r="F50" s="34"/>
      <c r="G50" s="34"/>
      <c r="H50" s="34"/>
      <c r="I50" s="34"/>
      <c r="J50" s="34"/>
      <c r="K50" s="34"/>
      <c r="L50" s="34">
        <v>0</v>
      </c>
      <c r="M50" s="34"/>
      <c r="N50" s="34"/>
      <c r="O50" s="37">
        <v>37</v>
      </c>
      <c r="P50" s="34"/>
    </row>
    <row r="51" spans="1:16">
      <c r="A51" s="34">
        <v>8</v>
      </c>
      <c r="B51" s="34" t="s">
        <v>26</v>
      </c>
      <c r="C51" s="34"/>
      <c r="D51" s="34"/>
      <c r="E51" s="34"/>
      <c r="F51" s="34"/>
      <c r="G51" s="34"/>
      <c r="H51" s="34"/>
      <c r="I51" s="34"/>
      <c r="J51" s="34"/>
      <c r="K51" s="34"/>
      <c r="L51" s="34">
        <v>0</v>
      </c>
      <c r="M51" s="34"/>
      <c r="N51" s="34"/>
      <c r="O51" s="37">
        <v>37</v>
      </c>
      <c r="P51" s="34"/>
    </row>
    <row r="52" spans="1:16">
      <c r="A52" s="34">
        <v>8</v>
      </c>
      <c r="B52" s="34" t="s">
        <v>27</v>
      </c>
      <c r="C52" s="34"/>
      <c r="D52" s="34"/>
      <c r="E52" s="34"/>
      <c r="F52" s="34"/>
      <c r="G52" s="34"/>
      <c r="H52" s="34"/>
      <c r="I52" s="34"/>
      <c r="J52" s="34"/>
      <c r="K52" s="34"/>
      <c r="L52" s="34">
        <v>0</v>
      </c>
      <c r="M52" s="34"/>
      <c r="N52" s="34"/>
      <c r="O52" s="37"/>
      <c r="P52" s="34"/>
    </row>
    <row r="53" spans="1:16">
      <c r="A53" s="34">
        <v>8</v>
      </c>
      <c r="B53" s="34" t="s">
        <v>28</v>
      </c>
      <c r="C53" s="34"/>
      <c r="D53" s="34"/>
      <c r="E53" s="34"/>
      <c r="F53" s="34"/>
      <c r="G53" s="34"/>
      <c r="H53" s="34"/>
      <c r="I53" s="34"/>
      <c r="J53" s="34"/>
      <c r="K53" s="34"/>
      <c r="L53" s="34"/>
      <c r="M53" s="34"/>
      <c r="N53" s="34"/>
      <c r="O53" s="37"/>
      <c r="P53" s="34"/>
    </row>
    <row r="54" spans="1:16">
      <c r="A54" s="10"/>
      <c r="B54" s="10"/>
      <c r="C54" s="10"/>
      <c r="D54" s="10"/>
      <c r="E54" s="10"/>
      <c r="F54" s="10"/>
      <c r="G54" s="10"/>
      <c r="H54" s="10"/>
      <c r="I54" s="10"/>
      <c r="J54" s="10"/>
      <c r="K54" s="10"/>
      <c r="L54" s="10"/>
      <c r="M54" s="62">
        <v>187</v>
      </c>
      <c r="N54" s="62">
        <v>12</v>
      </c>
      <c r="O54" s="316"/>
      <c r="P54" s="316"/>
    </row>
    <row r="55" spans="1:16">
      <c r="A55" s="38">
        <v>9</v>
      </c>
      <c r="B55" s="38" t="s">
        <v>23</v>
      </c>
      <c r="C55" s="38" t="s">
        <v>263</v>
      </c>
      <c r="D55" s="38" t="s">
        <v>264</v>
      </c>
      <c r="E55" s="38">
        <v>59.75</v>
      </c>
      <c r="F55" s="38">
        <v>89</v>
      </c>
      <c r="G55" s="38">
        <v>58</v>
      </c>
      <c r="H55" s="38"/>
      <c r="I55" s="38"/>
      <c r="J55" s="38"/>
      <c r="K55" s="38"/>
      <c r="L55" s="38">
        <v>206.75</v>
      </c>
      <c r="M55" s="38"/>
      <c r="N55" s="38"/>
      <c r="O55" s="39">
        <v>12</v>
      </c>
      <c r="P55" s="40"/>
    </row>
    <row r="56" spans="1:16">
      <c r="A56" s="38">
        <v>9</v>
      </c>
      <c r="B56" s="38" t="s">
        <v>25</v>
      </c>
      <c r="C56" s="38" t="s">
        <v>265</v>
      </c>
      <c r="D56" s="38" t="s">
        <v>264</v>
      </c>
      <c r="E56" s="38">
        <v>57.75</v>
      </c>
      <c r="F56" s="38"/>
      <c r="G56" s="38"/>
      <c r="H56" s="38"/>
      <c r="I56" s="38"/>
      <c r="J56" s="38">
        <v>67</v>
      </c>
      <c r="K56" s="38">
        <v>64</v>
      </c>
      <c r="L56" s="38">
        <v>188.75</v>
      </c>
      <c r="M56" s="38"/>
      <c r="N56" s="38"/>
      <c r="O56" s="39">
        <v>22</v>
      </c>
      <c r="P56" s="38"/>
    </row>
    <row r="57" spans="1:16">
      <c r="A57" s="38">
        <v>9</v>
      </c>
      <c r="B57" s="38" t="s">
        <v>26</v>
      </c>
      <c r="C57" s="38" t="s">
        <v>266</v>
      </c>
      <c r="D57" s="38" t="s">
        <v>264</v>
      </c>
      <c r="E57" s="38">
        <v>51.75</v>
      </c>
      <c r="F57" s="38"/>
      <c r="G57" s="38"/>
      <c r="H57" s="38">
        <v>85</v>
      </c>
      <c r="I57" s="38">
        <v>91</v>
      </c>
      <c r="J57" s="38"/>
      <c r="K57" s="38"/>
      <c r="L57" s="38">
        <v>227.75</v>
      </c>
      <c r="M57" s="38"/>
      <c r="N57" s="38"/>
      <c r="O57" s="39">
        <v>7</v>
      </c>
      <c r="P57" s="38"/>
    </row>
    <row r="58" spans="1:16">
      <c r="A58" s="38">
        <v>9</v>
      </c>
      <c r="B58" s="38" t="s">
        <v>27</v>
      </c>
      <c r="C58" s="38"/>
      <c r="D58" s="38"/>
      <c r="E58" s="38"/>
      <c r="F58" s="38"/>
      <c r="G58" s="38"/>
      <c r="H58" s="38"/>
      <c r="I58" s="38"/>
      <c r="J58" s="38"/>
      <c r="K58" s="38"/>
      <c r="L58" s="38">
        <v>0</v>
      </c>
      <c r="M58" s="38"/>
      <c r="N58" s="38"/>
      <c r="O58" s="39"/>
      <c r="P58" s="38"/>
    </row>
    <row r="59" spans="1:16">
      <c r="A59" s="38">
        <v>9</v>
      </c>
      <c r="B59" s="38" t="s">
        <v>28</v>
      </c>
      <c r="C59" s="38"/>
      <c r="D59" s="38"/>
      <c r="E59" s="38"/>
      <c r="F59" s="38"/>
      <c r="G59" s="38"/>
      <c r="H59" s="38"/>
      <c r="I59" s="38"/>
      <c r="J59" s="38"/>
      <c r="K59" s="38"/>
      <c r="L59" s="38">
        <v>0</v>
      </c>
      <c r="M59" s="38"/>
      <c r="N59" s="38"/>
      <c r="O59" s="39"/>
      <c r="P59" s="38"/>
    </row>
    <row r="60" spans="1:16">
      <c r="A60" s="10"/>
      <c r="B60" s="10"/>
      <c r="C60" s="10"/>
      <c r="D60" s="10"/>
      <c r="E60" s="10"/>
      <c r="F60" s="10"/>
      <c r="G60" s="10"/>
      <c r="H60" s="10"/>
      <c r="I60" s="10"/>
      <c r="J60" s="10"/>
      <c r="K60" s="10"/>
      <c r="L60" s="10"/>
      <c r="M60" s="63">
        <v>623.25</v>
      </c>
      <c r="N60" s="63">
        <v>4</v>
      </c>
      <c r="O60" s="316"/>
      <c r="P60" s="316"/>
    </row>
    <row r="61" spans="1:16">
      <c r="A61" s="16">
        <v>10</v>
      </c>
      <c r="B61" s="16" t="s">
        <v>23</v>
      </c>
      <c r="C61" s="16" t="s">
        <v>267</v>
      </c>
      <c r="D61" s="16" t="s">
        <v>268</v>
      </c>
      <c r="E61" s="16">
        <v>51.5</v>
      </c>
      <c r="F61" s="16"/>
      <c r="G61" s="16"/>
      <c r="H61" s="16">
        <v>70</v>
      </c>
      <c r="I61" s="16">
        <v>63</v>
      </c>
      <c r="J61" s="16"/>
      <c r="K61" s="16"/>
      <c r="L61" s="16">
        <v>184.5</v>
      </c>
      <c r="M61" s="16"/>
      <c r="N61" s="16"/>
      <c r="O61" s="17">
        <v>25</v>
      </c>
      <c r="P61" s="41"/>
    </row>
    <row r="62" spans="1:16">
      <c r="A62" s="16">
        <v>10</v>
      </c>
      <c r="B62" s="16" t="s">
        <v>25</v>
      </c>
      <c r="C62" s="16" t="s">
        <v>269</v>
      </c>
      <c r="D62" s="16" t="s">
        <v>268</v>
      </c>
      <c r="E62" s="16">
        <v>47.75</v>
      </c>
      <c r="F62" s="16"/>
      <c r="G62" s="16"/>
      <c r="H62" s="16"/>
      <c r="I62" s="16"/>
      <c r="J62" s="16">
        <v>35</v>
      </c>
      <c r="K62" s="16">
        <v>48</v>
      </c>
      <c r="L62" s="16">
        <v>130.75</v>
      </c>
      <c r="M62" s="16"/>
      <c r="N62" s="16"/>
      <c r="O62" s="17">
        <v>30</v>
      </c>
      <c r="P62" s="41"/>
    </row>
    <row r="63" spans="1:16">
      <c r="A63" s="16">
        <v>10</v>
      </c>
      <c r="B63" s="16" t="s">
        <v>26</v>
      </c>
      <c r="C63" s="16"/>
      <c r="D63" s="16"/>
      <c r="E63" s="16"/>
      <c r="F63" s="16"/>
      <c r="G63" s="16"/>
      <c r="H63" s="16"/>
      <c r="I63" s="16"/>
      <c r="J63" s="16"/>
      <c r="K63" s="16"/>
      <c r="L63" s="16">
        <v>0</v>
      </c>
      <c r="M63" s="16"/>
      <c r="N63" s="16"/>
      <c r="O63" s="17">
        <v>37</v>
      </c>
      <c r="P63" s="41"/>
    </row>
    <row r="64" spans="1:16">
      <c r="A64" s="16">
        <v>10</v>
      </c>
      <c r="B64" s="16" t="s">
        <v>27</v>
      </c>
      <c r="C64" s="16"/>
      <c r="D64" s="16"/>
      <c r="E64" s="16"/>
      <c r="F64" s="16"/>
      <c r="G64" s="16"/>
      <c r="H64" s="16"/>
      <c r="I64" s="16"/>
      <c r="J64" s="16"/>
      <c r="K64" s="16"/>
      <c r="L64" s="16">
        <v>0</v>
      </c>
      <c r="M64" s="16"/>
      <c r="N64" s="16"/>
      <c r="O64" s="17"/>
      <c r="P64" s="41"/>
    </row>
    <row r="65" spans="1:16">
      <c r="A65" s="16">
        <v>10</v>
      </c>
      <c r="B65" s="16" t="s">
        <v>28</v>
      </c>
      <c r="C65" s="16"/>
      <c r="D65" s="16"/>
      <c r="E65" s="16"/>
      <c r="F65" s="16"/>
      <c r="G65" s="16"/>
      <c r="H65" s="16"/>
      <c r="I65" s="16"/>
      <c r="J65" s="16"/>
      <c r="K65" s="16"/>
      <c r="L65" s="16"/>
      <c r="M65" s="16"/>
      <c r="N65" s="16"/>
      <c r="O65" s="17"/>
      <c r="P65" s="16"/>
    </row>
    <row r="66" spans="1:16">
      <c r="A66" s="10"/>
      <c r="B66" s="10"/>
      <c r="C66" s="10"/>
      <c r="D66" s="10"/>
      <c r="E66" s="10"/>
      <c r="F66" s="10"/>
      <c r="G66" s="10"/>
      <c r="H66" s="10"/>
      <c r="I66" s="10"/>
      <c r="J66" s="10"/>
      <c r="K66" s="10"/>
      <c r="L66" s="10"/>
      <c r="M66" s="60">
        <v>315.25</v>
      </c>
      <c r="N66" s="60">
        <v>10</v>
      </c>
      <c r="O66" s="316"/>
      <c r="P66" s="316"/>
    </row>
    <row r="67" spans="1:16">
      <c r="A67" s="42">
        <v>11</v>
      </c>
      <c r="B67" s="42" t="s">
        <v>23</v>
      </c>
      <c r="C67" s="42" t="s">
        <v>270</v>
      </c>
      <c r="D67" s="42" t="s">
        <v>230</v>
      </c>
      <c r="E67" s="42">
        <v>50.5</v>
      </c>
      <c r="F67" s="42"/>
      <c r="G67" s="42"/>
      <c r="H67" s="42"/>
      <c r="I67" s="42"/>
      <c r="J67" s="42">
        <v>30</v>
      </c>
      <c r="K67" s="42">
        <v>33</v>
      </c>
      <c r="L67" s="42">
        <v>113.5</v>
      </c>
      <c r="M67" s="42"/>
      <c r="N67" s="42"/>
      <c r="O67" s="43">
        <v>34</v>
      </c>
      <c r="P67" s="42"/>
    </row>
    <row r="68" spans="1:16">
      <c r="A68" s="42">
        <v>11</v>
      </c>
      <c r="B68" s="42" t="s">
        <v>25</v>
      </c>
      <c r="C68" s="42" t="s">
        <v>271</v>
      </c>
      <c r="D68" s="42" t="s">
        <v>230</v>
      </c>
      <c r="E68" s="42">
        <v>58.75</v>
      </c>
      <c r="F68" s="42">
        <v>76</v>
      </c>
      <c r="G68" s="42">
        <v>61</v>
      </c>
      <c r="H68" s="42"/>
      <c r="I68" s="42"/>
      <c r="J68" s="42"/>
      <c r="K68" s="42"/>
      <c r="L68" s="42">
        <v>195.75</v>
      </c>
      <c r="M68" s="42"/>
      <c r="N68" s="42"/>
      <c r="O68" s="43">
        <v>15</v>
      </c>
      <c r="P68" s="42"/>
    </row>
    <row r="69" spans="1:16">
      <c r="A69" s="42">
        <v>11</v>
      </c>
      <c r="B69" s="42" t="s">
        <v>26</v>
      </c>
      <c r="C69" s="42" t="s">
        <v>272</v>
      </c>
      <c r="D69" s="42" t="s">
        <v>230</v>
      </c>
      <c r="E69" s="42">
        <v>53.5</v>
      </c>
      <c r="F69" s="42"/>
      <c r="G69" s="42"/>
      <c r="H69" s="42">
        <v>75</v>
      </c>
      <c r="I69" s="42">
        <v>70</v>
      </c>
      <c r="J69" s="42"/>
      <c r="K69" s="42"/>
      <c r="L69" s="42">
        <v>198.5</v>
      </c>
      <c r="M69" s="42"/>
      <c r="N69" s="42"/>
      <c r="O69" s="43">
        <v>14</v>
      </c>
      <c r="P69" s="42"/>
    </row>
    <row r="70" spans="1:16">
      <c r="A70" s="42">
        <v>11</v>
      </c>
      <c r="B70" s="42" t="s">
        <v>27</v>
      </c>
      <c r="C70" s="42"/>
      <c r="D70" s="42"/>
      <c r="E70" s="42"/>
      <c r="F70" s="42"/>
      <c r="G70" s="42"/>
      <c r="H70" s="42"/>
      <c r="I70" s="42"/>
      <c r="J70" s="42"/>
      <c r="K70" s="42"/>
      <c r="L70" s="42">
        <v>0</v>
      </c>
      <c r="M70" s="42"/>
      <c r="N70" s="42"/>
      <c r="O70" s="43"/>
      <c r="P70" s="42"/>
    </row>
    <row r="71" spans="1:16">
      <c r="A71" s="10"/>
      <c r="B71" s="10"/>
      <c r="C71" s="10"/>
      <c r="D71" s="10"/>
      <c r="E71" s="10"/>
      <c r="F71" s="10"/>
      <c r="G71" s="10"/>
      <c r="H71" s="10"/>
      <c r="I71" s="10"/>
      <c r="J71" s="10"/>
      <c r="K71" s="10"/>
      <c r="L71" s="10"/>
      <c r="M71" s="42">
        <v>507.75</v>
      </c>
      <c r="N71" s="42">
        <v>9</v>
      </c>
      <c r="O71" s="316"/>
      <c r="P71" s="316"/>
    </row>
    <row r="72" spans="1:16">
      <c r="A72" s="44">
        <v>12</v>
      </c>
      <c r="B72" s="44" t="s">
        <v>23</v>
      </c>
      <c r="C72" s="44" t="s">
        <v>224</v>
      </c>
      <c r="D72" s="44" t="s">
        <v>30</v>
      </c>
      <c r="E72" s="44">
        <v>51.5</v>
      </c>
      <c r="F72" s="44"/>
      <c r="G72" s="44"/>
      <c r="H72" s="44">
        <v>68</v>
      </c>
      <c r="I72" s="44">
        <v>96</v>
      </c>
      <c r="J72" s="44"/>
      <c r="K72" s="44"/>
      <c r="L72" s="44">
        <v>215.5</v>
      </c>
      <c r="M72" s="44"/>
      <c r="N72" s="44"/>
      <c r="O72" s="45">
        <v>11</v>
      </c>
      <c r="P72" s="44"/>
    </row>
    <row r="73" spans="1:16">
      <c r="A73" s="44">
        <v>12</v>
      </c>
      <c r="B73" s="44" t="s">
        <v>25</v>
      </c>
      <c r="C73" s="44" t="s">
        <v>273</v>
      </c>
      <c r="D73" s="44" t="s">
        <v>30</v>
      </c>
      <c r="E73" s="44">
        <v>51.75</v>
      </c>
      <c r="F73" s="44">
        <v>78</v>
      </c>
      <c r="G73" s="44">
        <v>66</v>
      </c>
      <c r="H73" s="44"/>
      <c r="I73" s="44"/>
      <c r="J73" s="44"/>
      <c r="K73" s="44"/>
      <c r="L73" s="44">
        <v>195.75</v>
      </c>
      <c r="M73" s="44"/>
      <c r="N73" s="44"/>
      <c r="O73" s="45">
        <v>15</v>
      </c>
      <c r="P73" s="44"/>
    </row>
    <row r="74" spans="1:16">
      <c r="A74" s="44">
        <v>12</v>
      </c>
      <c r="B74" s="44" t="s">
        <v>26</v>
      </c>
      <c r="C74" s="44" t="s">
        <v>274</v>
      </c>
      <c r="D74" s="44" t="s">
        <v>30</v>
      </c>
      <c r="E74" s="44">
        <v>41.5</v>
      </c>
      <c r="F74" s="44"/>
      <c r="G74" s="44"/>
      <c r="H74" s="44"/>
      <c r="I74" s="44"/>
      <c r="J74" s="44">
        <v>34</v>
      </c>
      <c r="K74" s="44">
        <v>55</v>
      </c>
      <c r="L74" s="44">
        <v>130.5</v>
      </c>
      <c r="M74" s="44"/>
      <c r="N74" s="44"/>
      <c r="O74" s="45">
        <v>31</v>
      </c>
      <c r="P74" s="44"/>
    </row>
    <row r="75" spans="1:16">
      <c r="A75" s="44">
        <v>12</v>
      </c>
      <c r="B75" s="44" t="s">
        <v>27</v>
      </c>
      <c r="C75" s="44"/>
      <c r="D75" s="44"/>
      <c r="E75" s="44"/>
      <c r="F75" s="44"/>
      <c r="G75" s="44"/>
      <c r="H75" s="44"/>
      <c r="I75" s="44"/>
      <c r="J75" s="44"/>
      <c r="K75" s="44"/>
      <c r="L75" s="44">
        <v>0</v>
      </c>
      <c r="M75" s="44"/>
      <c r="N75" s="44"/>
      <c r="O75" s="45"/>
      <c r="P75" s="44"/>
    </row>
    <row r="76" spans="1:16">
      <c r="A76" s="10"/>
      <c r="B76" s="10"/>
      <c r="C76" s="10"/>
      <c r="D76" s="10"/>
      <c r="E76" s="10"/>
      <c r="F76" s="10"/>
      <c r="G76" s="10"/>
      <c r="H76" s="10"/>
      <c r="I76" s="10"/>
      <c r="J76" s="10"/>
      <c r="K76" s="10"/>
      <c r="L76" s="10"/>
      <c r="M76" s="44">
        <v>541.75</v>
      </c>
      <c r="N76" s="44">
        <v>7</v>
      </c>
      <c r="O76" s="316"/>
      <c r="P76" s="316"/>
    </row>
    <row r="77" spans="1:16">
      <c r="A77" s="46">
        <v>13</v>
      </c>
      <c r="B77" s="46" t="s">
        <v>23</v>
      </c>
      <c r="C77" s="46"/>
      <c r="D77" s="46"/>
      <c r="E77" s="46"/>
      <c r="F77" s="46"/>
      <c r="G77" s="46"/>
      <c r="H77" s="46"/>
      <c r="I77" s="46"/>
      <c r="J77" s="46"/>
      <c r="K77" s="46"/>
      <c r="L77" s="46">
        <v>0</v>
      </c>
      <c r="M77" s="46"/>
      <c r="N77" s="46"/>
      <c r="O77" s="47">
        <v>37</v>
      </c>
      <c r="P77" s="46"/>
    </row>
    <row r="78" spans="1:16">
      <c r="A78" s="46">
        <v>13</v>
      </c>
      <c r="B78" s="46" t="s">
        <v>25</v>
      </c>
      <c r="C78" s="46"/>
      <c r="D78" s="46"/>
      <c r="E78" s="46"/>
      <c r="F78" s="46"/>
      <c r="G78" s="46"/>
      <c r="H78" s="46"/>
      <c r="I78" s="46"/>
      <c r="J78" s="46"/>
      <c r="K78" s="46"/>
      <c r="L78" s="46">
        <v>0</v>
      </c>
      <c r="M78" s="46"/>
      <c r="N78" s="46"/>
      <c r="O78" s="47">
        <v>37</v>
      </c>
      <c r="P78" s="46"/>
    </row>
    <row r="79" spans="1:16">
      <c r="A79" s="46">
        <v>13</v>
      </c>
      <c r="B79" s="46" t="s">
        <v>26</v>
      </c>
      <c r="C79" s="46"/>
      <c r="D79" s="46"/>
      <c r="E79" s="46"/>
      <c r="F79" s="46"/>
      <c r="G79" s="46"/>
      <c r="H79" s="46"/>
      <c r="I79" s="46"/>
      <c r="J79" s="46"/>
      <c r="K79" s="46"/>
      <c r="L79" s="46">
        <v>0</v>
      </c>
      <c r="M79" s="46"/>
      <c r="N79" s="46"/>
      <c r="O79" s="47">
        <v>37</v>
      </c>
      <c r="P79" s="46"/>
    </row>
    <row r="80" spans="1:16">
      <c r="A80" s="46">
        <v>13</v>
      </c>
      <c r="B80" s="46" t="s">
        <v>27</v>
      </c>
      <c r="C80" s="46"/>
      <c r="D80" s="46"/>
      <c r="E80" s="46"/>
      <c r="F80" s="46"/>
      <c r="G80" s="46"/>
      <c r="H80" s="46"/>
      <c r="I80" s="46"/>
      <c r="J80" s="46"/>
      <c r="K80" s="46"/>
      <c r="L80" s="46">
        <v>0</v>
      </c>
      <c r="M80" s="46"/>
      <c r="N80" s="46"/>
      <c r="O80" s="47"/>
      <c r="P80" s="46"/>
    </row>
    <row r="81" spans="1:16">
      <c r="A81" s="10"/>
      <c r="B81" s="10"/>
      <c r="C81" s="10"/>
      <c r="D81" s="10"/>
      <c r="E81" s="10"/>
      <c r="F81" s="10"/>
      <c r="G81" s="10"/>
      <c r="H81" s="10"/>
      <c r="I81" s="10"/>
      <c r="J81" s="10"/>
      <c r="K81" s="10"/>
      <c r="L81" s="10"/>
      <c r="M81" s="46">
        <v>0</v>
      </c>
      <c r="N81" s="46">
        <v>13</v>
      </c>
      <c r="O81" s="316"/>
      <c r="P81" s="316"/>
    </row>
    <row r="82" spans="1:16">
      <c r="A82" s="48">
        <v>14</v>
      </c>
      <c r="B82" s="48" t="s">
        <v>23</v>
      </c>
      <c r="C82" s="48"/>
      <c r="D82" s="48"/>
      <c r="E82" s="48"/>
      <c r="F82" s="48"/>
      <c r="G82" s="48"/>
      <c r="H82" s="48"/>
      <c r="I82" s="48"/>
      <c r="J82" s="48"/>
      <c r="K82" s="48"/>
      <c r="L82" s="48">
        <v>0</v>
      </c>
      <c r="M82" s="48"/>
      <c r="N82" s="48"/>
      <c r="O82" s="49">
        <v>37</v>
      </c>
      <c r="P82" s="48"/>
    </row>
    <row r="83" spans="1:16">
      <c r="A83" s="48">
        <v>14</v>
      </c>
      <c r="B83" s="48" t="s">
        <v>25</v>
      </c>
      <c r="C83" s="48"/>
      <c r="D83" s="48"/>
      <c r="E83" s="48"/>
      <c r="F83" s="48"/>
      <c r="G83" s="48"/>
      <c r="H83" s="48"/>
      <c r="I83" s="48"/>
      <c r="J83" s="48"/>
      <c r="K83" s="48"/>
      <c r="L83" s="48">
        <v>0</v>
      </c>
      <c r="M83" s="48"/>
      <c r="N83" s="48"/>
      <c r="O83" s="49">
        <v>37</v>
      </c>
      <c r="P83" s="48"/>
    </row>
    <row r="84" spans="1:16">
      <c r="A84" s="48">
        <v>14</v>
      </c>
      <c r="B84" s="48" t="s">
        <v>26</v>
      </c>
      <c r="C84" s="48"/>
      <c r="D84" s="48"/>
      <c r="E84" s="48"/>
      <c r="F84" s="48"/>
      <c r="G84" s="48"/>
      <c r="H84" s="48"/>
      <c r="I84" s="48"/>
      <c r="J84" s="48"/>
      <c r="K84" s="48"/>
      <c r="L84" s="48">
        <v>0</v>
      </c>
      <c r="M84" s="48"/>
      <c r="N84" s="48"/>
      <c r="O84" s="49">
        <v>37</v>
      </c>
      <c r="P84" s="48"/>
    </row>
    <row r="85" spans="1:16">
      <c r="A85" s="48">
        <v>14</v>
      </c>
      <c r="B85" s="48" t="s">
        <v>27</v>
      </c>
      <c r="C85" s="48"/>
      <c r="D85" s="48"/>
      <c r="E85" s="48"/>
      <c r="F85" s="48"/>
      <c r="G85" s="48"/>
      <c r="H85" s="48"/>
      <c r="I85" s="48"/>
      <c r="J85" s="48"/>
      <c r="K85" s="48"/>
      <c r="L85" s="48">
        <v>0</v>
      </c>
      <c r="M85" s="48"/>
      <c r="N85" s="48"/>
      <c r="O85" s="49"/>
      <c r="P85" s="48"/>
    </row>
    <row r="86" spans="1:16">
      <c r="A86" s="10"/>
      <c r="B86" s="10"/>
      <c r="C86" s="10"/>
      <c r="D86" s="10"/>
      <c r="E86" s="1"/>
      <c r="F86" s="10"/>
      <c r="G86" s="10"/>
      <c r="H86" s="10"/>
      <c r="I86" s="10"/>
      <c r="J86" s="10"/>
      <c r="K86" s="1"/>
      <c r="L86" s="10"/>
      <c r="M86" s="1">
        <v>0</v>
      </c>
      <c r="N86" s="1">
        <v>13</v>
      </c>
      <c r="O86" s="316"/>
      <c r="P86" s="316"/>
    </row>
    <row r="87" spans="1:16">
      <c r="A87" s="50">
        <v>15</v>
      </c>
      <c r="B87" s="50" t="s">
        <v>23</v>
      </c>
      <c r="C87" s="50"/>
      <c r="D87" s="50"/>
      <c r="E87" s="50"/>
      <c r="F87" s="50"/>
      <c r="G87" s="50"/>
      <c r="H87" s="50"/>
      <c r="I87" s="50"/>
      <c r="J87" s="50"/>
      <c r="K87" s="50"/>
      <c r="L87" s="50">
        <v>0</v>
      </c>
      <c r="M87" s="50"/>
      <c r="N87" s="50"/>
      <c r="O87" s="51">
        <v>37</v>
      </c>
      <c r="P87" s="50"/>
    </row>
    <row r="88" spans="1:16">
      <c r="A88" s="50">
        <v>15</v>
      </c>
      <c r="B88" s="50" t="s">
        <v>25</v>
      </c>
      <c r="C88" s="50"/>
      <c r="D88" s="50"/>
      <c r="E88" s="50"/>
      <c r="F88" s="50"/>
      <c r="G88" s="50"/>
      <c r="H88" s="50"/>
      <c r="I88" s="50"/>
      <c r="J88" s="50"/>
      <c r="K88" s="50"/>
      <c r="L88" s="50">
        <v>0</v>
      </c>
      <c r="M88" s="50"/>
      <c r="N88" s="50"/>
      <c r="O88" s="51">
        <v>37</v>
      </c>
      <c r="P88" s="50"/>
    </row>
    <row r="89" spans="1:16">
      <c r="A89" s="50">
        <v>15</v>
      </c>
      <c r="B89" s="50" t="s">
        <v>26</v>
      </c>
      <c r="C89" s="50"/>
      <c r="D89" s="50"/>
      <c r="E89" s="50"/>
      <c r="F89" s="50"/>
      <c r="G89" s="50"/>
      <c r="H89" s="50"/>
      <c r="I89" s="50"/>
      <c r="J89" s="50"/>
      <c r="K89" s="50"/>
      <c r="L89" s="50">
        <v>0</v>
      </c>
      <c r="M89" s="50"/>
      <c r="N89" s="50"/>
      <c r="O89" s="51">
        <v>37</v>
      </c>
      <c r="P89" s="50"/>
    </row>
    <row r="90" spans="1:16">
      <c r="A90" s="50">
        <v>15</v>
      </c>
      <c r="B90" s="50" t="s">
        <v>27</v>
      </c>
      <c r="C90" s="50"/>
      <c r="D90" s="50"/>
      <c r="E90" s="50"/>
      <c r="F90" s="50"/>
      <c r="G90" s="50"/>
      <c r="H90" s="50"/>
      <c r="I90" s="50"/>
      <c r="J90" s="50"/>
      <c r="K90" s="50"/>
      <c r="L90" s="50">
        <v>0</v>
      </c>
      <c r="M90" s="50"/>
      <c r="N90" s="50"/>
      <c r="O90" s="51"/>
      <c r="P90" s="50"/>
    </row>
    <row r="91" spans="1:16">
      <c r="A91" s="10"/>
      <c r="B91" s="10"/>
      <c r="C91" s="10"/>
      <c r="D91" s="10"/>
      <c r="E91" s="1"/>
      <c r="F91" s="10"/>
      <c r="G91" s="10"/>
      <c r="H91" s="10"/>
      <c r="I91" s="10"/>
      <c r="J91" s="10"/>
      <c r="K91" s="1"/>
      <c r="L91" s="10"/>
      <c r="M91" s="1">
        <v>0</v>
      </c>
      <c r="N91" s="1">
        <v>13</v>
      </c>
      <c r="O91" s="316"/>
      <c r="P91" s="316"/>
    </row>
    <row r="92" spans="1:16">
      <c r="A92" s="1">
        <v>16</v>
      </c>
      <c r="B92" s="1" t="s">
        <v>23</v>
      </c>
      <c r="C92" s="1"/>
      <c r="D92" s="1"/>
      <c r="E92" s="1"/>
      <c r="F92" s="1"/>
      <c r="G92" s="1"/>
      <c r="H92" s="1"/>
      <c r="I92" s="1"/>
      <c r="J92" s="1"/>
      <c r="K92" s="1"/>
      <c r="L92" s="1">
        <v>0</v>
      </c>
      <c r="M92" s="10"/>
      <c r="N92" s="10"/>
      <c r="O92" s="64">
        <v>37</v>
      </c>
      <c r="P92" s="1"/>
    </row>
    <row r="93" spans="1:16">
      <c r="A93" s="1">
        <v>16</v>
      </c>
      <c r="B93" s="1" t="s">
        <v>25</v>
      </c>
      <c r="C93" s="1"/>
      <c r="D93" s="1"/>
      <c r="E93" s="1"/>
      <c r="F93" s="1"/>
      <c r="G93" s="1"/>
      <c r="H93" s="1"/>
      <c r="I93" s="1"/>
      <c r="J93" s="1"/>
      <c r="K93" s="1"/>
      <c r="L93" s="1">
        <v>0</v>
      </c>
      <c r="M93" s="10"/>
      <c r="N93" s="10"/>
      <c r="O93" s="64">
        <v>37</v>
      </c>
      <c r="P93" s="1"/>
    </row>
    <row r="94" spans="1:16">
      <c r="A94" s="1">
        <v>16</v>
      </c>
      <c r="B94" s="1" t="s">
        <v>26</v>
      </c>
      <c r="C94" s="1"/>
      <c r="D94" s="1"/>
      <c r="E94" s="1"/>
      <c r="F94" s="1"/>
      <c r="G94" s="1"/>
      <c r="H94" s="1"/>
      <c r="I94" s="1"/>
      <c r="J94" s="1"/>
      <c r="K94" s="1"/>
      <c r="L94" s="1">
        <v>0</v>
      </c>
      <c r="M94" s="10"/>
      <c r="N94" s="10"/>
      <c r="O94" s="64">
        <v>37</v>
      </c>
      <c r="P94" s="1"/>
    </row>
    <row r="95" spans="1:16">
      <c r="A95" s="1">
        <v>16</v>
      </c>
      <c r="B95" s="1" t="s">
        <v>27</v>
      </c>
      <c r="C95" s="1"/>
      <c r="D95" s="1"/>
      <c r="E95" s="1"/>
      <c r="F95" s="1"/>
      <c r="G95" s="1"/>
      <c r="H95" s="1"/>
      <c r="I95" s="1"/>
      <c r="J95" s="1"/>
      <c r="K95" s="1"/>
      <c r="L95" s="1">
        <v>0</v>
      </c>
      <c r="M95" s="10"/>
      <c r="N95" s="10"/>
      <c r="O95" s="64"/>
      <c r="P95" s="1"/>
    </row>
    <row r="96" spans="1:16">
      <c r="A96" s="10"/>
      <c r="B96" s="10"/>
      <c r="C96" s="10"/>
      <c r="D96" s="10"/>
      <c r="E96" s="1"/>
      <c r="F96" s="10"/>
      <c r="G96" s="10"/>
      <c r="H96" s="10"/>
      <c r="I96" s="10"/>
      <c r="J96" s="10"/>
      <c r="K96" s="1"/>
      <c r="L96" s="10"/>
      <c r="M96" s="1">
        <v>0</v>
      </c>
      <c r="N96" s="1">
        <v>13</v>
      </c>
      <c r="O96" s="324"/>
      <c r="P96" s="324"/>
    </row>
  </sheetData>
  <mergeCells count="19">
    <mergeCell ref="O60:P60"/>
    <mergeCell ref="A1:O1"/>
    <mergeCell ref="A2:O2"/>
    <mergeCell ref="P13:P14"/>
    <mergeCell ref="O16:P16"/>
    <mergeCell ref="O28:P28"/>
    <mergeCell ref="O40:P40"/>
    <mergeCell ref="B46:L47"/>
    <mergeCell ref="O46:P46"/>
    <mergeCell ref="O47:P47"/>
    <mergeCell ref="O48:P48"/>
    <mergeCell ref="O54:P54"/>
    <mergeCell ref="O96:P96"/>
    <mergeCell ref="O66:P66"/>
    <mergeCell ref="O71:P71"/>
    <mergeCell ref="O76:P76"/>
    <mergeCell ref="O81:P81"/>
    <mergeCell ref="O86:P86"/>
    <mergeCell ref="O91:P9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71D59-EDB0-42D3-9B38-B95565378D7F}">
  <dimension ref="A1:S84"/>
  <sheetViews>
    <sheetView workbookViewId="0">
      <selection activeCell="F13" sqref="F13"/>
    </sheetView>
  </sheetViews>
  <sheetFormatPr defaultRowHeight="15"/>
  <cols>
    <col min="3" max="3" width="23.28515625" bestFit="1" customWidth="1"/>
    <col min="4" max="4" width="15.28515625" bestFit="1" customWidth="1"/>
  </cols>
  <sheetData>
    <row r="1" spans="1:19">
      <c r="A1" s="347" t="s">
        <v>0</v>
      </c>
      <c r="B1" s="347"/>
      <c r="C1" s="347"/>
      <c r="D1" s="347"/>
      <c r="E1" s="347"/>
      <c r="F1" s="347"/>
      <c r="G1" s="347"/>
      <c r="H1" s="347"/>
      <c r="I1" s="347"/>
      <c r="J1" s="347"/>
      <c r="K1" s="347"/>
      <c r="L1" s="347"/>
      <c r="M1" s="347"/>
      <c r="N1" s="347"/>
      <c r="O1" s="347"/>
      <c r="P1" s="1"/>
      <c r="Q1" s="1"/>
      <c r="R1" s="1"/>
      <c r="S1" s="1"/>
    </row>
    <row r="2" spans="1:19">
      <c r="A2" s="351">
        <v>44330</v>
      </c>
      <c r="B2" s="347"/>
      <c r="C2" s="347"/>
      <c r="D2" s="347"/>
      <c r="E2" s="347"/>
      <c r="F2" s="347"/>
      <c r="G2" s="347"/>
      <c r="H2" s="347"/>
      <c r="I2" s="347"/>
      <c r="J2" s="347"/>
      <c r="K2" s="347"/>
      <c r="L2" s="347"/>
      <c r="M2" s="347"/>
      <c r="N2" s="347"/>
      <c r="O2" s="347"/>
      <c r="P2" s="1"/>
      <c r="Q2" s="1"/>
      <c r="R2" s="1"/>
      <c r="S2" s="1"/>
    </row>
    <row r="3" spans="1:19">
      <c r="A3" s="5" t="s">
        <v>2</v>
      </c>
      <c r="B3" s="5" t="s">
        <v>3</v>
      </c>
      <c r="C3" s="1"/>
      <c r="D3" s="1"/>
      <c r="E3" s="6" t="s">
        <v>275</v>
      </c>
      <c r="F3" s="65" t="s">
        <v>276</v>
      </c>
      <c r="G3" s="6" t="s">
        <v>277</v>
      </c>
      <c r="H3" s="6" t="s">
        <v>278</v>
      </c>
      <c r="I3" s="6" t="s">
        <v>279</v>
      </c>
      <c r="J3" s="6"/>
      <c r="K3" s="6"/>
      <c r="L3" s="5" t="s">
        <v>3</v>
      </c>
      <c r="M3" s="5" t="s">
        <v>2</v>
      </c>
      <c r="N3" s="5" t="s">
        <v>2</v>
      </c>
      <c r="O3" s="5" t="s">
        <v>3</v>
      </c>
      <c r="P3" s="5" t="s">
        <v>11</v>
      </c>
      <c r="Q3" s="1"/>
      <c r="R3" s="1"/>
      <c r="S3" s="1"/>
    </row>
    <row r="4" spans="1:19">
      <c r="A4" s="5" t="s">
        <v>12</v>
      </c>
      <c r="B4" s="5" t="s">
        <v>13</v>
      </c>
      <c r="C4" s="5" t="s">
        <v>14</v>
      </c>
      <c r="D4" s="5" t="s">
        <v>15</v>
      </c>
      <c r="E4" s="5" t="s">
        <v>16</v>
      </c>
      <c r="F4" s="5" t="s">
        <v>17</v>
      </c>
      <c r="G4" s="5" t="s">
        <v>18</v>
      </c>
      <c r="H4" s="5" t="s">
        <v>280</v>
      </c>
      <c r="I4" s="5" t="s">
        <v>18</v>
      </c>
      <c r="J4" s="5"/>
      <c r="K4" s="5"/>
      <c r="L4" s="5" t="s">
        <v>20</v>
      </c>
      <c r="M4" s="5" t="s">
        <v>20</v>
      </c>
      <c r="N4" s="5" t="s">
        <v>21</v>
      </c>
      <c r="O4" s="5" t="s">
        <v>21</v>
      </c>
      <c r="P4" s="5" t="s">
        <v>22</v>
      </c>
      <c r="Q4" s="1"/>
      <c r="R4" s="1"/>
      <c r="S4" s="1"/>
    </row>
    <row r="5" spans="1:19">
      <c r="A5" s="7">
        <v>1</v>
      </c>
      <c r="B5" s="7" t="s">
        <v>23</v>
      </c>
      <c r="C5" s="7" t="s">
        <v>281</v>
      </c>
      <c r="D5" s="7" t="s">
        <v>282</v>
      </c>
      <c r="E5" s="7">
        <v>61.5</v>
      </c>
      <c r="F5" s="7"/>
      <c r="G5" s="7"/>
      <c r="H5" s="7">
        <v>75</v>
      </c>
      <c r="I5" s="7"/>
      <c r="J5" s="7"/>
      <c r="K5" s="7"/>
      <c r="L5" s="7">
        <v>136.5</v>
      </c>
      <c r="M5" s="7"/>
      <c r="N5" s="7"/>
      <c r="O5" s="8">
        <v>11</v>
      </c>
      <c r="P5" s="9"/>
      <c r="Q5" s="7"/>
      <c r="R5" s="7"/>
      <c r="S5" s="7"/>
    </row>
    <row r="6" spans="1:19">
      <c r="A6" s="7">
        <v>1</v>
      </c>
      <c r="B6" s="7" t="s">
        <v>25</v>
      </c>
      <c r="C6" s="7" t="s">
        <v>283</v>
      </c>
      <c r="D6" s="7" t="s">
        <v>282</v>
      </c>
      <c r="E6" s="7">
        <v>73.5</v>
      </c>
      <c r="F6" s="7"/>
      <c r="G6" s="7">
        <v>63</v>
      </c>
      <c r="H6" s="7"/>
      <c r="I6" s="7"/>
      <c r="J6" s="7"/>
      <c r="K6" s="7"/>
      <c r="L6" s="7"/>
      <c r="M6" s="7"/>
      <c r="N6" s="7"/>
      <c r="O6" s="8">
        <v>34</v>
      </c>
      <c r="P6" s="7"/>
      <c r="Q6" s="7"/>
      <c r="R6" s="7"/>
      <c r="S6" s="7"/>
    </row>
    <row r="7" spans="1:19">
      <c r="A7" s="7">
        <v>1</v>
      </c>
      <c r="B7" s="7" t="s">
        <v>26</v>
      </c>
      <c r="C7" s="7" t="s">
        <v>284</v>
      </c>
      <c r="D7" s="7" t="s">
        <v>282</v>
      </c>
      <c r="E7" s="7">
        <v>75.5</v>
      </c>
      <c r="F7" s="7"/>
      <c r="G7" s="7">
        <v>86</v>
      </c>
      <c r="H7" s="7"/>
      <c r="I7" s="7"/>
      <c r="J7" s="7"/>
      <c r="K7" s="7"/>
      <c r="L7" s="7">
        <v>161.5</v>
      </c>
      <c r="M7" s="7"/>
      <c r="N7" s="7"/>
      <c r="O7" s="8">
        <v>1</v>
      </c>
      <c r="P7" s="7"/>
      <c r="Q7" s="7"/>
      <c r="R7" s="7"/>
      <c r="S7" s="7"/>
    </row>
    <row r="8" spans="1:19">
      <c r="A8" s="7">
        <v>1</v>
      </c>
      <c r="B8" s="7" t="s">
        <v>27</v>
      </c>
      <c r="C8" s="7" t="s">
        <v>285</v>
      </c>
      <c r="D8" s="7" t="s">
        <v>282</v>
      </c>
      <c r="E8" s="7">
        <v>71.5</v>
      </c>
      <c r="F8" s="7"/>
      <c r="G8" s="7"/>
      <c r="H8" s="7"/>
      <c r="I8" s="7">
        <v>87</v>
      </c>
      <c r="J8" s="7"/>
      <c r="K8" s="7"/>
      <c r="L8" s="7">
        <v>158.5</v>
      </c>
      <c r="M8" s="7"/>
      <c r="N8" s="7"/>
      <c r="O8" s="8">
        <v>3</v>
      </c>
      <c r="P8" s="7"/>
      <c r="Q8" s="7"/>
      <c r="R8" s="7"/>
      <c r="S8" s="7"/>
    </row>
    <row r="9" spans="1:19">
      <c r="A9" s="10"/>
      <c r="B9" s="10"/>
      <c r="C9" s="10"/>
      <c r="D9" s="10"/>
      <c r="E9" s="10"/>
      <c r="F9" s="10"/>
      <c r="G9" s="10"/>
      <c r="H9" s="10"/>
      <c r="I9" s="10"/>
      <c r="J9" s="10"/>
      <c r="K9" s="10"/>
      <c r="L9" s="10"/>
      <c r="M9" s="1">
        <v>456.5</v>
      </c>
      <c r="N9" s="1">
        <v>1</v>
      </c>
      <c r="O9" s="11"/>
      <c r="P9" s="1" t="s">
        <v>55</v>
      </c>
      <c r="Q9" s="1"/>
      <c r="R9" s="1"/>
      <c r="S9" s="1"/>
    </row>
    <row r="10" spans="1:19">
      <c r="A10" s="12">
        <v>2</v>
      </c>
      <c r="B10" s="12" t="s">
        <v>23</v>
      </c>
      <c r="C10" s="12" t="s">
        <v>286</v>
      </c>
      <c r="D10" s="12" t="s">
        <v>287</v>
      </c>
      <c r="E10" s="12">
        <v>61.75</v>
      </c>
      <c r="F10" s="12"/>
      <c r="G10" s="12">
        <v>58</v>
      </c>
      <c r="H10" s="12"/>
      <c r="I10" s="12"/>
      <c r="J10" s="12"/>
      <c r="K10" s="12"/>
      <c r="L10" s="12">
        <v>119.75</v>
      </c>
      <c r="M10" s="12"/>
      <c r="N10" s="12"/>
      <c r="O10" s="13">
        <v>19</v>
      </c>
      <c r="P10" s="14"/>
      <c r="Q10" s="12"/>
      <c r="R10" s="12"/>
      <c r="S10" s="12"/>
    </row>
    <row r="11" spans="1:19">
      <c r="A11" s="12">
        <v>2</v>
      </c>
      <c r="B11" s="12" t="s">
        <v>25</v>
      </c>
      <c r="C11" s="12" t="s">
        <v>288</v>
      </c>
      <c r="D11" s="12" t="s">
        <v>287</v>
      </c>
      <c r="E11" s="12">
        <v>49.75</v>
      </c>
      <c r="F11" s="12"/>
      <c r="G11" s="12"/>
      <c r="H11" s="12">
        <v>37</v>
      </c>
      <c r="I11" s="12"/>
      <c r="J11" s="12"/>
      <c r="K11" s="12"/>
      <c r="L11" s="12">
        <v>86.75</v>
      </c>
      <c r="M11" s="12"/>
      <c r="N11" s="12"/>
      <c r="O11" s="13">
        <v>31</v>
      </c>
      <c r="P11" s="12"/>
      <c r="Q11" s="12"/>
      <c r="R11" s="12"/>
      <c r="S11" s="12"/>
    </row>
    <row r="12" spans="1:19">
      <c r="A12" s="12">
        <v>2</v>
      </c>
      <c r="B12" s="12" t="s">
        <v>26</v>
      </c>
      <c r="C12" s="12" t="s">
        <v>289</v>
      </c>
      <c r="D12" s="12" t="s">
        <v>287</v>
      </c>
      <c r="E12" s="12">
        <v>65.25</v>
      </c>
      <c r="F12" s="12"/>
      <c r="G12" s="12"/>
      <c r="H12" s="12"/>
      <c r="I12" s="12">
        <v>61</v>
      </c>
      <c r="J12" s="12"/>
      <c r="K12" s="12"/>
      <c r="L12" s="12">
        <v>126.25</v>
      </c>
      <c r="M12" s="12"/>
      <c r="N12" s="12"/>
      <c r="O12" s="13">
        <v>14</v>
      </c>
      <c r="P12" s="271"/>
      <c r="Q12" s="12"/>
      <c r="R12" s="12"/>
      <c r="S12" s="12"/>
    </row>
    <row r="13" spans="1:19">
      <c r="A13" s="12">
        <v>2</v>
      </c>
      <c r="B13" s="12" t="s">
        <v>27</v>
      </c>
      <c r="C13" s="12"/>
      <c r="D13" s="12"/>
      <c r="E13" s="12"/>
      <c r="F13" s="12"/>
      <c r="G13" s="12"/>
      <c r="H13" s="12"/>
      <c r="I13" s="12"/>
      <c r="J13" s="12"/>
      <c r="K13" s="12"/>
      <c r="L13" s="12">
        <v>0</v>
      </c>
      <c r="M13" s="12"/>
      <c r="N13" s="12"/>
      <c r="O13" s="13">
        <v>34</v>
      </c>
      <c r="P13" s="271"/>
      <c r="Q13" s="12"/>
      <c r="R13" s="12"/>
      <c r="S13" s="12"/>
    </row>
    <row r="14" spans="1:19">
      <c r="A14" s="10"/>
      <c r="B14" s="10"/>
      <c r="C14" s="10"/>
      <c r="D14" s="10"/>
      <c r="E14" s="10"/>
      <c r="F14" s="10"/>
      <c r="G14" s="10"/>
      <c r="H14" s="10"/>
      <c r="I14" s="10"/>
      <c r="J14" s="10"/>
      <c r="K14" s="10"/>
      <c r="L14" s="10"/>
      <c r="M14" s="1">
        <v>332.75</v>
      </c>
      <c r="N14" s="1">
        <v>8</v>
      </c>
      <c r="O14" s="316"/>
      <c r="P14" s="316"/>
      <c r="Q14" s="1"/>
      <c r="R14" s="1"/>
      <c r="S14" s="1"/>
    </row>
    <row r="15" spans="1:19">
      <c r="A15" s="16">
        <v>3</v>
      </c>
      <c r="B15" s="16" t="s">
        <v>23</v>
      </c>
      <c r="C15" s="16" t="s">
        <v>290</v>
      </c>
      <c r="D15" s="16" t="s">
        <v>291</v>
      </c>
      <c r="E15" s="16">
        <v>71.75</v>
      </c>
      <c r="F15" s="16"/>
      <c r="G15" s="16">
        <v>81</v>
      </c>
      <c r="H15" s="16"/>
      <c r="I15" s="16"/>
      <c r="J15" s="16"/>
      <c r="K15" s="16"/>
      <c r="L15" s="16">
        <v>152.75</v>
      </c>
      <c r="M15" s="16"/>
      <c r="N15" s="16"/>
      <c r="O15" s="17">
        <v>5</v>
      </c>
      <c r="P15" s="16"/>
      <c r="Q15" s="16"/>
      <c r="R15" s="16"/>
      <c r="S15" s="16"/>
    </row>
    <row r="16" spans="1:19">
      <c r="A16" s="16">
        <v>3</v>
      </c>
      <c r="B16" s="16" t="s">
        <v>25</v>
      </c>
      <c r="C16" s="16" t="s">
        <v>292</v>
      </c>
      <c r="D16" s="16" t="s">
        <v>291</v>
      </c>
      <c r="E16" s="16">
        <v>69.75</v>
      </c>
      <c r="F16" s="18"/>
      <c r="G16" s="16"/>
      <c r="H16" s="16"/>
      <c r="I16" s="16">
        <v>54</v>
      </c>
      <c r="J16" s="16"/>
      <c r="K16" s="16"/>
      <c r="L16" s="16"/>
      <c r="M16" s="16"/>
      <c r="N16" s="16"/>
      <c r="O16" s="17">
        <v>34</v>
      </c>
      <c r="P16" s="16"/>
      <c r="Q16" s="16"/>
      <c r="R16" s="16"/>
      <c r="S16" s="16"/>
    </row>
    <row r="17" spans="1:19">
      <c r="A17" s="16">
        <v>3</v>
      </c>
      <c r="B17" s="16" t="s">
        <v>26</v>
      </c>
      <c r="C17" s="16" t="s">
        <v>293</v>
      </c>
      <c r="D17" s="16" t="s">
        <v>291</v>
      </c>
      <c r="E17" s="16">
        <v>69.75</v>
      </c>
      <c r="F17" s="18"/>
      <c r="G17" s="16"/>
      <c r="H17" s="16">
        <v>61</v>
      </c>
      <c r="I17" s="16"/>
      <c r="J17" s="16"/>
      <c r="K17" s="16"/>
      <c r="L17" s="16">
        <v>130.75</v>
      </c>
      <c r="M17" s="16"/>
      <c r="N17" s="16"/>
      <c r="O17" s="17">
        <v>13</v>
      </c>
      <c r="P17" s="16"/>
      <c r="Q17" s="16"/>
      <c r="R17" s="16"/>
      <c r="S17" s="16"/>
    </row>
    <row r="18" spans="1:19">
      <c r="A18" s="16">
        <v>3</v>
      </c>
      <c r="B18" s="16" t="s">
        <v>27</v>
      </c>
      <c r="C18" s="16" t="s">
        <v>294</v>
      </c>
      <c r="D18" s="16" t="s">
        <v>291</v>
      </c>
      <c r="E18" s="16">
        <v>58</v>
      </c>
      <c r="F18" s="18"/>
      <c r="G18" s="16"/>
      <c r="H18" s="16"/>
      <c r="I18" s="16">
        <v>74</v>
      </c>
      <c r="J18" s="16"/>
      <c r="K18" s="16"/>
      <c r="L18" s="16">
        <v>132</v>
      </c>
      <c r="M18" s="16"/>
      <c r="N18" s="16"/>
      <c r="O18" s="17">
        <v>12</v>
      </c>
      <c r="P18" s="16"/>
      <c r="Q18" s="16"/>
      <c r="R18" s="16"/>
      <c r="S18" s="16"/>
    </row>
    <row r="19" spans="1:19">
      <c r="A19" s="10"/>
      <c r="B19" s="10"/>
      <c r="C19" s="10"/>
      <c r="D19" s="10"/>
      <c r="E19" s="10"/>
      <c r="F19" s="19"/>
      <c r="G19" s="10"/>
      <c r="H19" s="10"/>
      <c r="I19" s="10"/>
      <c r="J19" s="10"/>
      <c r="K19" s="10"/>
      <c r="L19" s="10"/>
      <c r="M19" s="1">
        <v>415.5</v>
      </c>
      <c r="N19" s="1">
        <v>2</v>
      </c>
      <c r="O19" s="11"/>
      <c r="P19" s="1" t="s">
        <v>44</v>
      </c>
      <c r="Q19" s="1"/>
      <c r="R19" s="1"/>
      <c r="S19" s="12"/>
    </row>
    <row r="20" spans="1:19">
      <c r="A20" s="20">
        <v>4</v>
      </c>
      <c r="B20" s="20" t="s">
        <v>23</v>
      </c>
      <c r="C20" s="21" t="s">
        <v>295</v>
      </c>
      <c r="D20" s="21" t="s">
        <v>296</v>
      </c>
      <c r="E20" s="20">
        <v>61.75</v>
      </c>
      <c r="F20" s="21"/>
      <c r="G20" s="20">
        <v>40</v>
      </c>
      <c r="H20" s="20"/>
      <c r="I20" s="20"/>
      <c r="J20" s="20"/>
      <c r="K20" s="20"/>
      <c r="L20" s="20">
        <v>101.75</v>
      </c>
      <c r="M20" s="20"/>
      <c r="N20" s="20"/>
      <c r="O20" s="22">
        <v>28</v>
      </c>
      <c r="P20" s="23"/>
      <c r="Q20" s="20"/>
      <c r="R20" s="20"/>
      <c r="S20" s="20"/>
    </row>
    <row r="21" spans="1:19">
      <c r="A21" s="20">
        <v>4</v>
      </c>
      <c r="B21" s="20" t="s">
        <v>25</v>
      </c>
      <c r="C21" s="21" t="s">
        <v>297</v>
      </c>
      <c r="D21" s="21" t="s">
        <v>296</v>
      </c>
      <c r="E21" s="20">
        <v>50</v>
      </c>
      <c r="F21" s="21"/>
      <c r="G21" s="20"/>
      <c r="H21" s="20"/>
      <c r="I21" s="20">
        <v>3</v>
      </c>
      <c r="J21" s="20"/>
      <c r="K21" s="20"/>
      <c r="L21" s="20">
        <v>53</v>
      </c>
      <c r="M21" s="20"/>
      <c r="N21" s="20"/>
      <c r="O21" s="22">
        <v>33</v>
      </c>
      <c r="P21" s="20"/>
      <c r="Q21" s="20"/>
      <c r="R21" s="20"/>
      <c r="S21" s="20"/>
    </row>
    <row r="22" spans="1:19">
      <c r="A22" s="20">
        <v>4</v>
      </c>
      <c r="B22" s="20" t="s">
        <v>26</v>
      </c>
      <c r="C22" s="21" t="s">
        <v>298</v>
      </c>
      <c r="D22" s="21" t="s">
        <v>296</v>
      </c>
      <c r="E22" s="20">
        <v>58</v>
      </c>
      <c r="F22" s="20"/>
      <c r="G22" s="20"/>
      <c r="H22" s="20">
        <v>58</v>
      </c>
      <c r="I22" s="20"/>
      <c r="J22" s="20"/>
      <c r="K22" s="20"/>
      <c r="L22" s="20">
        <v>116</v>
      </c>
      <c r="M22" s="20"/>
      <c r="N22" s="20"/>
      <c r="O22" s="22">
        <v>22</v>
      </c>
      <c r="P22" s="20"/>
      <c r="Q22" s="20"/>
      <c r="R22" s="20"/>
      <c r="S22" s="20"/>
    </row>
    <row r="23" spans="1:19">
      <c r="A23" s="20">
        <v>4</v>
      </c>
      <c r="B23" s="20" t="s">
        <v>27</v>
      </c>
      <c r="C23" s="21"/>
      <c r="D23" s="21"/>
      <c r="E23" s="20"/>
      <c r="F23" s="20"/>
      <c r="G23" s="20"/>
      <c r="H23" s="20"/>
      <c r="I23" s="20"/>
      <c r="J23" s="20"/>
      <c r="K23" s="20"/>
      <c r="L23" s="20">
        <v>0</v>
      </c>
      <c r="M23" s="20"/>
      <c r="N23" s="20"/>
      <c r="O23" s="22">
        <v>34</v>
      </c>
      <c r="P23" s="20"/>
      <c r="Q23" s="20"/>
      <c r="R23" s="20"/>
      <c r="S23" s="20"/>
    </row>
    <row r="24" spans="1:19">
      <c r="A24" s="10"/>
      <c r="B24" s="10"/>
      <c r="C24" s="10"/>
      <c r="D24" s="10"/>
      <c r="E24" s="10"/>
      <c r="F24" s="10"/>
      <c r="G24" s="10"/>
      <c r="H24" s="10"/>
      <c r="I24" s="10"/>
      <c r="J24" s="10"/>
      <c r="K24" s="10"/>
      <c r="L24" s="10"/>
      <c r="M24" s="1">
        <v>270.75</v>
      </c>
      <c r="N24" s="1">
        <v>11</v>
      </c>
      <c r="O24" s="316"/>
      <c r="P24" s="316"/>
      <c r="Q24" s="1"/>
      <c r="R24" s="1"/>
      <c r="S24" s="1"/>
    </row>
    <row r="25" spans="1:19">
      <c r="A25" s="24">
        <v>5</v>
      </c>
      <c r="B25" s="24" t="s">
        <v>23</v>
      </c>
      <c r="C25" s="24" t="s">
        <v>299</v>
      </c>
      <c r="D25" s="24" t="s">
        <v>300</v>
      </c>
      <c r="E25" s="24">
        <v>67.75</v>
      </c>
      <c r="F25" s="24"/>
      <c r="G25" s="24"/>
      <c r="H25" s="24">
        <v>50</v>
      </c>
      <c r="I25" s="24"/>
      <c r="J25" s="24"/>
      <c r="K25" s="24"/>
      <c r="L25" s="24">
        <v>117.75</v>
      </c>
      <c r="M25" s="24"/>
      <c r="N25" s="24"/>
      <c r="O25" s="25">
        <v>20</v>
      </c>
      <c r="P25" s="24"/>
      <c r="Q25" s="24"/>
      <c r="R25" s="24"/>
      <c r="S25" s="24"/>
    </row>
    <row r="26" spans="1:19">
      <c r="A26" s="24">
        <v>5</v>
      </c>
      <c r="B26" s="24" t="s">
        <v>25</v>
      </c>
      <c r="C26" s="24" t="s">
        <v>301</v>
      </c>
      <c r="D26" s="24" t="s">
        <v>300</v>
      </c>
      <c r="E26" s="24">
        <v>53.25</v>
      </c>
      <c r="F26" s="24"/>
      <c r="G26" s="24"/>
      <c r="H26" s="24"/>
      <c r="I26" s="24">
        <v>33</v>
      </c>
      <c r="J26" s="24"/>
      <c r="K26" s="24"/>
      <c r="L26" s="24"/>
      <c r="M26" s="24"/>
      <c r="N26" s="24"/>
      <c r="O26" s="25">
        <v>34</v>
      </c>
      <c r="P26" s="24"/>
      <c r="Q26" s="24"/>
      <c r="R26" s="24"/>
      <c r="S26" s="24"/>
    </row>
    <row r="27" spans="1:19">
      <c r="A27" s="24">
        <v>5</v>
      </c>
      <c r="B27" s="24" t="s">
        <v>26</v>
      </c>
      <c r="C27" s="24" t="s">
        <v>302</v>
      </c>
      <c r="D27" s="24" t="s">
        <v>300</v>
      </c>
      <c r="E27" s="24">
        <v>51.25</v>
      </c>
      <c r="F27" s="24"/>
      <c r="G27" s="24"/>
      <c r="H27" s="24"/>
      <c r="I27" s="24">
        <v>48</v>
      </c>
      <c r="J27" s="24"/>
      <c r="K27" s="24"/>
      <c r="L27" s="24">
        <v>99.25</v>
      </c>
      <c r="M27" s="24"/>
      <c r="N27" s="24"/>
      <c r="O27" s="25">
        <v>29</v>
      </c>
      <c r="P27" s="24"/>
      <c r="Q27" s="24"/>
      <c r="R27" s="24"/>
      <c r="S27" s="24"/>
    </row>
    <row r="28" spans="1:19">
      <c r="A28" s="24">
        <v>5</v>
      </c>
      <c r="B28" s="24" t="s">
        <v>27</v>
      </c>
      <c r="C28" s="24" t="s">
        <v>303</v>
      </c>
      <c r="D28" s="24" t="s">
        <v>300</v>
      </c>
      <c r="E28" s="24">
        <v>61.25</v>
      </c>
      <c r="F28" s="24"/>
      <c r="G28" s="24">
        <v>44</v>
      </c>
      <c r="H28" s="24"/>
      <c r="I28" s="24"/>
      <c r="J28" s="24"/>
      <c r="K28" s="24"/>
      <c r="L28" s="24">
        <v>105.25</v>
      </c>
      <c r="M28" s="24"/>
      <c r="N28" s="24"/>
      <c r="O28" s="25">
        <v>27</v>
      </c>
      <c r="P28" s="24"/>
      <c r="Q28" s="24"/>
      <c r="R28" s="24"/>
      <c r="S28" s="24"/>
    </row>
    <row r="29" spans="1:19">
      <c r="A29" s="10"/>
      <c r="B29" s="10"/>
      <c r="C29" s="10"/>
      <c r="D29" s="10"/>
      <c r="E29" s="10"/>
      <c r="F29" s="10"/>
      <c r="G29" s="10"/>
      <c r="H29" s="10"/>
      <c r="I29" s="10"/>
      <c r="J29" s="10"/>
      <c r="K29" s="10"/>
      <c r="L29" s="10"/>
      <c r="M29" s="1">
        <v>322.25</v>
      </c>
      <c r="N29" s="1">
        <v>9</v>
      </c>
      <c r="O29" s="316"/>
      <c r="P29" s="316"/>
      <c r="Q29" s="1"/>
      <c r="R29" s="1"/>
      <c r="S29" s="1"/>
    </row>
    <row r="30" spans="1:19">
      <c r="A30" s="26">
        <v>6</v>
      </c>
      <c r="B30" s="26" t="s">
        <v>23</v>
      </c>
      <c r="C30" s="27" t="s">
        <v>304</v>
      </c>
      <c r="D30" s="26" t="s">
        <v>198</v>
      </c>
      <c r="E30" s="26">
        <v>53</v>
      </c>
      <c r="F30" s="26"/>
      <c r="G30" s="26"/>
      <c r="H30" s="26"/>
      <c r="I30" s="26">
        <v>57</v>
      </c>
      <c r="J30" s="26"/>
      <c r="K30" s="26"/>
      <c r="L30" s="26">
        <v>110</v>
      </c>
      <c r="M30" s="26"/>
      <c r="N30" s="26"/>
      <c r="O30" s="28">
        <v>26</v>
      </c>
      <c r="P30" s="29"/>
      <c r="Q30" s="26"/>
      <c r="R30" s="26"/>
      <c r="S30" s="26"/>
    </row>
    <row r="31" spans="1:19">
      <c r="A31" s="26">
        <v>6</v>
      </c>
      <c r="B31" s="26" t="s">
        <v>25</v>
      </c>
      <c r="C31" s="26" t="s">
        <v>305</v>
      </c>
      <c r="D31" s="26" t="s">
        <v>198</v>
      </c>
      <c r="E31" s="26">
        <v>51.5</v>
      </c>
      <c r="F31" s="26"/>
      <c r="G31" s="26"/>
      <c r="H31" s="26">
        <v>62</v>
      </c>
      <c r="I31" s="26"/>
      <c r="J31" s="26"/>
      <c r="K31" s="26"/>
      <c r="L31" s="26">
        <v>113.5</v>
      </c>
      <c r="M31" s="26"/>
      <c r="N31" s="26"/>
      <c r="O31" s="28">
        <v>25</v>
      </c>
      <c r="P31" s="26"/>
      <c r="Q31" s="26"/>
      <c r="R31" s="26"/>
      <c r="S31" s="26"/>
    </row>
    <row r="32" spans="1:19">
      <c r="A32" s="26">
        <v>6</v>
      </c>
      <c r="B32" s="26" t="s">
        <v>26</v>
      </c>
      <c r="C32" s="26" t="s">
        <v>306</v>
      </c>
      <c r="D32" s="26" t="s">
        <v>198</v>
      </c>
      <c r="E32" s="26">
        <v>45.25</v>
      </c>
      <c r="F32" s="26"/>
      <c r="G32" s="26"/>
      <c r="H32" s="26">
        <v>51</v>
      </c>
      <c r="I32" s="26"/>
      <c r="J32" s="26"/>
      <c r="K32" s="26"/>
      <c r="L32" s="26"/>
      <c r="M32" s="26"/>
      <c r="N32" s="26"/>
      <c r="O32" s="28">
        <v>34</v>
      </c>
      <c r="P32" s="26"/>
      <c r="Q32" s="26"/>
      <c r="R32" s="26"/>
      <c r="S32" s="26"/>
    </row>
    <row r="33" spans="1:19">
      <c r="A33" s="26">
        <v>6</v>
      </c>
      <c r="B33" s="26" t="s">
        <v>27</v>
      </c>
      <c r="C33" s="26" t="s">
        <v>307</v>
      </c>
      <c r="D33" s="26" t="s">
        <v>198</v>
      </c>
      <c r="E33" s="26">
        <v>63.5</v>
      </c>
      <c r="F33" s="26"/>
      <c r="G33" s="26">
        <v>91</v>
      </c>
      <c r="H33" s="26"/>
      <c r="I33" s="26"/>
      <c r="J33" s="26"/>
      <c r="K33" s="26"/>
      <c r="L33" s="26">
        <v>154.5</v>
      </c>
      <c r="M33" s="26"/>
      <c r="N33" s="26"/>
      <c r="O33" s="28">
        <v>4</v>
      </c>
      <c r="P33" s="26"/>
      <c r="Q33" s="26"/>
      <c r="R33" s="26"/>
      <c r="S33" s="26"/>
    </row>
    <row r="34" spans="1:19">
      <c r="A34" s="10"/>
      <c r="B34" s="10"/>
      <c r="C34" s="10"/>
      <c r="D34" s="10"/>
      <c r="E34" s="10"/>
      <c r="F34" s="10"/>
      <c r="G34" s="10"/>
      <c r="H34" s="10"/>
      <c r="I34" s="10"/>
      <c r="J34" s="10"/>
      <c r="K34" s="10"/>
      <c r="L34" s="10"/>
      <c r="M34" s="1">
        <v>378</v>
      </c>
      <c r="N34" s="1">
        <v>7</v>
      </c>
      <c r="O34" s="316"/>
      <c r="P34" s="316"/>
      <c r="Q34" s="1"/>
      <c r="R34" s="1"/>
      <c r="S34" s="1"/>
    </row>
    <row r="35" spans="1:19">
      <c r="A35" s="30">
        <v>7</v>
      </c>
      <c r="B35" s="30" t="s">
        <v>23</v>
      </c>
      <c r="C35" s="30" t="s">
        <v>308</v>
      </c>
      <c r="D35" s="30" t="s">
        <v>264</v>
      </c>
      <c r="E35" s="30">
        <v>69.25</v>
      </c>
      <c r="F35" s="30"/>
      <c r="G35" s="30">
        <v>91</v>
      </c>
      <c r="H35" s="30"/>
      <c r="I35" s="30"/>
      <c r="J35" s="30"/>
      <c r="K35" s="30"/>
      <c r="L35" s="30">
        <v>160.25</v>
      </c>
      <c r="M35" s="30"/>
      <c r="N35" s="30"/>
      <c r="O35" s="31">
        <v>2</v>
      </c>
      <c r="P35" s="32"/>
      <c r="Q35" s="30"/>
      <c r="R35" s="30"/>
      <c r="S35" s="30"/>
    </row>
    <row r="36" spans="1:19">
      <c r="A36" s="30">
        <v>7</v>
      </c>
      <c r="B36" s="30" t="s">
        <v>25</v>
      </c>
      <c r="C36" s="30" t="s">
        <v>309</v>
      </c>
      <c r="D36" s="30" t="s">
        <v>264</v>
      </c>
      <c r="E36" s="30">
        <v>49.5</v>
      </c>
      <c r="F36" s="30"/>
      <c r="G36" s="30"/>
      <c r="H36" s="30"/>
      <c r="I36" s="30">
        <v>74</v>
      </c>
      <c r="J36" s="30"/>
      <c r="K36" s="30"/>
      <c r="L36" s="30">
        <v>123.5</v>
      </c>
      <c r="M36" s="30"/>
      <c r="N36" s="30"/>
      <c r="O36" s="31">
        <v>15</v>
      </c>
      <c r="P36" s="30"/>
      <c r="Q36" s="30"/>
      <c r="R36" s="30"/>
      <c r="S36" s="30"/>
    </row>
    <row r="37" spans="1:19">
      <c r="A37" s="30">
        <v>7</v>
      </c>
      <c r="B37" s="30" t="s">
        <v>26</v>
      </c>
      <c r="C37" s="30" t="s">
        <v>310</v>
      </c>
      <c r="D37" s="30" t="s">
        <v>264</v>
      </c>
      <c r="E37" s="30">
        <v>60</v>
      </c>
      <c r="F37" s="30"/>
      <c r="G37" s="30"/>
      <c r="H37" s="30">
        <v>60</v>
      </c>
      <c r="I37" s="30"/>
      <c r="J37" s="30"/>
      <c r="K37" s="30"/>
      <c r="L37" s="30">
        <v>120</v>
      </c>
      <c r="M37" s="30"/>
      <c r="N37" s="30"/>
      <c r="O37" s="31">
        <v>18</v>
      </c>
      <c r="P37" s="32"/>
      <c r="Q37" s="30"/>
      <c r="R37" s="30"/>
      <c r="S37" s="30"/>
    </row>
    <row r="38" spans="1:19">
      <c r="A38" s="30">
        <v>7</v>
      </c>
      <c r="B38" s="30" t="s">
        <v>27</v>
      </c>
      <c r="C38" s="30" t="s">
        <v>311</v>
      </c>
      <c r="D38" s="30" t="s">
        <v>264</v>
      </c>
      <c r="E38" s="30">
        <v>57.75</v>
      </c>
      <c r="F38" s="30"/>
      <c r="G38" s="30"/>
      <c r="H38" s="30">
        <v>43</v>
      </c>
      <c r="I38" s="30"/>
      <c r="J38" s="30"/>
      <c r="K38" s="30"/>
      <c r="L38" s="30"/>
      <c r="M38" s="30"/>
      <c r="N38" s="30"/>
      <c r="O38" s="31">
        <v>34</v>
      </c>
      <c r="P38" s="30"/>
      <c r="Q38" s="30"/>
      <c r="R38" s="30"/>
      <c r="S38" s="30"/>
    </row>
    <row r="39" spans="1:19">
      <c r="A39" s="10"/>
      <c r="B39" s="33"/>
      <c r="C39" s="33"/>
      <c r="D39" s="33"/>
      <c r="E39" s="33"/>
      <c r="F39" s="33"/>
      <c r="G39" s="33"/>
      <c r="H39" s="33"/>
      <c r="I39" s="33"/>
      <c r="J39" s="33"/>
      <c r="K39" s="33"/>
      <c r="L39" s="33"/>
      <c r="M39" s="1">
        <v>403.75</v>
      </c>
      <c r="N39" s="1">
        <v>3</v>
      </c>
      <c r="O39" s="10"/>
      <c r="P39" s="1" t="s">
        <v>35</v>
      </c>
      <c r="Q39" s="10"/>
      <c r="R39" s="10"/>
      <c r="S39" s="10"/>
    </row>
    <row r="40" spans="1:19">
      <c r="A40" s="34">
        <v>8</v>
      </c>
      <c r="B40" s="34" t="s">
        <v>23</v>
      </c>
      <c r="C40" s="34" t="s">
        <v>312</v>
      </c>
      <c r="D40" s="34" t="s">
        <v>258</v>
      </c>
      <c r="E40" s="34">
        <v>65</v>
      </c>
      <c r="F40" s="34"/>
      <c r="G40" s="34">
        <v>75</v>
      </c>
      <c r="H40" s="34"/>
      <c r="I40" s="34"/>
      <c r="J40" s="34"/>
      <c r="K40" s="34"/>
      <c r="L40" s="34">
        <v>140</v>
      </c>
      <c r="M40" s="34"/>
      <c r="N40" s="34"/>
      <c r="O40" s="35">
        <v>7</v>
      </c>
      <c r="P40" s="34"/>
      <c r="Q40" s="1"/>
      <c r="R40" s="1"/>
      <c r="S40" s="1"/>
    </row>
    <row r="41" spans="1:19">
      <c r="A41" s="34">
        <v>8</v>
      </c>
      <c r="B41" s="34" t="s">
        <v>25</v>
      </c>
      <c r="C41" s="34" t="s">
        <v>313</v>
      </c>
      <c r="D41" s="34" t="s">
        <v>258</v>
      </c>
      <c r="E41" s="34">
        <v>63.5</v>
      </c>
      <c r="F41" s="34"/>
      <c r="G41" s="34"/>
      <c r="H41" s="34">
        <v>51</v>
      </c>
      <c r="I41" s="34"/>
      <c r="J41" s="34"/>
      <c r="K41" s="34"/>
      <c r="L41" s="34">
        <v>114.5</v>
      </c>
      <c r="M41" s="34"/>
      <c r="N41" s="34"/>
      <c r="O41" s="35">
        <v>24</v>
      </c>
      <c r="P41" s="34"/>
      <c r="Q41" s="1"/>
      <c r="R41" s="1"/>
      <c r="S41" s="1"/>
    </row>
    <row r="42" spans="1:19">
      <c r="A42" s="34">
        <v>8</v>
      </c>
      <c r="B42" s="34" t="s">
        <v>26</v>
      </c>
      <c r="C42" s="34" t="s">
        <v>314</v>
      </c>
      <c r="D42" s="34" t="s">
        <v>258</v>
      </c>
      <c r="E42" s="34">
        <v>63.5</v>
      </c>
      <c r="F42" s="34"/>
      <c r="G42" s="34"/>
      <c r="H42" s="34"/>
      <c r="I42" s="34">
        <v>76</v>
      </c>
      <c r="J42" s="34"/>
      <c r="K42" s="34"/>
      <c r="L42" s="34">
        <v>139.5</v>
      </c>
      <c r="M42" s="34"/>
      <c r="N42" s="34"/>
      <c r="O42" s="35">
        <v>9</v>
      </c>
      <c r="P42" s="34"/>
      <c r="Q42" s="1"/>
      <c r="R42" s="1"/>
      <c r="S42" s="1"/>
    </row>
    <row r="43" spans="1:19">
      <c r="A43" s="34">
        <v>8</v>
      </c>
      <c r="B43" s="34" t="s">
        <v>27</v>
      </c>
      <c r="C43" s="34"/>
      <c r="D43" s="34"/>
      <c r="E43" s="34"/>
      <c r="F43" s="34"/>
      <c r="G43" s="34"/>
      <c r="H43" s="34"/>
      <c r="I43" s="34"/>
      <c r="J43" s="34"/>
      <c r="K43" s="34"/>
      <c r="L43" s="34">
        <v>0</v>
      </c>
      <c r="M43" s="34"/>
      <c r="N43" s="34"/>
      <c r="O43" s="35">
        <v>34</v>
      </c>
      <c r="P43" s="34"/>
      <c r="Q43" s="1"/>
      <c r="R43" s="1"/>
      <c r="S43" s="1"/>
    </row>
    <row r="44" spans="1:19">
      <c r="A44" s="10"/>
      <c r="B44" s="10"/>
      <c r="C44" s="10"/>
      <c r="D44" s="10"/>
      <c r="E44" s="10"/>
      <c r="F44" s="10"/>
      <c r="G44" s="10"/>
      <c r="H44" s="10"/>
      <c r="I44" s="10"/>
      <c r="J44" s="10"/>
      <c r="K44" s="10"/>
      <c r="L44" s="10"/>
      <c r="M44" s="1">
        <v>394</v>
      </c>
      <c r="N44" s="1">
        <v>5</v>
      </c>
      <c r="O44" s="316"/>
      <c r="P44" s="316"/>
      <c r="Q44" s="1"/>
      <c r="R44" s="1"/>
      <c r="S44" s="1"/>
    </row>
    <row r="45" spans="1:19">
      <c r="A45" s="38">
        <v>9</v>
      </c>
      <c r="B45" s="38" t="s">
        <v>23</v>
      </c>
      <c r="C45" s="38" t="s">
        <v>315</v>
      </c>
      <c r="D45" s="38" t="s">
        <v>316</v>
      </c>
      <c r="E45" s="38">
        <v>60</v>
      </c>
      <c r="F45" s="38"/>
      <c r="G45" s="38"/>
      <c r="H45" s="38"/>
      <c r="I45" s="38">
        <v>80</v>
      </c>
      <c r="J45" s="38"/>
      <c r="K45" s="38"/>
      <c r="L45" s="38">
        <v>140</v>
      </c>
      <c r="M45" s="38"/>
      <c r="N45" s="38"/>
      <c r="O45" s="39">
        <v>7</v>
      </c>
      <c r="P45" s="40"/>
      <c r="Q45" s="1"/>
      <c r="R45" s="1"/>
      <c r="S45" s="1"/>
    </row>
    <row r="46" spans="1:19">
      <c r="A46" s="38">
        <v>9</v>
      </c>
      <c r="B46" s="38" t="s">
        <v>25</v>
      </c>
      <c r="C46" s="38" t="s">
        <v>317</v>
      </c>
      <c r="D46" s="38" t="s">
        <v>316</v>
      </c>
      <c r="E46" s="38">
        <v>61.75</v>
      </c>
      <c r="F46" s="38"/>
      <c r="G46" s="38">
        <v>75</v>
      </c>
      <c r="H46" s="38"/>
      <c r="I46" s="38"/>
      <c r="J46" s="38"/>
      <c r="K46" s="38"/>
      <c r="L46" s="38">
        <v>136.75</v>
      </c>
      <c r="M46" s="38"/>
      <c r="N46" s="38"/>
      <c r="O46" s="39">
        <v>10</v>
      </c>
      <c r="P46" s="38"/>
      <c r="Q46" s="1"/>
      <c r="R46" s="1"/>
      <c r="S46" s="1"/>
    </row>
    <row r="47" spans="1:19">
      <c r="A47" s="38">
        <v>9</v>
      </c>
      <c r="B47" s="38" t="s">
        <v>26</v>
      </c>
      <c r="C47" s="38" t="s">
        <v>318</v>
      </c>
      <c r="D47" s="38" t="s">
        <v>316</v>
      </c>
      <c r="E47" s="38">
        <v>59.25</v>
      </c>
      <c r="F47" s="38"/>
      <c r="G47" s="38"/>
      <c r="H47" s="38">
        <v>63</v>
      </c>
      <c r="I47" s="38"/>
      <c r="J47" s="38"/>
      <c r="K47" s="38"/>
      <c r="L47" s="38">
        <v>122.25</v>
      </c>
      <c r="M47" s="38"/>
      <c r="N47" s="38"/>
      <c r="O47" s="39">
        <v>17</v>
      </c>
      <c r="P47" s="38"/>
      <c r="Q47" s="1"/>
      <c r="R47" s="1"/>
      <c r="S47" s="1"/>
    </row>
    <row r="48" spans="1:19">
      <c r="A48" s="38">
        <v>9</v>
      </c>
      <c r="B48" s="38" t="s">
        <v>27</v>
      </c>
      <c r="C48" s="38"/>
      <c r="D48" s="38"/>
      <c r="E48" s="38"/>
      <c r="F48" s="38"/>
      <c r="G48" s="38"/>
      <c r="H48" s="38"/>
      <c r="I48" s="38"/>
      <c r="J48" s="38"/>
      <c r="K48" s="38"/>
      <c r="L48" s="38">
        <v>0</v>
      </c>
      <c r="M48" s="38"/>
      <c r="N48" s="38"/>
      <c r="O48" s="39">
        <v>34</v>
      </c>
      <c r="P48" s="38"/>
      <c r="Q48" s="1"/>
      <c r="R48" s="1"/>
      <c r="S48" s="1"/>
    </row>
    <row r="49" spans="1:19">
      <c r="A49" s="10"/>
      <c r="B49" s="10"/>
      <c r="C49" s="10"/>
      <c r="D49" s="10"/>
      <c r="E49" s="10"/>
      <c r="F49" s="10"/>
      <c r="G49" s="10"/>
      <c r="H49" s="10"/>
      <c r="I49" s="10"/>
      <c r="J49" s="10"/>
      <c r="K49" s="10"/>
      <c r="L49" s="10"/>
      <c r="M49" s="1">
        <v>399</v>
      </c>
      <c r="N49" s="1">
        <v>4</v>
      </c>
      <c r="O49" s="11"/>
      <c r="P49" s="1" t="s">
        <v>35</v>
      </c>
      <c r="Q49" s="1"/>
      <c r="R49" s="1"/>
      <c r="S49" s="1"/>
    </row>
    <row r="50" spans="1:19">
      <c r="A50" s="16">
        <v>10</v>
      </c>
      <c r="B50" s="16" t="s">
        <v>23</v>
      </c>
      <c r="C50" s="16" t="s">
        <v>319</v>
      </c>
      <c r="D50" s="16" t="s">
        <v>320</v>
      </c>
      <c r="E50" s="16">
        <v>64</v>
      </c>
      <c r="F50" s="16"/>
      <c r="G50" s="16"/>
      <c r="H50" s="16">
        <v>52</v>
      </c>
      <c r="I50" s="16"/>
      <c r="J50" s="16"/>
      <c r="K50" s="16"/>
      <c r="L50" s="16">
        <v>116</v>
      </c>
      <c r="M50" s="16"/>
      <c r="N50" s="16"/>
      <c r="O50" s="17">
        <v>22</v>
      </c>
      <c r="P50" s="41"/>
      <c r="Q50" s="16"/>
      <c r="R50" s="16"/>
      <c r="S50" s="16"/>
    </row>
    <row r="51" spans="1:19">
      <c r="A51" s="16">
        <v>10</v>
      </c>
      <c r="B51" s="16" t="s">
        <v>25</v>
      </c>
      <c r="C51" s="16" t="s">
        <v>321</v>
      </c>
      <c r="D51" s="16" t="s">
        <v>320</v>
      </c>
      <c r="E51" s="16">
        <v>75.5</v>
      </c>
      <c r="F51" s="16"/>
      <c r="G51" s="16"/>
      <c r="H51" s="16"/>
      <c r="I51" s="16">
        <v>47</v>
      </c>
      <c r="J51" s="16"/>
      <c r="K51" s="16"/>
      <c r="L51" s="16">
        <v>122.5</v>
      </c>
      <c r="M51" s="16"/>
      <c r="N51" s="16"/>
      <c r="O51" s="17">
        <v>16</v>
      </c>
      <c r="P51" s="41"/>
      <c r="Q51" s="16"/>
      <c r="R51" s="16"/>
      <c r="S51" s="16"/>
    </row>
    <row r="52" spans="1:19">
      <c r="A52" s="16">
        <v>10</v>
      </c>
      <c r="B52" s="16" t="s">
        <v>26</v>
      </c>
      <c r="C52" s="16" t="s">
        <v>322</v>
      </c>
      <c r="D52" s="16" t="s">
        <v>320</v>
      </c>
      <c r="E52" s="16">
        <v>73.25</v>
      </c>
      <c r="F52" s="16"/>
      <c r="G52" s="16">
        <v>67</v>
      </c>
      <c r="H52" s="16"/>
      <c r="I52" s="16"/>
      <c r="J52" s="16"/>
      <c r="K52" s="16"/>
      <c r="L52" s="16">
        <v>140.25</v>
      </c>
      <c r="M52" s="16"/>
      <c r="N52" s="16"/>
      <c r="O52" s="17">
        <v>6</v>
      </c>
      <c r="P52" s="41"/>
      <c r="Q52" s="16"/>
      <c r="R52" s="16"/>
      <c r="S52" s="16"/>
    </row>
    <row r="53" spans="1:19">
      <c r="A53" s="16">
        <v>10</v>
      </c>
      <c r="B53" s="16" t="s">
        <v>27</v>
      </c>
      <c r="C53" s="16"/>
      <c r="D53" s="16" t="s">
        <v>320</v>
      </c>
      <c r="E53" s="16"/>
      <c r="F53" s="16"/>
      <c r="G53" s="16"/>
      <c r="H53" s="16"/>
      <c r="I53" s="16"/>
      <c r="J53" s="16"/>
      <c r="K53" s="16"/>
      <c r="L53" s="16">
        <v>0</v>
      </c>
      <c r="M53" s="16"/>
      <c r="N53" s="16"/>
      <c r="O53" s="17">
        <v>34</v>
      </c>
      <c r="P53" s="41"/>
      <c r="Q53" s="16"/>
      <c r="R53" s="16"/>
      <c r="S53" s="16"/>
    </row>
    <row r="54" spans="1:19">
      <c r="A54" s="10"/>
      <c r="B54" s="10"/>
      <c r="C54" s="10"/>
      <c r="D54" s="10"/>
      <c r="E54" s="10"/>
      <c r="F54" s="10"/>
      <c r="G54" s="10"/>
      <c r="H54" s="10"/>
      <c r="I54" s="10"/>
      <c r="J54" s="10"/>
      <c r="K54" s="10"/>
      <c r="L54" s="10"/>
      <c r="M54" s="1">
        <v>378.75</v>
      </c>
      <c r="N54" s="1">
        <v>6</v>
      </c>
      <c r="O54" s="316"/>
      <c r="P54" s="316"/>
      <c r="Q54" s="1"/>
      <c r="R54" s="1"/>
      <c r="S54" s="1"/>
    </row>
    <row r="55" spans="1:19">
      <c r="A55" s="42">
        <v>11</v>
      </c>
      <c r="B55" s="42" t="s">
        <v>23</v>
      </c>
      <c r="C55" s="42" t="s">
        <v>323</v>
      </c>
      <c r="D55" s="42" t="s">
        <v>324</v>
      </c>
      <c r="E55" s="42">
        <v>47.25</v>
      </c>
      <c r="F55" s="42"/>
      <c r="G55" s="42"/>
      <c r="H55" s="42">
        <v>47</v>
      </c>
      <c r="I55" s="42"/>
      <c r="J55" s="42"/>
      <c r="K55" s="42"/>
      <c r="L55" s="42">
        <v>94.25</v>
      </c>
      <c r="M55" s="42"/>
      <c r="N55" s="42"/>
      <c r="O55" s="43">
        <v>30</v>
      </c>
      <c r="P55" s="42"/>
      <c r="Q55" s="1"/>
      <c r="R55" s="1"/>
      <c r="S55" s="1"/>
    </row>
    <row r="56" spans="1:19">
      <c r="A56" s="42">
        <v>11</v>
      </c>
      <c r="B56" s="42" t="s">
        <v>25</v>
      </c>
      <c r="C56" s="42" t="s">
        <v>325</v>
      </c>
      <c r="D56" s="42" t="s">
        <v>324</v>
      </c>
      <c r="E56" s="42">
        <v>57.25</v>
      </c>
      <c r="F56" s="42"/>
      <c r="G56" s="42"/>
      <c r="H56" s="42"/>
      <c r="I56" s="42">
        <v>59</v>
      </c>
      <c r="J56" s="42"/>
      <c r="K56" s="42"/>
      <c r="L56" s="42">
        <v>116.25</v>
      </c>
      <c r="M56" s="42"/>
      <c r="N56" s="42"/>
      <c r="O56" s="43">
        <v>21</v>
      </c>
      <c r="P56" s="42"/>
      <c r="Q56" s="1"/>
      <c r="R56" s="1"/>
      <c r="S56" s="1"/>
    </row>
    <row r="57" spans="1:19">
      <c r="A57" s="42">
        <v>11</v>
      </c>
      <c r="B57" s="42" t="s">
        <v>26</v>
      </c>
      <c r="C57" s="42" t="s">
        <v>326</v>
      </c>
      <c r="D57" s="42" t="s">
        <v>324</v>
      </c>
      <c r="E57" s="42">
        <v>55.75</v>
      </c>
      <c r="F57" s="42"/>
      <c r="G57" s="42">
        <v>28</v>
      </c>
      <c r="H57" s="42"/>
      <c r="I57" s="42"/>
      <c r="J57" s="42"/>
      <c r="K57" s="42"/>
      <c r="L57" s="42">
        <v>83.75</v>
      </c>
      <c r="M57" s="42"/>
      <c r="N57" s="42"/>
      <c r="O57" s="43">
        <v>32</v>
      </c>
      <c r="P57" s="42"/>
      <c r="Q57" s="1"/>
      <c r="R57" s="1"/>
      <c r="S57" s="1"/>
    </row>
    <row r="58" spans="1:19">
      <c r="A58" s="42">
        <v>11</v>
      </c>
      <c r="B58" s="42" t="s">
        <v>27</v>
      </c>
      <c r="C58" s="42"/>
      <c r="D58" s="42"/>
      <c r="E58" s="42"/>
      <c r="F58" s="42"/>
      <c r="G58" s="42"/>
      <c r="H58" s="42"/>
      <c r="I58" s="42"/>
      <c r="J58" s="42"/>
      <c r="K58" s="42"/>
      <c r="L58" s="42">
        <v>0</v>
      </c>
      <c r="M58" s="42"/>
      <c r="N58" s="42"/>
      <c r="O58" s="43">
        <v>34</v>
      </c>
      <c r="P58" s="42"/>
      <c r="Q58" s="1"/>
      <c r="R58" s="1"/>
      <c r="S58" s="1"/>
    </row>
    <row r="59" spans="1:19">
      <c r="A59" s="10"/>
      <c r="B59" s="10"/>
      <c r="C59" s="10"/>
      <c r="D59" s="10"/>
      <c r="E59" s="10"/>
      <c r="F59" s="10"/>
      <c r="G59" s="10"/>
      <c r="H59" s="10"/>
      <c r="I59" s="10"/>
      <c r="J59" s="10"/>
      <c r="K59" s="10"/>
      <c r="L59" s="10"/>
      <c r="M59" s="1">
        <v>294.25</v>
      </c>
      <c r="N59" s="1">
        <v>10</v>
      </c>
      <c r="O59" s="316"/>
      <c r="P59" s="316"/>
      <c r="Q59" s="1"/>
      <c r="R59" s="1"/>
      <c r="S59" s="1"/>
    </row>
    <row r="60" spans="1:19">
      <c r="A60" s="44">
        <v>12</v>
      </c>
      <c r="B60" s="44" t="s">
        <v>23</v>
      </c>
      <c r="C60" s="44"/>
      <c r="D60" s="44"/>
      <c r="E60" s="44"/>
      <c r="F60" s="44"/>
      <c r="G60" s="44"/>
      <c r="H60" s="44"/>
      <c r="I60" s="44"/>
      <c r="J60" s="44"/>
      <c r="K60" s="44"/>
      <c r="L60" s="44">
        <v>0</v>
      </c>
      <c r="M60" s="44"/>
      <c r="N60" s="44"/>
      <c r="O60" s="45">
        <v>34</v>
      </c>
      <c r="P60" s="44"/>
      <c r="Q60" s="1"/>
      <c r="R60" s="1"/>
      <c r="S60" s="1"/>
    </row>
    <row r="61" spans="1:19">
      <c r="A61" s="44">
        <v>12</v>
      </c>
      <c r="B61" s="44" t="s">
        <v>25</v>
      </c>
      <c r="C61" s="44"/>
      <c r="D61" s="44"/>
      <c r="E61" s="44"/>
      <c r="F61" s="44"/>
      <c r="G61" s="44"/>
      <c r="H61" s="44"/>
      <c r="I61" s="44"/>
      <c r="J61" s="44"/>
      <c r="K61" s="44"/>
      <c r="L61" s="44">
        <v>0</v>
      </c>
      <c r="M61" s="44"/>
      <c r="N61" s="44"/>
      <c r="O61" s="45">
        <v>34</v>
      </c>
      <c r="P61" s="44"/>
      <c r="Q61" s="1"/>
      <c r="R61" s="1"/>
      <c r="S61" s="1"/>
    </row>
    <row r="62" spans="1:19">
      <c r="A62" s="44">
        <v>12</v>
      </c>
      <c r="B62" s="44" t="s">
        <v>26</v>
      </c>
      <c r="C62" s="44"/>
      <c r="D62" s="44"/>
      <c r="E62" s="44"/>
      <c r="F62" s="44"/>
      <c r="G62" s="44"/>
      <c r="H62" s="44"/>
      <c r="I62" s="44"/>
      <c r="J62" s="44"/>
      <c r="K62" s="44"/>
      <c r="L62" s="44">
        <v>0</v>
      </c>
      <c r="M62" s="44"/>
      <c r="N62" s="44"/>
      <c r="O62" s="45">
        <v>34</v>
      </c>
      <c r="P62" s="44"/>
      <c r="Q62" s="1"/>
      <c r="R62" s="1"/>
      <c r="S62" s="1"/>
    </row>
    <row r="63" spans="1:19">
      <c r="A63" s="44">
        <v>12</v>
      </c>
      <c r="B63" s="44" t="s">
        <v>27</v>
      </c>
      <c r="C63" s="44"/>
      <c r="D63" s="44"/>
      <c r="E63" s="44"/>
      <c r="F63" s="44"/>
      <c r="G63" s="44"/>
      <c r="H63" s="44"/>
      <c r="I63" s="44"/>
      <c r="J63" s="44"/>
      <c r="K63" s="44"/>
      <c r="L63" s="44">
        <v>0</v>
      </c>
      <c r="M63" s="44"/>
      <c r="N63" s="44"/>
      <c r="O63" s="45"/>
      <c r="P63" s="44"/>
      <c r="Q63" s="1"/>
      <c r="R63" s="1"/>
      <c r="S63" s="1"/>
    </row>
    <row r="64" spans="1:19">
      <c r="A64" s="10"/>
      <c r="B64" s="10"/>
      <c r="C64" s="10"/>
      <c r="D64" s="10"/>
      <c r="E64" s="10"/>
      <c r="F64" s="10"/>
      <c r="G64" s="10"/>
      <c r="H64" s="10"/>
      <c r="I64" s="10"/>
      <c r="J64" s="10"/>
      <c r="K64" s="10"/>
      <c r="L64" s="10"/>
      <c r="M64" s="1">
        <v>0</v>
      </c>
      <c r="N64" s="1">
        <v>12</v>
      </c>
      <c r="O64" s="316"/>
      <c r="P64" s="316"/>
      <c r="Q64" s="1"/>
      <c r="R64" s="1"/>
      <c r="S64" s="1"/>
    </row>
    <row r="65" spans="1:19">
      <c r="A65" s="46">
        <v>13</v>
      </c>
      <c r="B65" s="46" t="s">
        <v>23</v>
      </c>
      <c r="C65" s="46"/>
      <c r="D65" s="46"/>
      <c r="E65" s="46"/>
      <c r="F65" s="46"/>
      <c r="G65" s="46"/>
      <c r="H65" s="46"/>
      <c r="I65" s="46"/>
      <c r="J65" s="46"/>
      <c r="K65" s="46"/>
      <c r="L65" s="46">
        <v>0</v>
      </c>
      <c r="M65" s="46"/>
      <c r="N65" s="46"/>
      <c r="O65" s="47">
        <v>34</v>
      </c>
      <c r="P65" s="46"/>
      <c r="Q65" s="1"/>
      <c r="R65" s="1"/>
      <c r="S65" s="1"/>
    </row>
    <row r="66" spans="1:19">
      <c r="A66" s="46">
        <v>13</v>
      </c>
      <c r="B66" s="46" t="s">
        <v>25</v>
      </c>
      <c r="C66" s="46"/>
      <c r="D66" s="46"/>
      <c r="E66" s="46"/>
      <c r="F66" s="46"/>
      <c r="G66" s="46"/>
      <c r="H66" s="46"/>
      <c r="I66" s="46"/>
      <c r="J66" s="46"/>
      <c r="K66" s="46"/>
      <c r="L66" s="46">
        <v>0</v>
      </c>
      <c r="M66" s="46"/>
      <c r="N66" s="46"/>
      <c r="O66" s="47">
        <v>34</v>
      </c>
      <c r="P66" s="46"/>
      <c r="Q66" s="1"/>
      <c r="R66" s="1"/>
      <c r="S66" s="1"/>
    </row>
    <row r="67" spans="1:19">
      <c r="A67" s="46">
        <v>13</v>
      </c>
      <c r="B67" s="46" t="s">
        <v>26</v>
      </c>
      <c r="C67" s="46"/>
      <c r="D67" s="46"/>
      <c r="E67" s="46"/>
      <c r="F67" s="46"/>
      <c r="G67" s="46"/>
      <c r="H67" s="46"/>
      <c r="I67" s="46"/>
      <c r="J67" s="46"/>
      <c r="K67" s="46"/>
      <c r="L67" s="46">
        <v>0</v>
      </c>
      <c r="M67" s="46"/>
      <c r="N67" s="46"/>
      <c r="O67" s="47">
        <v>34</v>
      </c>
      <c r="P67" s="46"/>
      <c r="Q67" s="1"/>
      <c r="R67" s="1"/>
      <c r="S67" s="1"/>
    </row>
    <row r="68" spans="1:19">
      <c r="A68" s="46">
        <v>13</v>
      </c>
      <c r="B68" s="46" t="s">
        <v>27</v>
      </c>
      <c r="C68" s="46"/>
      <c r="D68" s="46"/>
      <c r="E68" s="46"/>
      <c r="F68" s="46"/>
      <c r="G68" s="46"/>
      <c r="H68" s="46"/>
      <c r="I68" s="46"/>
      <c r="J68" s="46"/>
      <c r="K68" s="46"/>
      <c r="L68" s="46">
        <v>0</v>
      </c>
      <c r="M68" s="46"/>
      <c r="N68" s="46"/>
      <c r="O68" s="47"/>
      <c r="P68" s="46"/>
      <c r="Q68" s="1"/>
      <c r="R68" s="1"/>
      <c r="S68" s="1"/>
    </row>
    <row r="69" spans="1:19">
      <c r="A69" s="10"/>
      <c r="B69" s="10"/>
      <c r="C69" s="10"/>
      <c r="D69" s="10"/>
      <c r="E69" s="10"/>
      <c r="F69" s="10"/>
      <c r="G69" s="10"/>
      <c r="H69" s="10"/>
      <c r="I69" s="10"/>
      <c r="J69" s="10"/>
      <c r="K69" s="10"/>
      <c r="L69" s="10"/>
      <c r="M69" s="1">
        <v>0</v>
      </c>
      <c r="N69" s="1">
        <v>12</v>
      </c>
      <c r="O69" s="316"/>
      <c r="P69" s="316"/>
      <c r="Q69" s="1"/>
      <c r="R69" s="1"/>
      <c r="S69" s="1"/>
    </row>
    <row r="70" spans="1:19">
      <c r="A70" s="48">
        <v>14</v>
      </c>
      <c r="B70" s="48" t="s">
        <v>23</v>
      </c>
      <c r="C70" s="48"/>
      <c r="D70" s="48"/>
      <c r="E70" s="48"/>
      <c r="F70" s="48"/>
      <c r="G70" s="48"/>
      <c r="H70" s="48"/>
      <c r="I70" s="48"/>
      <c r="J70" s="48"/>
      <c r="K70" s="48"/>
      <c r="L70" s="48">
        <v>0</v>
      </c>
      <c r="M70" s="48"/>
      <c r="N70" s="48"/>
      <c r="O70" s="49">
        <v>34</v>
      </c>
      <c r="P70" s="48"/>
      <c r="Q70" s="1"/>
      <c r="R70" s="1"/>
      <c r="S70" s="1"/>
    </row>
    <row r="71" spans="1:19">
      <c r="A71" s="48">
        <v>14</v>
      </c>
      <c r="B71" s="48" t="s">
        <v>25</v>
      </c>
      <c r="C71" s="48"/>
      <c r="D71" s="48"/>
      <c r="E71" s="48"/>
      <c r="F71" s="48"/>
      <c r="G71" s="48"/>
      <c r="H71" s="48"/>
      <c r="I71" s="48"/>
      <c r="J71" s="48"/>
      <c r="K71" s="48"/>
      <c r="L71" s="48">
        <v>0</v>
      </c>
      <c r="M71" s="48"/>
      <c r="N71" s="48"/>
      <c r="O71" s="49">
        <v>34</v>
      </c>
      <c r="P71" s="48"/>
      <c r="Q71" s="1"/>
      <c r="R71" s="1"/>
      <c r="S71" s="1"/>
    </row>
    <row r="72" spans="1:19">
      <c r="A72" s="48">
        <v>14</v>
      </c>
      <c r="B72" s="48" t="s">
        <v>26</v>
      </c>
      <c r="C72" s="48"/>
      <c r="D72" s="48"/>
      <c r="E72" s="48"/>
      <c r="F72" s="48"/>
      <c r="G72" s="48"/>
      <c r="H72" s="48"/>
      <c r="I72" s="48"/>
      <c r="J72" s="48"/>
      <c r="K72" s="48"/>
      <c r="L72" s="48">
        <v>0</v>
      </c>
      <c r="M72" s="48"/>
      <c r="N72" s="48"/>
      <c r="O72" s="49">
        <v>34</v>
      </c>
      <c r="P72" s="48"/>
      <c r="Q72" s="1"/>
      <c r="R72" s="1"/>
      <c r="S72" s="1"/>
    </row>
    <row r="73" spans="1:19">
      <c r="A73" s="48">
        <v>14</v>
      </c>
      <c r="B73" s="48" t="s">
        <v>27</v>
      </c>
      <c r="C73" s="48"/>
      <c r="D73" s="48"/>
      <c r="E73" s="48"/>
      <c r="F73" s="48"/>
      <c r="G73" s="48"/>
      <c r="H73" s="48"/>
      <c r="I73" s="48"/>
      <c r="J73" s="48"/>
      <c r="K73" s="48"/>
      <c r="L73" s="48">
        <v>0</v>
      </c>
      <c r="M73" s="48"/>
      <c r="N73" s="48"/>
      <c r="O73" s="49"/>
      <c r="P73" s="48"/>
      <c r="Q73" s="1"/>
      <c r="R73" s="1"/>
      <c r="S73" s="1"/>
    </row>
    <row r="74" spans="1:19">
      <c r="A74" s="10"/>
      <c r="B74" s="10"/>
      <c r="C74" s="10"/>
      <c r="D74" s="10"/>
      <c r="E74" s="10"/>
      <c r="F74" s="10"/>
      <c r="G74" s="10"/>
      <c r="H74" s="10"/>
      <c r="I74" s="10"/>
      <c r="J74" s="10"/>
      <c r="K74" s="10"/>
      <c r="L74" s="10"/>
      <c r="M74" s="1">
        <v>0</v>
      </c>
      <c r="N74" s="1">
        <v>12</v>
      </c>
      <c r="O74" s="316"/>
      <c r="P74" s="316"/>
      <c r="Q74" s="1"/>
      <c r="R74" s="1"/>
      <c r="S74" s="1"/>
    </row>
    <row r="75" spans="1:19">
      <c r="A75" s="50">
        <v>15</v>
      </c>
      <c r="B75" s="50" t="s">
        <v>23</v>
      </c>
      <c r="C75" s="50"/>
      <c r="D75" s="50"/>
      <c r="E75" s="50"/>
      <c r="F75" s="50"/>
      <c r="G75" s="50"/>
      <c r="H75" s="50"/>
      <c r="I75" s="50"/>
      <c r="J75" s="50"/>
      <c r="K75" s="50"/>
      <c r="L75" s="50">
        <v>0</v>
      </c>
      <c r="M75" s="50"/>
      <c r="N75" s="50"/>
      <c r="O75" s="51">
        <v>34</v>
      </c>
      <c r="P75" s="50"/>
      <c r="Q75" s="1"/>
      <c r="R75" s="1"/>
      <c r="S75" s="1"/>
    </row>
    <row r="76" spans="1:19">
      <c r="A76" s="50">
        <v>15</v>
      </c>
      <c r="B76" s="50" t="s">
        <v>25</v>
      </c>
      <c r="C76" s="50"/>
      <c r="D76" s="50"/>
      <c r="E76" s="50"/>
      <c r="F76" s="50"/>
      <c r="G76" s="50"/>
      <c r="H76" s="50"/>
      <c r="I76" s="50"/>
      <c r="J76" s="50"/>
      <c r="K76" s="50"/>
      <c r="L76" s="50">
        <v>0</v>
      </c>
      <c r="M76" s="50"/>
      <c r="N76" s="50"/>
      <c r="O76" s="51">
        <v>34</v>
      </c>
      <c r="P76" s="50"/>
      <c r="Q76" s="1"/>
      <c r="R76" s="1"/>
      <c r="S76" s="1"/>
    </row>
    <row r="77" spans="1:19">
      <c r="A77" s="50">
        <v>15</v>
      </c>
      <c r="B77" s="50" t="s">
        <v>26</v>
      </c>
      <c r="C77" s="50"/>
      <c r="D77" s="50"/>
      <c r="E77" s="50"/>
      <c r="F77" s="50"/>
      <c r="G77" s="50"/>
      <c r="H77" s="50"/>
      <c r="I77" s="50"/>
      <c r="J77" s="50"/>
      <c r="K77" s="50"/>
      <c r="L77" s="50">
        <v>0</v>
      </c>
      <c r="M77" s="50"/>
      <c r="N77" s="50"/>
      <c r="O77" s="51">
        <v>34</v>
      </c>
      <c r="P77" s="50"/>
      <c r="Q77" s="1"/>
      <c r="R77" s="1"/>
      <c r="S77" s="1"/>
    </row>
    <row r="78" spans="1:19">
      <c r="A78" s="50">
        <v>15</v>
      </c>
      <c r="B78" s="50" t="s">
        <v>27</v>
      </c>
      <c r="C78" s="50"/>
      <c r="D78" s="50"/>
      <c r="E78" s="50"/>
      <c r="F78" s="50"/>
      <c r="G78" s="50"/>
      <c r="H78" s="50"/>
      <c r="I78" s="50"/>
      <c r="J78" s="50"/>
      <c r="K78" s="50"/>
      <c r="L78" s="50">
        <v>0</v>
      </c>
      <c r="M78" s="50"/>
      <c r="N78" s="50"/>
      <c r="O78" s="51"/>
      <c r="P78" s="50"/>
      <c r="Q78" s="1"/>
      <c r="R78" s="1"/>
      <c r="S78" s="1"/>
    </row>
    <row r="79" spans="1:19">
      <c r="A79" s="10"/>
      <c r="B79" s="10"/>
      <c r="C79" s="10"/>
      <c r="D79" s="10"/>
      <c r="E79" s="10"/>
      <c r="F79" s="10"/>
      <c r="G79" s="10"/>
      <c r="H79" s="10"/>
      <c r="I79" s="10"/>
      <c r="J79" s="10"/>
      <c r="K79" s="10"/>
      <c r="L79" s="10"/>
      <c r="M79" s="1">
        <v>0</v>
      </c>
      <c r="N79" s="1">
        <v>12</v>
      </c>
      <c r="O79" s="316"/>
      <c r="P79" s="316"/>
      <c r="Q79" s="1"/>
      <c r="R79" s="1"/>
      <c r="S79" s="1"/>
    </row>
    <row r="80" spans="1:19">
      <c r="A80" s="1">
        <v>16</v>
      </c>
      <c r="B80" s="1" t="s">
        <v>23</v>
      </c>
      <c r="C80" s="1"/>
      <c r="D80" s="1"/>
      <c r="E80" s="1"/>
      <c r="F80" s="1"/>
      <c r="G80" s="1"/>
      <c r="H80" s="1"/>
      <c r="I80" s="1"/>
      <c r="J80" s="1"/>
      <c r="K80" s="1"/>
      <c r="L80" s="1">
        <v>0</v>
      </c>
      <c r="M80" s="10"/>
      <c r="N80" s="10"/>
      <c r="O80" s="64">
        <v>34</v>
      </c>
      <c r="P80" s="1"/>
      <c r="Q80" s="1"/>
      <c r="R80" s="1"/>
      <c r="S80" s="1"/>
    </row>
    <row r="81" spans="1:19">
      <c r="A81" s="1">
        <v>16</v>
      </c>
      <c r="B81" s="1" t="s">
        <v>25</v>
      </c>
      <c r="C81" s="1"/>
      <c r="D81" s="1"/>
      <c r="E81" s="1"/>
      <c r="F81" s="1"/>
      <c r="G81" s="1"/>
      <c r="H81" s="1"/>
      <c r="I81" s="1"/>
      <c r="J81" s="1"/>
      <c r="K81" s="1"/>
      <c r="L81" s="1">
        <v>0</v>
      </c>
      <c r="M81" s="10"/>
      <c r="N81" s="10"/>
      <c r="O81" s="64">
        <v>34</v>
      </c>
      <c r="P81" s="1"/>
      <c r="Q81" s="1"/>
      <c r="R81" s="1"/>
      <c r="S81" s="1"/>
    </row>
    <row r="82" spans="1:19">
      <c r="A82" s="1">
        <v>16</v>
      </c>
      <c r="B82" s="1" t="s">
        <v>26</v>
      </c>
      <c r="C82" s="1"/>
      <c r="D82" s="1"/>
      <c r="E82" s="1"/>
      <c r="F82" s="1"/>
      <c r="G82" s="1"/>
      <c r="H82" s="1"/>
      <c r="I82" s="1"/>
      <c r="J82" s="1"/>
      <c r="K82" s="1"/>
      <c r="L82" s="1">
        <v>0</v>
      </c>
      <c r="M82" s="10"/>
      <c r="N82" s="10"/>
      <c r="O82" s="64">
        <v>34</v>
      </c>
      <c r="P82" s="1"/>
      <c r="Q82" s="1"/>
      <c r="R82" s="1"/>
      <c r="S82" s="1"/>
    </row>
    <row r="83" spans="1:19">
      <c r="A83" s="1">
        <v>16</v>
      </c>
      <c r="B83" s="1" t="s">
        <v>27</v>
      </c>
      <c r="C83" s="1"/>
      <c r="D83" s="1"/>
      <c r="E83" s="1"/>
      <c r="F83" s="1"/>
      <c r="G83" s="1"/>
      <c r="H83" s="1"/>
      <c r="I83" s="1"/>
      <c r="J83" s="1"/>
      <c r="K83" s="1"/>
      <c r="L83" s="1">
        <v>0</v>
      </c>
      <c r="M83" s="10"/>
      <c r="N83" s="10"/>
      <c r="O83" s="64"/>
      <c r="P83" s="1"/>
      <c r="Q83" s="1"/>
      <c r="R83" s="1"/>
      <c r="S83" s="1"/>
    </row>
    <row r="84" spans="1:19">
      <c r="A84" s="10"/>
      <c r="B84" s="10"/>
      <c r="C84" s="10"/>
      <c r="D84" s="10"/>
      <c r="E84" s="10"/>
      <c r="F84" s="10"/>
      <c r="G84" s="10"/>
      <c r="H84" s="10"/>
      <c r="I84" s="10"/>
      <c r="J84" s="10"/>
      <c r="K84" s="10"/>
      <c r="L84" s="10"/>
      <c r="M84" s="1">
        <v>0</v>
      </c>
      <c r="N84" s="1">
        <v>12</v>
      </c>
      <c r="O84" s="324"/>
      <c r="P84" s="324"/>
      <c r="Q84" s="1"/>
      <c r="R84" s="1"/>
      <c r="S84" s="1"/>
    </row>
  </sheetData>
  <mergeCells count="15">
    <mergeCell ref="O29:P29"/>
    <mergeCell ref="A1:O1"/>
    <mergeCell ref="A2:O2"/>
    <mergeCell ref="P12:P13"/>
    <mergeCell ref="O14:P14"/>
    <mergeCell ref="O24:P24"/>
    <mergeCell ref="O74:P74"/>
    <mergeCell ref="O79:P79"/>
    <mergeCell ref="O84:P84"/>
    <mergeCell ref="O34:P34"/>
    <mergeCell ref="O44:P44"/>
    <mergeCell ref="O54:P54"/>
    <mergeCell ref="O59:P59"/>
    <mergeCell ref="O64:P64"/>
    <mergeCell ref="O69:P6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7CB60-B0D2-4423-A493-C6ED779355EF}">
  <dimension ref="A1"/>
  <sheetViews>
    <sheetView workbookViewId="0">
      <selection activeCell="B5" sqref="B5"/>
    </sheetView>
  </sheetViews>
  <sheetFormatPr defaultRowHeight="15"/>
  <sheetData>
    <row r="1" spans="1:1" ht="21">
      <c r="A1" s="66" t="s">
        <v>327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5BDA1-E3BC-4981-A0C2-998C62AD8C13}">
  <dimension ref="A1:S84"/>
  <sheetViews>
    <sheetView workbookViewId="0">
      <selection activeCell="E12" sqref="E12"/>
    </sheetView>
  </sheetViews>
  <sheetFormatPr defaultRowHeight="15"/>
  <cols>
    <col min="3" max="3" width="18.5703125" bestFit="1" customWidth="1"/>
    <col min="4" max="4" width="18.7109375" bestFit="1" customWidth="1"/>
  </cols>
  <sheetData>
    <row r="1" spans="1:19">
      <c r="A1" s="347" t="s">
        <v>0</v>
      </c>
      <c r="B1" s="347"/>
      <c r="C1" s="347"/>
      <c r="D1" s="347"/>
      <c r="E1" s="347"/>
      <c r="F1" s="347"/>
      <c r="G1" s="347"/>
      <c r="H1" s="347"/>
      <c r="I1" s="347"/>
      <c r="J1" s="347"/>
      <c r="K1" s="347"/>
      <c r="L1" s="347"/>
      <c r="M1" s="347"/>
      <c r="N1" s="347"/>
      <c r="O1" s="347"/>
      <c r="P1" s="1"/>
      <c r="Q1" s="1"/>
      <c r="R1" s="1"/>
      <c r="S1" s="1"/>
    </row>
    <row r="2" spans="1:19">
      <c r="A2" s="351">
        <v>43567</v>
      </c>
      <c r="B2" s="347"/>
      <c r="C2" s="347"/>
      <c r="D2" s="347"/>
      <c r="E2" s="347"/>
      <c r="F2" s="347"/>
      <c r="G2" s="347"/>
      <c r="H2" s="347"/>
      <c r="I2" s="347"/>
      <c r="J2" s="347"/>
      <c r="K2" s="347"/>
      <c r="L2" s="347"/>
      <c r="M2" s="347"/>
      <c r="N2" s="347"/>
      <c r="O2" s="347"/>
      <c r="P2" s="1"/>
      <c r="Q2" s="1"/>
      <c r="R2" s="1"/>
      <c r="S2" s="1"/>
    </row>
    <row r="3" spans="1:19">
      <c r="A3" s="5" t="s">
        <v>2</v>
      </c>
      <c r="B3" s="5" t="s">
        <v>3</v>
      </c>
      <c r="C3" s="1"/>
      <c r="D3" s="1"/>
      <c r="E3" s="6" t="s">
        <v>4</v>
      </c>
      <c r="F3" s="65" t="s">
        <v>276</v>
      </c>
      <c r="G3" s="6" t="s">
        <v>328</v>
      </c>
      <c r="H3" s="6" t="s">
        <v>329</v>
      </c>
      <c r="I3" s="6"/>
      <c r="J3" s="6" t="s">
        <v>279</v>
      </c>
      <c r="K3" s="6"/>
      <c r="L3" s="5" t="s">
        <v>3</v>
      </c>
      <c r="M3" s="5" t="s">
        <v>2</v>
      </c>
      <c r="N3" s="5" t="s">
        <v>2</v>
      </c>
      <c r="O3" s="5" t="s">
        <v>3</v>
      </c>
      <c r="P3" s="5" t="s">
        <v>11</v>
      </c>
      <c r="Q3" s="1"/>
      <c r="R3" s="1"/>
      <c r="S3" s="1"/>
    </row>
    <row r="4" spans="1:19">
      <c r="A4" s="5" t="s">
        <v>12</v>
      </c>
      <c r="B4" s="5" t="s">
        <v>13</v>
      </c>
      <c r="C4" s="5" t="s">
        <v>14</v>
      </c>
      <c r="D4" s="5" t="s">
        <v>15</v>
      </c>
      <c r="E4" s="5" t="s">
        <v>16</v>
      </c>
      <c r="F4" s="5" t="s">
        <v>17</v>
      </c>
      <c r="G4" s="5" t="s">
        <v>18</v>
      </c>
      <c r="H4" s="5" t="s">
        <v>280</v>
      </c>
      <c r="I4" s="5"/>
      <c r="J4" s="5" t="s">
        <v>18</v>
      </c>
      <c r="K4" s="5" t="s">
        <v>18</v>
      </c>
      <c r="L4" s="5" t="s">
        <v>20</v>
      </c>
      <c r="M4" s="5" t="s">
        <v>20</v>
      </c>
      <c r="N4" s="5" t="s">
        <v>21</v>
      </c>
      <c r="O4" s="5" t="s">
        <v>21</v>
      </c>
      <c r="P4" s="5" t="s">
        <v>22</v>
      </c>
      <c r="Q4" s="1"/>
      <c r="R4" s="1"/>
      <c r="S4" s="1"/>
    </row>
    <row r="5" spans="1:19">
      <c r="A5" s="7">
        <v>1</v>
      </c>
      <c r="B5" s="7" t="s">
        <v>23</v>
      </c>
      <c r="C5" s="7" t="s">
        <v>330</v>
      </c>
      <c r="D5" s="7" t="s">
        <v>331</v>
      </c>
      <c r="E5" s="7">
        <v>38</v>
      </c>
      <c r="F5" s="7">
        <v>42</v>
      </c>
      <c r="G5" s="7"/>
      <c r="H5" s="7"/>
      <c r="I5" s="7"/>
      <c r="J5" s="7">
        <v>67</v>
      </c>
      <c r="K5" s="7"/>
      <c r="L5" s="7">
        <v>147</v>
      </c>
      <c r="M5" s="7"/>
      <c r="N5" s="7"/>
      <c r="O5" s="8">
        <v>15</v>
      </c>
      <c r="P5" s="9"/>
      <c r="Q5" s="7"/>
      <c r="R5" s="7"/>
      <c r="S5" s="7"/>
    </row>
    <row r="6" spans="1:19">
      <c r="A6" s="7">
        <v>1</v>
      </c>
      <c r="B6" s="7" t="s">
        <v>25</v>
      </c>
      <c r="C6" s="7" t="s">
        <v>332</v>
      </c>
      <c r="D6" s="7" t="s">
        <v>331</v>
      </c>
      <c r="E6" s="7">
        <v>42</v>
      </c>
      <c r="F6" s="7">
        <v>42</v>
      </c>
      <c r="G6" s="7"/>
      <c r="H6" s="7">
        <v>69</v>
      </c>
      <c r="I6" s="7"/>
      <c r="J6" s="7"/>
      <c r="K6" s="7"/>
      <c r="L6" s="7">
        <v>153</v>
      </c>
      <c r="M6" s="7"/>
      <c r="N6" s="7"/>
      <c r="O6" s="8">
        <v>12</v>
      </c>
      <c r="P6" s="7"/>
      <c r="Q6" s="7"/>
      <c r="R6" s="7"/>
      <c r="S6" s="7"/>
    </row>
    <row r="7" spans="1:19">
      <c r="A7" s="7">
        <v>1</v>
      </c>
      <c r="B7" s="7" t="s">
        <v>26</v>
      </c>
      <c r="C7" s="7" t="s">
        <v>333</v>
      </c>
      <c r="D7" s="7" t="s">
        <v>331</v>
      </c>
      <c r="E7" s="7">
        <v>38</v>
      </c>
      <c r="F7" s="7">
        <v>44</v>
      </c>
      <c r="G7" s="7">
        <v>73</v>
      </c>
      <c r="H7" s="7"/>
      <c r="I7" s="7"/>
      <c r="J7" s="7"/>
      <c r="K7" s="7"/>
      <c r="L7" s="7">
        <v>155</v>
      </c>
      <c r="M7" s="7"/>
      <c r="N7" s="7"/>
      <c r="O7" s="8">
        <v>8</v>
      </c>
      <c r="P7" s="7"/>
      <c r="Q7" s="7"/>
      <c r="R7" s="7"/>
      <c r="S7" s="7"/>
    </row>
    <row r="8" spans="1:19">
      <c r="A8" s="7">
        <v>1</v>
      </c>
      <c r="B8" s="7" t="s">
        <v>27</v>
      </c>
      <c r="C8" s="7"/>
      <c r="D8" s="7"/>
      <c r="E8" s="7"/>
      <c r="F8" s="7"/>
      <c r="G8" s="7"/>
      <c r="H8" s="7"/>
      <c r="I8" s="7"/>
      <c r="J8" s="7"/>
      <c r="K8" s="7"/>
      <c r="L8" s="7">
        <v>0</v>
      </c>
      <c r="M8" s="7"/>
      <c r="N8" s="7"/>
      <c r="O8" s="8">
        <v>32</v>
      </c>
      <c r="P8" s="7"/>
      <c r="Q8" s="7"/>
      <c r="R8" s="7"/>
      <c r="S8" s="7"/>
    </row>
    <row r="9" spans="1:19">
      <c r="A9" s="10"/>
      <c r="B9" s="10"/>
      <c r="C9" s="10"/>
      <c r="D9" s="10"/>
      <c r="E9" s="10"/>
      <c r="F9" s="10"/>
      <c r="G9" s="10"/>
      <c r="H9" s="10"/>
      <c r="I9" s="10"/>
      <c r="J9" s="10"/>
      <c r="K9" s="10"/>
      <c r="L9" s="10"/>
      <c r="M9" s="1">
        <v>455</v>
      </c>
      <c r="N9" s="1">
        <v>5</v>
      </c>
      <c r="O9" s="316"/>
      <c r="P9" s="316"/>
      <c r="Q9" s="1"/>
      <c r="R9" s="1"/>
      <c r="S9" s="1"/>
    </row>
    <row r="10" spans="1:19">
      <c r="A10" s="12">
        <v>2</v>
      </c>
      <c r="B10" s="12" t="s">
        <v>23</v>
      </c>
      <c r="C10" s="12" t="s">
        <v>334</v>
      </c>
      <c r="D10" s="12" t="s">
        <v>335</v>
      </c>
      <c r="E10" s="12">
        <v>34</v>
      </c>
      <c r="F10" s="12">
        <v>40</v>
      </c>
      <c r="G10" s="12"/>
      <c r="H10" s="12"/>
      <c r="I10" s="12"/>
      <c r="J10" s="12">
        <v>79</v>
      </c>
      <c r="K10" s="12"/>
      <c r="L10" s="12">
        <v>153</v>
      </c>
      <c r="M10" s="12"/>
      <c r="N10" s="12"/>
      <c r="O10" s="13">
        <v>8</v>
      </c>
      <c r="P10" s="14"/>
      <c r="Q10" s="12"/>
      <c r="R10" s="12"/>
      <c r="S10" s="12"/>
    </row>
    <row r="11" spans="1:19">
      <c r="A11" s="12">
        <v>2</v>
      </c>
      <c r="B11" s="12" t="s">
        <v>25</v>
      </c>
      <c r="C11" s="12" t="s">
        <v>336</v>
      </c>
      <c r="D11" s="12" t="s">
        <v>335</v>
      </c>
      <c r="E11" s="12">
        <v>42</v>
      </c>
      <c r="F11" s="12">
        <v>38</v>
      </c>
      <c r="G11" s="12">
        <v>75</v>
      </c>
      <c r="H11" s="12"/>
      <c r="I11" s="12"/>
      <c r="J11" s="12"/>
      <c r="K11" s="12"/>
      <c r="L11" s="12">
        <v>155</v>
      </c>
      <c r="M11" s="12"/>
      <c r="N11" s="12"/>
      <c r="O11" s="13">
        <v>14</v>
      </c>
      <c r="P11" s="12"/>
      <c r="Q11" s="12"/>
      <c r="R11" s="12"/>
      <c r="S11" s="12"/>
    </row>
    <row r="12" spans="1:19">
      <c r="A12" s="12">
        <v>2</v>
      </c>
      <c r="B12" s="12" t="s">
        <v>26</v>
      </c>
      <c r="C12" s="12" t="s">
        <v>337</v>
      </c>
      <c r="D12" s="12" t="s">
        <v>335</v>
      </c>
      <c r="E12" s="12">
        <v>42</v>
      </c>
      <c r="F12" s="12">
        <v>44</v>
      </c>
      <c r="G12" s="12"/>
      <c r="H12" s="12">
        <v>63</v>
      </c>
      <c r="I12" s="12"/>
      <c r="J12" s="12"/>
      <c r="K12" s="12"/>
      <c r="L12" s="12">
        <v>149</v>
      </c>
      <c r="M12" s="12"/>
      <c r="N12" s="12"/>
      <c r="O12" s="13">
        <v>32</v>
      </c>
      <c r="P12" s="271"/>
      <c r="Q12" s="12"/>
      <c r="R12" s="12"/>
      <c r="S12" s="12"/>
    </row>
    <row r="13" spans="1:19">
      <c r="A13" s="12">
        <v>2</v>
      </c>
      <c r="B13" s="12" t="s">
        <v>27</v>
      </c>
      <c r="C13" s="12"/>
      <c r="D13" s="12"/>
      <c r="E13" s="12"/>
      <c r="F13" s="12"/>
      <c r="G13" s="12"/>
      <c r="H13" s="12"/>
      <c r="I13" s="12"/>
      <c r="J13" s="12"/>
      <c r="K13" s="12"/>
      <c r="L13" s="12">
        <v>0</v>
      </c>
      <c r="M13" s="12"/>
      <c r="N13" s="12"/>
      <c r="O13" s="13"/>
      <c r="P13" s="271"/>
      <c r="Q13" s="12"/>
      <c r="R13" s="12"/>
      <c r="S13" s="12"/>
    </row>
    <row r="14" spans="1:19">
      <c r="A14" s="10"/>
      <c r="B14" s="10"/>
      <c r="C14" s="10"/>
      <c r="D14" s="10"/>
      <c r="E14" s="10"/>
      <c r="F14" s="10"/>
      <c r="G14" s="10"/>
      <c r="H14" s="10"/>
      <c r="I14" s="10"/>
      <c r="J14" s="10"/>
      <c r="K14" s="10"/>
      <c r="L14" s="10"/>
      <c r="M14" s="1">
        <v>457</v>
      </c>
      <c r="N14" s="1">
        <v>4</v>
      </c>
      <c r="O14" s="11"/>
      <c r="P14" s="1" t="s">
        <v>35</v>
      </c>
      <c r="Q14" s="1"/>
      <c r="R14" s="1"/>
      <c r="S14" s="1"/>
    </row>
    <row r="15" spans="1:19">
      <c r="A15" s="16">
        <v>3</v>
      </c>
      <c r="B15" s="16" t="s">
        <v>23</v>
      </c>
      <c r="C15" s="16" t="s">
        <v>338</v>
      </c>
      <c r="D15" s="16" t="s">
        <v>331</v>
      </c>
      <c r="E15" s="16">
        <v>40</v>
      </c>
      <c r="F15" s="16">
        <v>38</v>
      </c>
      <c r="G15" s="16"/>
      <c r="H15" s="16"/>
      <c r="I15" s="16"/>
      <c r="J15" s="16">
        <v>91</v>
      </c>
      <c r="K15" s="16"/>
      <c r="L15" s="16">
        <v>169</v>
      </c>
      <c r="M15" s="16"/>
      <c r="N15" s="16"/>
      <c r="O15" s="17">
        <v>8</v>
      </c>
      <c r="P15" s="16"/>
      <c r="Q15" s="16"/>
      <c r="R15" s="16"/>
      <c r="S15" s="16"/>
    </row>
    <row r="16" spans="1:19">
      <c r="A16" s="16">
        <v>3</v>
      </c>
      <c r="B16" s="16" t="s">
        <v>25</v>
      </c>
      <c r="C16" s="16" t="s">
        <v>339</v>
      </c>
      <c r="D16" s="16" t="s">
        <v>331</v>
      </c>
      <c r="E16" s="16">
        <v>38</v>
      </c>
      <c r="F16" s="18">
        <v>41</v>
      </c>
      <c r="G16" s="16"/>
      <c r="H16" s="16">
        <v>76</v>
      </c>
      <c r="I16" s="16"/>
      <c r="J16" s="16"/>
      <c r="K16" s="16"/>
      <c r="L16" s="16">
        <v>155</v>
      </c>
      <c r="M16" s="16"/>
      <c r="N16" s="16"/>
      <c r="O16" s="17">
        <v>11</v>
      </c>
      <c r="P16" s="16"/>
      <c r="Q16" s="16"/>
      <c r="R16" s="16"/>
      <c r="S16" s="16"/>
    </row>
    <row r="17" spans="1:19">
      <c r="A17" s="16">
        <v>3</v>
      </c>
      <c r="B17" s="16" t="s">
        <v>26</v>
      </c>
      <c r="C17" s="16" t="s">
        <v>340</v>
      </c>
      <c r="D17" s="16" t="s">
        <v>331</v>
      </c>
      <c r="E17" s="16">
        <v>28</v>
      </c>
      <c r="F17" s="18">
        <v>40</v>
      </c>
      <c r="G17" s="16">
        <v>86</v>
      </c>
      <c r="H17" s="16"/>
      <c r="I17" s="16"/>
      <c r="J17" s="16"/>
      <c r="K17" s="16"/>
      <c r="L17" s="16">
        <v>154</v>
      </c>
      <c r="M17" s="16"/>
      <c r="N17" s="16"/>
      <c r="O17" s="17">
        <v>32</v>
      </c>
      <c r="P17" s="16"/>
      <c r="Q17" s="16"/>
      <c r="R17" s="16"/>
      <c r="S17" s="16"/>
    </row>
    <row r="18" spans="1:19">
      <c r="A18" s="16">
        <v>3</v>
      </c>
      <c r="B18" s="16" t="s">
        <v>27</v>
      </c>
      <c r="C18" s="16"/>
      <c r="D18" s="16"/>
      <c r="E18" s="16"/>
      <c r="F18" s="18"/>
      <c r="G18" s="16"/>
      <c r="H18" s="16"/>
      <c r="I18" s="16"/>
      <c r="J18" s="16"/>
      <c r="K18" s="16"/>
      <c r="L18" s="16">
        <v>0</v>
      </c>
      <c r="M18" s="16"/>
      <c r="N18" s="16"/>
      <c r="O18" s="17"/>
      <c r="P18" s="16"/>
      <c r="Q18" s="16"/>
      <c r="R18" s="16"/>
      <c r="S18" s="16"/>
    </row>
    <row r="19" spans="1:19">
      <c r="A19" s="10"/>
      <c r="B19" s="10"/>
      <c r="C19" s="10"/>
      <c r="D19" s="10"/>
      <c r="E19" s="10"/>
      <c r="F19" s="19"/>
      <c r="G19" s="10"/>
      <c r="H19" s="10"/>
      <c r="I19" s="10"/>
      <c r="J19" s="10"/>
      <c r="K19" s="10"/>
      <c r="L19" s="10"/>
      <c r="M19" s="1">
        <v>478</v>
      </c>
      <c r="N19" s="1">
        <v>2</v>
      </c>
      <c r="O19" s="11"/>
      <c r="P19" s="1" t="s">
        <v>341</v>
      </c>
      <c r="Q19" s="1"/>
      <c r="R19" s="1"/>
      <c r="S19" s="12"/>
    </row>
    <row r="20" spans="1:19">
      <c r="A20" s="20">
        <v>4</v>
      </c>
      <c r="B20" s="20" t="s">
        <v>23</v>
      </c>
      <c r="C20" s="21" t="s">
        <v>342</v>
      </c>
      <c r="D20" s="21" t="s">
        <v>343</v>
      </c>
      <c r="E20" s="20">
        <v>14</v>
      </c>
      <c r="F20" s="21">
        <v>22</v>
      </c>
      <c r="G20" s="20"/>
      <c r="H20" s="20">
        <v>27</v>
      </c>
      <c r="I20" s="20"/>
      <c r="J20" s="20"/>
      <c r="K20" s="20"/>
      <c r="L20" s="20">
        <v>63</v>
      </c>
      <c r="M20" s="20"/>
      <c r="N20" s="20"/>
      <c r="O20" s="22">
        <v>24</v>
      </c>
      <c r="P20" s="23"/>
      <c r="Q20" s="20"/>
      <c r="R20" s="20"/>
      <c r="S20" s="20"/>
    </row>
    <row r="21" spans="1:19">
      <c r="A21" s="20">
        <v>4</v>
      </c>
      <c r="B21" s="20" t="s">
        <v>25</v>
      </c>
      <c r="C21" s="21" t="s">
        <v>344</v>
      </c>
      <c r="D21" s="21" t="s">
        <v>343</v>
      </c>
      <c r="E21" s="20">
        <v>24</v>
      </c>
      <c r="F21" s="21">
        <v>27</v>
      </c>
      <c r="G21" s="20">
        <v>69</v>
      </c>
      <c r="H21" s="20"/>
      <c r="I21" s="20"/>
      <c r="J21" s="20"/>
      <c r="K21" s="20"/>
      <c r="L21" s="20">
        <v>120</v>
      </c>
      <c r="M21" s="20"/>
      <c r="N21" s="20"/>
      <c r="O21" s="22">
        <v>29</v>
      </c>
      <c r="P21" s="20"/>
      <c r="Q21" s="20"/>
      <c r="R21" s="20"/>
      <c r="S21" s="20"/>
    </row>
    <row r="22" spans="1:19">
      <c r="A22" s="20">
        <v>4</v>
      </c>
      <c r="B22" s="20" t="s">
        <v>26</v>
      </c>
      <c r="C22" s="21" t="s">
        <v>345</v>
      </c>
      <c r="D22" s="21" t="s">
        <v>343</v>
      </c>
      <c r="E22" s="20">
        <v>24</v>
      </c>
      <c r="F22" s="20">
        <v>2</v>
      </c>
      <c r="G22" s="20"/>
      <c r="H22" s="20"/>
      <c r="I22" s="20"/>
      <c r="J22" s="20">
        <v>46</v>
      </c>
      <c r="K22" s="20"/>
      <c r="L22" s="20">
        <v>72</v>
      </c>
      <c r="M22" s="20"/>
      <c r="N22" s="20"/>
      <c r="O22" s="22">
        <v>15</v>
      </c>
      <c r="P22" s="20"/>
      <c r="Q22" s="20"/>
      <c r="R22" s="20"/>
      <c r="S22" s="20"/>
    </row>
    <row r="23" spans="1:19">
      <c r="A23" s="20">
        <v>4</v>
      </c>
      <c r="B23" s="20" t="s">
        <v>27</v>
      </c>
      <c r="C23" s="21" t="s">
        <v>346</v>
      </c>
      <c r="D23" s="21" t="s">
        <v>343</v>
      </c>
      <c r="E23" s="20">
        <v>30</v>
      </c>
      <c r="F23" s="20">
        <v>31</v>
      </c>
      <c r="G23" s="20"/>
      <c r="H23" s="20">
        <v>86</v>
      </c>
      <c r="I23" s="20"/>
      <c r="J23" s="20"/>
      <c r="K23" s="20"/>
      <c r="L23" s="20">
        <v>147</v>
      </c>
      <c r="M23" s="20"/>
      <c r="N23" s="20"/>
      <c r="O23" s="22"/>
      <c r="P23" s="20"/>
      <c r="Q23" s="20"/>
      <c r="R23" s="20"/>
      <c r="S23" s="20"/>
    </row>
    <row r="24" spans="1:19">
      <c r="A24" s="10"/>
      <c r="B24" s="10"/>
      <c r="C24" s="10"/>
      <c r="D24" s="10"/>
      <c r="E24" s="10"/>
      <c r="F24" s="10"/>
      <c r="G24" s="10"/>
      <c r="H24" s="10"/>
      <c r="I24" s="10"/>
      <c r="J24" s="10"/>
      <c r="K24" s="10"/>
      <c r="L24" s="10"/>
      <c r="M24" s="1">
        <v>339</v>
      </c>
      <c r="N24" s="1">
        <v>9</v>
      </c>
      <c r="O24" s="316"/>
      <c r="P24" s="316"/>
      <c r="Q24" s="1"/>
      <c r="R24" s="1"/>
      <c r="S24" s="1"/>
    </row>
    <row r="25" spans="1:19">
      <c r="A25" s="24">
        <v>5</v>
      </c>
      <c r="B25" s="24" t="s">
        <v>23</v>
      </c>
      <c r="C25" s="24" t="s">
        <v>347</v>
      </c>
      <c r="D25" s="24" t="s">
        <v>258</v>
      </c>
      <c r="E25" s="24">
        <v>36</v>
      </c>
      <c r="F25" s="24">
        <v>22</v>
      </c>
      <c r="G25" s="24"/>
      <c r="H25" s="24"/>
      <c r="I25" s="24"/>
      <c r="J25" s="24">
        <v>69</v>
      </c>
      <c r="K25" s="24"/>
      <c r="L25" s="24">
        <v>127</v>
      </c>
      <c r="M25" s="24"/>
      <c r="N25" s="24"/>
      <c r="O25" s="25">
        <v>22</v>
      </c>
      <c r="P25" s="24"/>
      <c r="Q25" s="24"/>
      <c r="R25" s="24"/>
      <c r="S25" s="24"/>
    </row>
    <row r="26" spans="1:19">
      <c r="A26" s="24">
        <v>5</v>
      </c>
      <c r="B26" s="24" t="s">
        <v>25</v>
      </c>
      <c r="C26" s="24" t="s">
        <v>348</v>
      </c>
      <c r="D26" s="24" t="s">
        <v>258</v>
      </c>
      <c r="E26" s="24">
        <v>34</v>
      </c>
      <c r="F26" s="24">
        <v>40</v>
      </c>
      <c r="G26" s="24">
        <v>99</v>
      </c>
      <c r="H26" s="24"/>
      <c r="I26" s="24"/>
      <c r="J26" s="24"/>
      <c r="K26" s="24"/>
      <c r="L26" s="24">
        <v>173</v>
      </c>
      <c r="M26" s="24"/>
      <c r="N26" s="24"/>
      <c r="O26" s="25">
        <v>1</v>
      </c>
      <c r="P26" s="24"/>
      <c r="Q26" s="24"/>
      <c r="R26" s="24"/>
      <c r="S26" s="24"/>
    </row>
    <row r="27" spans="1:19">
      <c r="A27" s="24">
        <v>5</v>
      </c>
      <c r="B27" s="24" t="s">
        <v>26</v>
      </c>
      <c r="C27" s="24" t="s">
        <v>349</v>
      </c>
      <c r="D27" s="24" t="s">
        <v>258</v>
      </c>
      <c r="E27" s="24">
        <v>40</v>
      </c>
      <c r="F27" s="24">
        <v>31</v>
      </c>
      <c r="G27" s="24"/>
      <c r="H27" s="24">
        <v>61</v>
      </c>
      <c r="I27" s="24"/>
      <c r="J27" s="24"/>
      <c r="K27" s="24"/>
      <c r="L27" s="24">
        <v>132</v>
      </c>
      <c r="M27" s="24"/>
      <c r="N27" s="24"/>
      <c r="O27" s="25">
        <v>20</v>
      </c>
      <c r="P27" s="24"/>
      <c r="Q27" s="24"/>
      <c r="R27" s="24"/>
      <c r="S27" s="24"/>
    </row>
    <row r="28" spans="1:19">
      <c r="A28" s="24">
        <v>5</v>
      </c>
      <c r="B28" s="24" t="s">
        <v>27</v>
      </c>
      <c r="C28" s="24"/>
      <c r="D28" s="24"/>
      <c r="E28" s="24"/>
      <c r="F28" s="24"/>
      <c r="G28" s="24"/>
      <c r="H28" s="24"/>
      <c r="I28" s="24"/>
      <c r="J28" s="24"/>
      <c r="K28" s="24"/>
      <c r="L28" s="24">
        <v>0</v>
      </c>
      <c r="M28" s="24"/>
      <c r="N28" s="24"/>
      <c r="O28" s="25"/>
      <c r="P28" s="24"/>
      <c r="Q28" s="24"/>
      <c r="R28" s="24"/>
      <c r="S28" s="24"/>
    </row>
    <row r="29" spans="1:19">
      <c r="A29" s="10"/>
      <c r="B29" s="10"/>
      <c r="C29" s="10"/>
      <c r="D29" s="10"/>
      <c r="E29" s="10"/>
      <c r="F29" s="10"/>
      <c r="G29" s="10"/>
      <c r="H29" s="10"/>
      <c r="I29" s="10"/>
      <c r="J29" s="10"/>
      <c r="K29" s="10"/>
      <c r="L29" s="10"/>
      <c r="M29" s="1">
        <v>432</v>
      </c>
      <c r="N29" s="1">
        <v>6</v>
      </c>
      <c r="O29" s="316"/>
      <c r="P29" s="316"/>
      <c r="Q29" s="1"/>
      <c r="R29" s="1"/>
      <c r="S29" s="1"/>
    </row>
    <row r="30" spans="1:19">
      <c r="A30" s="26">
        <v>6</v>
      </c>
      <c r="B30" s="26" t="s">
        <v>23</v>
      </c>
      <c r="C30" s="27" t="s">
        <v>350</v>
      </c>
      <c r="D30" s="26" t="s">
        <v>351</v>
      </c>
      <c r="E30" s="26">
        <v>24</v>
      </c>
      <c r="F30" s="26">
        <v>24</v>
      </c>
      <c r="G30" s="26">
        <v>74</v>
      </c>
      <c r="H30" s="26"/>
      <c r="I30" s="26"/>
      <c r="J30" s="26"/>
      <c r="K30" s="26"/>
      <c r="L30" s="26">
        <v>122</v>
      </c>
      <c r="M30" s="26"/>
      <c r="N30" s="26"/>
      <c r="O30" s="28">
        <v>23</v>
      </c>
      <c r="P30" s="29"/>
      <c r="Q30" s="26"/>
      <c r="R30" s="26"/>
      <c r="S30" s="26"/>
    </row>
    <row r="31" spans="1:19">
      <c r="A31" s="26">
        <v>6</v>
      </c>
      <c r="B31" s="26" t="s">
        <v>25</v>
      </c>
      <c r="C31" s="26" t="s">
        <v>352</v>
      </c>
      <c r="D31" s="26" t="s">
        <v>351</v>
      </c>
      <c r="E31" s="26">
        <v>28</v>
      </c>
      <c r="F31" s="26">
        <v>42</v>
      </c>
      <c r="G31" s="26"/>
      <c r="H31" s="26">
        <v>68</v>
      </c>
      <c r="I31" s="26"/>
      <c r="J31" s="26"/>
      <c r="K31" s="26"/>
      <c r="L31" s="26">
        <v>138</v>
      </c>
      <c r="M31" s="26"/>
      <c r="N31" s="26"/>
      <c r="O31" s="28">
        <v>18</v>
      </c>
      <c r="P31" s="26"/>
      <c r="Q31" s="26"/>
      <c r="R31" s="26"/>
      <c r="S31" s="26"/>
    </row>
    <row r="32" spans="1:19">
      <c r="A32" s="26">
        <v>6</v>
      </c>
      <c r="B32" s="26" t="s">
        <v>26</v>
      </c>
      <c r="C32" s="26" t="s">
        <v>353</v>
      </c>
      <c r="D32" s="26" t="s">
        <v>351</v>
      </c>
      <c r="E32" s="26">
        <v>20</v>
      </c>
      <c r="F32" s="26">
        <v>26</v>
      </c>
      <c r="G32" s="26"/>
      <c r="H32" s="26"/>
      <c r="I32" s="26">
        <v>51</v>
      </c>
      <c r="J32" s="26"/>
      <c r="K32" s="26"/>
      <c r="L32" s="26">
        <v>97</v>
      </c>
      <c r="M32" s="26"/>
      <c r="N32" s="26"/>
      <c r="O32" s="28">
        <v>28</v>
      </c>
      <c r="P32" s="26" t="s">
        <v>354</v>
      </c>
      <c r="Q32" s="26"/>
      <c r="R32" s="26"/>
      <c r="S32" s="26"/>
    </row>
    <row r="33" spans="1:19">
      <c r="A33" s="26">
        <v>6</v>
      </c>
      <c r="B33" s="26" t="s">
        <v>27</v>
      </c>
      <c r="C33" s="26" t="s">
        <v>355</v>
      </c>
      <c r="D33" s="26" t="s">
        <v>351</v>
      </c>
      <c r="E33" s="26">
        <v>22</v>
      </c>
      <c r="F33" s="26">
        <v>14</v>
      </c>
      <c r="G33" s="26"/>
      <c r="H33" s="26"/>
      <c r="I33" s="26"/>
      <c r="J33" s="26"/>
      <c r="K33" s="26"/>
      <c r="L33" s="26">
        <v>36</v>
      </c>
      <c r="M33" s="26"/>
      <c r="N33" s="26"/>
      <c r="O33" s="28"/>
      <c r="P33" s="26" t="s">
        <v>356</v>
      </c>
      <c r="Q33" s="26"/>
      <c r="R33" s="26"/>
      <c r="S33" s="26"/>
    </row>
    <row r="34" spans="1:19">
      <c r="A34" s="10"/>
      <c r="B34" s="10"/>
      <c r="C34" s="10"/>
      <c r="D34" s="10"/>
      <c r="E34" s="10"/>
      <c r="F34" s="10"/>
      <c r="G34" s="10"/>
      <c r="H34" s="10"/>
      <c r="I34" s="10"/>
      <c r="J34" s="10"/>
      <c r="K34" s="10"/>
      <c r="L34" s="10"/>
      <c r="M34" s="1">
        <v>357</v>
      </c>
      <c r="N34" s="1">
        <v>8</v>
      </c>
      <c r="O34" s="316"/>
      <c r="P34" s="316"/>
      <c r="Q34" s="1"/>
      <c r="R34" s="1"/>
      <c r="S34" s="1"/>
    </row>
    <row r="35" spans="1:19">
      <c r="A35" s="30">
        <v>7</v>
      </c>
      <c r="B35" s="30" t="s">
        <v>23</v>
      </c>
      <c r="C35" s="30" t="s">
        <v>263</v>
      </c>
      <c r="D35" s="30" t="s">
        <v>264</v>
      </c>
      <c r="E35" s="30">
        <v>32</v>
      </c>
      <c r="F35" s="30">
        <v>42</v>
      </c>
      <c r="G35" s="30">
        <v>94</v>
      </c>
      <c r="H35" s="30"/>
      <c r="I35" s="30"/>
      <c r="J35" s="30"/>
      <c r="K35" s="30"/>
      <c r="L35" s="30">
        <v>168</v>
      </c>
      <c r="M35" s="30"/>
      <c r="N35" s="30"/>
      <c r="O35" s="31">
        <v>4</v>
      </c>
      <c r="P35" s="32"/>
      <c r="Q35" s="30"/>
      <c r="R35" s="30"/>
      <c r="S35" s="30"/>
    </row>
    <row r="36" spans="1:19">
      <c r="A36" s="30">
        <v>7</v>
      </c>
      <c r="B36" s="30" t="s">
        <v>25</v>
      </c>
      <c r="C36" s="30" t="s">
        <v>357</v>
      </c>
      <c r="D36" s="30" t="s">
        <v>264</v>
      </c>
      <c r="E36" s="30">
        <v>36</v>
      </c>
      <c r="F36" s="30">
        <v>36</v>
      </c>
      <c r="G36" s="30"/>
      <c r="H36" s="30"/>
      <c r="I36" s="30"/>
      <c r="J36" s="30">
        <v>92</v>
      </c>
      <c r="K36" s="30"/>
      <c r="L36" s="30">
        <v>164</v>
      </c>
      <c r="M36" s="30"/>
      <c r="N36" s="30"/>
      <c r="O36" s="31">
        <v>6</v>
      </c>
      <c r="P36" s="30"/>
      <c r="Q36" s="30"/>
      <c r="R36" s="30"/>
      <c r="S36" s="30"/>
    </row>
    <row r="37" spans="1:19">
      <c r="A37" s="30">
        <v>7</v>
      </c>
      <c r="B37" s="30" t="s">
        <v>26</v>
      </c>
      <c r="C37" s="30" t="s">
        <v>266</v>
      </c>
      <c r="D37" s="30" t="s">
        <v>264</v>
      </c>
      <c r="E37" s="30">
        <v>30</v>
      </c>
      <c r="F37" s="30">
        <v>40</v>
      </c>
      <c r="G37" s="30"/>
      <c r="H37" s="30">
        <v>67</v>
      </c>
      <c r="I37" s="30"/>
      <c r="J37" s="30"/>
      <c r="K37" s="30"/>
      <c r="L37" s="30">
        <v>137</v>
      </c>
      <c r="M37" s="30"/>
      <c r="N37" s="30"/>
      <c r="O37" s="31">
        <v>19</v>
      </c>
      <c r="P37" s="32"/>
      <c r="Q37" s="30"/>
      <c r="R37" s="30"/>
      <c r="S37" s="30"/>
    </row>
    <row r="38" spans="1:19">
      <c r="A38" s="30">
        <v>7</v>
      </c>
      <c r="B38" s="30" t="s">
        <v>27</v>
      </c>
      <c r="C38" s="30"/>
      <c r="D38" s="30"/>
      <c r="E38" s="30"/>
      <c r="F38" s="30"/>
      <c r="G38" s="30"/>
      <c r="H38" s="30"/>
      <c r="I38" s="30"/>
      <c r="J38" s="30"/>
      <c r="K38" s="30"/>
      <c r="L38" s="30">
        <v>0</v>
      </c>
      <c r="M38" s="30"/>
      <c r="N38" s="30"/>
      <c r="O38" s="31"/>
      <c r="P38" s="30"/>
      <c r="Q38" s="30"/>
      <c r="R38" s="30"/>
      <c r="S38" s="30"/>
    </row>
    <row r="39" spans="1:19">
      <c r="A39" s="10"/>
      <c r="B39" s="33"/>
      <c r="C39" s="33"/>
      <c r="D39" s="33"/>
      <c r="E39" s="33"/>
      <c r="F39" s="33"/>
      <c r="G39" s="33"/>
      <c r="H39" s="33"/>
      <c r="I39" s="33"/>
      <c r="J39" s="33"/>
      <c r="K39" s="33"/>
      <c r="L39" s="33"/>
      <c r="M39" s="1">
        <v>469</v>
      </c>
      <c r="N39" s="1">
        <v>3</v>
      </c>
      <c r="O39" s="10"/>
      <c r="P39" s="1" t="s">
        <v>35</v>
      </c>
      <c r="Q39" s="10"/>
      <c r="R39" s="10"/>
      <c r="S39" s="10"/>
    </row>
    <row r="40" spans="1:19">
      <c r="A40" s="34">
        <v>8</v>
      </c>
      <c r="B40" s="34" t="s">
        <v>23</v>
      </c>
      <c r="C40" s="34" t="s">
        <v>270</v>
      </c>
      <c r="D40" s="34" t="s">
        <v>300</v>
      </c>
      <c r="E40" s="34">
        <v>32</v>
      </c>
      <c r="F40" s="34">
        <v>8</v>
      </c>
      <c r="G40" s="34">
        <v>60</v>
      </c>
      <c r="H40" s="34"/>
      <c r="I40" s="34"/>
      <c r="J40" s="34"/>
      <c r="K40" s="34"/>
      <c r="L40" s="34">
        <v>100</v>
      </c>
      <c r="M40" s="34"/>
      <c r="N40" s="34"/>
      <c r="O40" s="35">
        <v>27</v>
      </c>
      <c r="P40" s="34"/>
      <c r="Q40" s="1"/>
      <c r="R40" s="1"/>
      <c r="S40" s="1"/>
    </row>
    <row r="41" spans="1:19">
      <c r="A41" s="34">
        <v>8</v>
      </c>
      <c r="B41" s="34" t="s">
        <v>25</v>
      </c>
      <c r="C41" s="34"/>
      <c r="D41" s="34"/>
      <c r="E41" s="34"/>
      <c r="F41" s="34"/>
      <c r="G41" s="34"/>
      <c r="H41" s="34"/>
      <c r="I41" s="34"/>
      <c r="J41" s="34"/>
      <c r="K41" s="34"/>
      <c r="L41" s="34">
        <v>0</v>
      </c>
      <c r="M41" s="34"/>
      <c r="N41" s="34"/>
      <c r="O41" s="37">
        <v>32</v>
      </c>
      <c r="P41" s="34"/>
      <c r="Q41" s="1"/>
      <c r="R41" s="1"/>
      <c r="S41" s="1"/>
    </row>
    <row r="42" spans="1:19">
      <c r="A42" s="34">
        <v>8</v>
      </c>
      <c r="B42" s="34" t="s">
        <v>26</v>
      </c>
      <c r="C42" s="34"/>
      <c r="D42" s="34"/>
      <c r="E42" s="34"/>
      <c r="F42" s="34"/>
      <c r="G42" s="34"/>
      <c r="H42" s="34"/>
      <c r="I42" s="34"/>
      <c r="J42" s="34"/>
      <c r="K42" s="34"/>
      <c r="L42" s="34">
        <v>0</v>
      </c>
      <c r="M42" s="34"/>
      <c r="N42" s="34"/>
      <c r="O42" s="37">
        <v>32</v>
      </c>
      <c r="P42" s="34"/>
      <c r="Q42" s="1"/>
      <c r="R42" s="1"/>
      <c r="S42" s="1"/>
    </row>
    <row r="43" spans="1:19">
      <c r="A43" s="34">
        <v>8</v>
      </c>
      <c r="B43" s="34" t="s">
        <v>27</v>
      </c>
      <c r="C43" s="34"/>
      <c r="D43" s="34"/>
      <c r="E43" s="34"/>
      <c r="F43" s="34"/>
      <c r="G43" s="34"/>
      <c r="H43" s="34"/>
      <c r="I43" s="34"/>
      <c r="J43" s="34"/>
      <c r="K43" s="34"/>
      <c r="L43" s="34">
        <v>0</v>
      </c>
      <c r="M43" s="34"/>
      <c r="N43" s="34"/>
      <c r="O43" s="37"/>
      <c r="P43" s="34"/>
      <c r="Q43" s="1"/>
      <c r="R43" s="1"/>
      <c r="S43" s="1"/>
    </row>
    <row r="44" spans="1:19">
      <c r="A44" s="10"/>
      <c r="B44" s="10"/>
      <c r="C44" s="10"/>
      <c r="D44" s="10"/>
      <c r="E44" s="10"/>
      <c r="F44" s="10"/>
      <c r="G44" s="10"/>
      <c r="H44" s="10"/>
      <c r="I44" s="10"/>
      <c r="J44" s="10"/>
      <c r="K44" s="10"/>
      <c r="L44" s="10"/>
      <c r="M44" s="1">
        <v>100</v>
      </c>
      <c r="N44" s="1">
        <v>10</v>
      </c>
      <c r="O44" s="316"/>
      <c r="P44" s="316"/>
      <c r="Q44" s="1"/>
      <c r="R44" s="1"/>
      <c r="S44" s="1"/>
    </row>
    <row r="45" spans="1:19">
      <c r="A45" s="38">
        <v>9</v>
      </c>
      <c r="B45" s="38" t="s">
        <v>23</v>
      </c>
      <c r="C45" s="38" t="s">
        <v>358</v>
      </c>
      <c r="D45" s="38" t="s">
        <v>359</v>
      </c>
      <c r="E45" s="38">
        <v>26</v>
      </c>
      <c r="F45" s="38">
        <v>28</v>
      </c>
      <c r="G45" s="38">
        <v>59</v>
      </c>
      <c r="H45" s="38"/>
      <c r="I45" s="38"/>
      <c r="J45" s="38"/>
      <c r="K45" s="38"/>
      <c r="L45" s="38">
        <v>113</v>
      </c>
      <c r="M45" s="38"/>
      <c r="N45" s="38"/>
      <c r="O45" s="39">
        <v>25</v>
      </c>
      <c r="P45" s="40"/>
      <c r="Q45" s="1"/>
      <c r="R45" s="1"/>
      <c r="S45" s="1"/>
    </row>
    <row r="46" spans="1:19">
      <c r="A46" s="38">
        <v>9</v>
      </c>
      <c r="B46" s="38" t="s">
        <v>25</v>
      </c>
      <c r="C46" s="38" t="s">
        <v>360</v>
      </c>
      <c r="D46" s="38" t="s">
        <v>359</v>
      </c>
      <c r="E46" s="38">
        <v>28</v>
      </c>
      <c r="F46" s="38">
        <v>27</v>
      </c>
      <c r="G46" s="38"/>
      <c r="H46" s="38">
        <v>47</v>
      </c>
      <c r="I46" s="38"/>
      <c r="J46" s="38"/>
      <c r="K46" s="38"/>
      <c r="L46" s="38">
        <v>102</v>
      </c>
      <c r="M46" s="38"/>
      <c r="N46" s="38"/>
      <c r="O46" s="39">
        <v>26</v>
      </c>
      <c r="P46" s="38"/>
      <c r="Q46" s="1"/>
      <c r="R46" s="1"/>
      <c r="S46" s="1"/>
    </row>
    <row r="47" spans="1:19">
      <c r="A47" s="38">
        <v>9</v>
      </c>
      <c r="B47" s="38" t="s">
        <v>26</v>
      </c>
      <c r="C47" s="38" t="s">
        <v>361</v>
      </c>
      <c r="D47" s="38" t="s">
        <v>359</v>
      </c>
      <c r="E47" s="38">
        <v>30</v>
      </c>
      <c r="F47" s="38">
        <v>38</v>
      </c>
      <c r="G47" s="38"/>
      <c r="H47" s="38"/>
      <c r="I47" s="38"/>
      <c r="J47" s="38">
        <v>78</v>
      </c>
      <c r="K47" s="38"/>
      <c r="L47" s="38">
        <v>146</v>
      </c>
      <c r="M47" s="38"/>
      <c r="N47" s="38"/>
      <c r="O47" s="39">
        <v>17</v>
      </c>
      <c r="P47" s="38"/>
      <c r="Q47" s="1"/>
      <c r="R47" s="1"/>
      <c r="S47" s="1"/>
    </row>
    <row r="48" spans="1:19">
      <c r="A48" s="38">
        <v>9</v>
      </c>
      <c r="B48" s="38" t="s">
        <v>27</v>
      </c>
      <c r="C48" s="38"/>
      <c r="D48" s="38"/>
      <c r="E48" s="38"/>
      <c r="F48" s="38"/>
      <c r="G48" s="38"/>
      <c r="H48" s="38"/>
      <c r="I48" s="38"/>
      <c r="J48" s="38"/>
      <c r="K48" s="38"/>
      <c r="L48" s="38">
        <v>0</v>
      </c>
      <c r="M48" s="38"/>
      <c r="N48" s="38"/>
      <c r="O48" s="39"/>
      <c r="P48" s="38"/>
      <c r="Q48" s="1"/>
      <c r="R48" s="1"/>
      <c r="S48" s="1"/>
    </row>
    <row r="49" spans="1:19">
      <c r="A49" s="10"/>
      <c r="B49" s="10"/>
      <c r="C49" s="10"/>
      <c r="D49" s="10"/>
      <c r="E49" s="10"/>
      <c r="F49" s="10"/>
      <c r="G49" s="10"/>
      <c r="H49" s="10"/>
      <c r="I49" s="10"/>
      <c r="J49" s="10"/>
      <c r="K49" s="10"/>
      <c r="L49" s="10"/>
      <c r="M49" s="1">
        <v>361</v>
      </c>
      <c r="N49" s="1">
        <v>7</v>
      </c>
      <c r="O49" s="316"/>
      <c r="P49" s="316"/>
      <c r="Q49" s="1"/>
      <c r="R49" s="1"/>
      <c r="S49" s="1"/>
    </row>
    <row r="50" spans="1:19">
      <c r="A50" s="16">
        <v>10</v>
      </c>
      <c r="B50" s="16" t="s">
        <v>23</v>
      </c>
      <c r="C50" s="16" t="s">
        <v>362</v>
      </c>
      <c r="D50" s="16" t="s">
        <v>87</v>
      </c>
      <c r="E50" s="16">
        <v>42</v>
      </c>
      <c r="F50" s="16">
        <v>44</v>
      </c>
      <c r="G50" s="16"/>
      <c r="H50" s="16">
        <v>81</v>
      </c>
      <c r="I50" s="16"/>
      <c r="J50" s="16"/>
      <c r="K50" s="16"/>
      <c r="L50" s="16">
        <v>167</v>
      </c>
      <c r="M50" s="16"/>
      <c r="N50" s="16"/>
      <c r="O50" s="17">
        <v>5</v>
      </c>
      <c r="P50" s="41"/>
      <c r="Q50" s="16"/>
      <c r="R50" s="16"/>
      <c r="S50" s="16"/>
    </row>
    <row r="51" spans="1:19">
      <c r="A51" s="16">
        <v>10</v>
      </c>
      <c r="B51" s="16" t="s">
        <v>25</v>
      </c>
      <c r="C51" s="16" t="s">
        <v>363</v>
      </c>
      <c r="D51" s="16" t="s">
        <v>87</v>
      </c>
      <c r="E51" s="16">
        <v>40</v>
      </c>
      <c r="F51" s="16">
        <v>42</v>
      </c>
      <c r="G51" s="16"/>
      <c r="H51" s="16"/>
      <c r="I51" s="16"/>
      <c r="J51" s="16">
        <v>87</v>
      </c>
      <c r="K51" s="16"/>
      <c r="L51" s="16">
        <v>169</v>
      </c>
      <c r="M51" s="16"/>
      <c r="N51" s="16"/>
      <c r="O51" s="17">
        <v>2</v>
      </c>
      <c r="P51" s="41"/>
      <c r="Q51" s="16"/>
      <c r="R51" s="16"/>
      <c r="S51" s="16"/>
    </row>
    <row r="52" spans="1:19">
      <c r="A52" s="16">
        <v>10</v>
      </c>
      <c r="B52" s="16" t="s">
        <v>26</v>
      </c>
      <c r="C52" s="16" t="s">
        <v>364</v>
      </c>
      <c r="D52" s="16" t="s">
        <v>87</v>
      </c>
      <c r="E52" s="16">
        <v>28</v>
      </c>
      <c r="F52" s="16">
        <v>39</v>
      </c>
      <c r="G52" s="16">
        <v>65</v>
      </c>
      <c r="H52" s="16"/>
      <c r="I52" s="16"/>
      <c r="J52" s="16"/>
      <c r="K52" s="16"/>
      <c r="L52" s="16">
        <v>132</v>
      </c>
      <c r="M52" s="16"/>
      <c r="N52" s="16"/>
      <c r="O52" s="17">
        <v>20</v>
      </c>
      <c r="P52" s="41"/>
      <c r="Q52" s="16"/>
      <c r="R52" s="16"/>
      <c r="S52" s="16"/>
    </row>
    <row r="53" spans="1:19">
      <c r="A53" s="16">
        <v>10</v>
      </c>
      <c r="B53" s="16" t="s">
        <v>27</v>
      </c>
      <c r="C53" s="16" t="s">
        <v>365</v>
      </c>
      <c r="D53" s="16" t="s">
        <v>87</v>
      </c>
      <c r="E53" s="16">
        <v>34</v>
      </c>
      <c r="F53" s="16">
        <v>39</v>
      </c>
      <c r="G53" s="16">
        <v>84</v>
      </c>
      <c r="H53" s="16"/>
      <c r="I53" s="16"/>
      <c r="J53" s="16"/>
      <c r="K53" s="16"/>
      <c r="L53" s="16">
        <v>157</v>
      </c>
      <c r="M53" s="16"/>
      <c r="N53" s="16"/>
      <c r="O53" s="17"/>
      <c r="P53" s="41"/>
      <c r="Q53" s="16"/>
      <c r="R53" s="16"/>
      <c r="S53" s="16"/>
    </row>
    <row r="54" spans="1:19">
      <c r="A54" s="10"/>
      <c r="B54" s="10"/>
      <c r="C54" s="10"/>
      <c r="D54" s="10"/>
      <c r="E54" s="10"/>
      <c r="F54" s="10"/>
      <c r="G54" s="10"/>
      <c r="H54" s="10"/>
      <c r="I54" s="10"/>
      <c r="J54" s="10"/>
      <c r="K54" s="10"/>
      <c r="L54" s="10"/>
      <c r="M54" s="1">
        <v>493</v>
      </c>
      <c r="N54" s="1">
        <v>1</v>
      </c>
      <c r="O54" s="11"/>
      <c r="P54" s="1" t="s">
        <v>366</v>
      </c>
      <c r="Q54" s="1"/>
      <c r="R54" s="1"/>
      <c r="S54" s="1"/>
    </row>
    <row r="55" spans="1:19">
      <c r="A55" s="42">
        <v>11</v>
      </c>
      <c r="B55" s="42" t="s">
        <v>23</v>
      </c>
      <c r="C55" s="42"/>
      <c r="D55" s="42"/>
      <c r="E55" s="42"/>
      <c r="F55" s="42"/>
      <c r="G55" s="42"/>
      <c r="H55" s="42"/>
      <c r="I55" s="42"/>
      <c r="J55" s="42"/>
      <c r="K55" s="42"/>
      <c r="L55" s="42">
        <v>0</v>
      </c>
      <c r="M55" s="42"/>
      <c r="N55" s="42"/>
      <c r="O55" s="43">
        <v>32</v>
      </c>
      <c r="P55" s="42"/>
      <c r="Q55" s="1"/>
      <c r="R55" s="1"/>
      <c r="S55" s="1"/>
    </row>
    <row r="56" spans="1:19">
      <c r="A56" s="42">
        <v>11</v>
      </c>
      <c r="B56" s="42" t="s">
        <v>25</v>
      </c>
      <c r="C56" s="42"/>
      <c r="D56" s="42"/>
      <c r="E56" s="42"/>
      <c r="F56" s="42"/>
      <c r="G56" s="42"/>
      <c r="H56" s="42"/>
      <c r="I56" s="42"/>
      <c r="J56" s="42"/>
      <c r="K56" s="42"/>
      <c r="L56" s="42">
        <v>0</v>
      </c>
      <c r="M56" s="42"/>
      <c r="N56" s="42"/>
      <c r="O56" s="43">
        <v>32</v>
      </c>
      <c r="P56" s="42"/>
      <c r="Q56" s="1"/>
      <c r="R56" s="1"/>
      <c r="S56" s="1"/>
    </row>
    <row r="57" spans="1:19">
      <c r="A57" s="42">
        <v>11</v>
      </c>
      <c r="B57" s="42" t="s">
        <v>26</v>
      </c>
      <c r="C57" s="42"/>
      <c r="D57" s="42"/>
      <c r="E57" s="42"/>
      <c r="F57" s="42"/>
      <c r="G57" s="42"/>
      <c r="H57" s="42"/>
      <c r="I57" s="42"/>
      <c r="J57" s="42"/>
      <c r="K57" s="42"/>
      <c r="L57" s="42">
        <v>0</v>
      </c>
      <c r="M57" s="42"/>
      <c r="N57" s="42"/>
      <c r="O57" s="43">
        <v>32</v>
      </c>
      <c r="P57" s="42"/>
      <c r="Q57" s="1"/>
      <c r="R57" s="1"/>
      <c r="S57" s="1"/>
    </row>
    <row r="58" spans="1:19">
      <c r="A58" s="42">
        <v>11</v>
      </c>
      <c r="B58" s="42" t="s">
        <v>27</v>
      </c>
      <c r="C58" s="42"/>
      <c r="D58" s="42"/>
      <c r="E58" s="42"/>
      <c r="F58" s="42"/>
      <c r="G58" s="42"/>
      <c r="H58" s="42"/>
      <c r="I58" s="42"/>
      <c r="J58" s="42"/>
      <c r="K58" s="42"/>
      <c r="L58" s="42">
        <v>0</v>
      </c>
      <c r="M58" s="42"/>
      <c r="N58" s="42"/>
      <c r="O58" s="43"/>
      <c r="P58" s="42"/>
      <c r="Q58" s="1"/>
      <c r="R58" s="1"/>
      <c r="S58" s="1"/>
    </row>
    <row r="59" spans="1:19">
      <c r="A59" s="10"/>
      <c r="B59" s="10"/>
      <c r="C59" s="10"/>
      <c r="D59" s="10"/>
      <c r="E59" s="10"/>
      <c r="F59" s="10"/>
      <c r="G59" s="10"/>
      <c r="H59" s="10"/>
      <c r="I59" s="10"/>
      <c r="J59" s="10"/>
      <c r="K59" s="10"/>
      <c r="L59" s="10"/>
      <c r="M59" s="1">
        <v>0</v>
      </c>
      <c r="N59" s="1" t="e">
        <v>#REF!</v>
      </c>
      <c r="O59" s="316"/>
      <c r="P59" s="316"/>
      <c r="Q59" s="1"/>
      <c r="R59" s="1"/>
      <c r="S59" s="1"/>
    </row>
    <row r="60" spans="1:19">
      <c r="A60" s="44">
        <v>12</v>
      </c>
      <c r="B60" s="44" t="s">
        <v>23</v>
      </c>
      <c r="C60" s="44"/>
      <c r="D60" s="44"/>
      <c r="E60" s="44"/>
      <c r="F60" s="44"/>
      <c r="G60" s="44"/>
      <c r="H60" s="44"/>
      <c r="I60" s="44"/>
      <c r="J60" s="44"/>
      <c r="K60" s="44"/>
      <c r="L60" s="44">
        <v>0</v>
      </c>
      <c r="M60" s="44"/>
      <c r="N60" s="44"/>
      <c r="O60" s="45">
        <v>32</v>
      </c>
      <c r="P60" s="44"/>
      <c r="Q60" s="1"/>
      <c r="R60" s="1"/>
      <c r="S60" s="1"/>
    </row>
    <row r="61" spans="1:19">
      <c r="A61" s="44">
        <v>12</v>
      </c>
      <c r="B61" s="44" t="s">
        <v>25</v>
      </c>
      <c r="C61" s="44"/>
      <c r="D61" s="44"/>
      <c r="E61" s="44"/>
      <c r="F61" s="44"/>
      <c r="G61" s="44"/>
      <c r="H61" s="44"/>
      <c r="I61" s="44"/>
      <c r="J61" s="44"/>
      <c r="K61" s="44"/>
      <c r="L61" s="44">
        <v>0</v>
      </c>
      <c r="M61" s="44"/>
      <c r="N61" s="44"/>
      <c r="O61" s="45">
        <v>32</v>
      </c>
      <c r="P61" s="44"/>
      <c r="Q61" s="1"/>
      <c r="R61" s="1"/>
      <c r="S61" s="1"/>
    </row>
    <row r="62" spans="1:19">
      <c r="A62" s="44">
        <v>12</v>
      </c>
      <c r="B62" s="44" t="s">
        <v>26</v>
      </c>
      <c r="C62" s="44"/>
      <c r="D62" s="44"/>
      <c r="E62" s="44"/>
      <c r="F62" s="44"/>
      <c r="G62" s="44"/>
      <c r="H62" s="44"/>
      <c r="I62" s="44"/>
      <c r="J62" s="44"/>
      <c r="K62" s="44"/>
      <c r="L62" s="44">
        <v>0</v>
      </c>
      <c r="M62" s="44"/>
      <c r="N62" s="44"/>
      <c r="O62" s="45">
        <v>32</v>
      </c>
      <c r="P62" s="44"/>
      <c r="Q62" s="1"/>
      <c r="R62" s="1"/>
      <c r="S62" s="1"/>
    </row>
    <row r="63" spans="1:19">
      <c r="A63" s="44">
        <v>12</v>
      </c>
      <c r="B63" s="44" t="s">
        <v>27</v>
      </c>
      <c r="C63" s="44"/>
      <c r="D63" s="44"/>
      <c r="E63" s="44"/>
      <c r="F63" s="44"/>
      <c r="G63" s="44"/>
      <c r="H63" s="44"/>
      <c r="I63" s="44"/>
      <c r="J63" s="44"/>
      <c r="K63" s="44"/>
      <c r="L63" s="44">
        <v>0</v>
      </c>
      <c r="M63" s="44"/>
      <c r="N63" s="44"/>
      <c r="O63" s="45"/>
      <c r="P63" s="44"/>
      <c r="Q63" s="1"/>
      <c r="R63" s="1"/>
      <c r="S63" s="1"/>
    </row>
    <row r="64" spans="1:19">
      <c r="A64" s="10"/>
      <c r="B64" s="10"/>
      <c r="C64" s="10"/>
      <c r="D64" s="10"/>
      <c r="E64" s="10"/>
      <c r="F64" s="10"/>
      <c r="G64" s="10"/>
      <c r="H64" s="10"/>
      <c r="I64" s="10"/>
      <c r="J64" s="10"/>
      <c r="K64" s="10"/>
      <c r="L64" s="10"/>
      <c r="M64" s="1">
        <v>0</v>
      </c>
      <c r="N64" s="1" t="e">
        <v>#REF!</v>
      </c>
      <c r="O64" s="316"/>
      <c r="P64" s="316"/>
      <c r="Q64" s="1"/>
      <c r="R64" s="1"/>
      <c r="S64" s="1"/>
    </row>
    <row r="65" spans="1:19">
      <c r="A65" s="46">
        <v>13</v>
      </c>
      <c r="B65" s="46" t="s">
        <v>23</v>
      </c>
      <c r="C65" s="46"/>
      <c r="D65" s="46"/>
      <c r="E65" s="46"/>
      <c r="F65" s="46"/>
      <c r="G65" s="46"/>
      <c r="H65" s="46"/>
      <c r="I65" s="46"/>
      <c r="J65" s="46"/>
      <c r="K65" s="46"/>
      <c r="L65" s="46">
        <v>0</v>
      </c>
      <c r="M65" s="46"/>
      <c r="N65" s="46"/>
      <c r="O65" s="47">
        <v>32</v>
      </c>
      <c r="P65" s="46"/>
      <c r="Q65" s="1"/>
      <c r="R65" s="1"/>
      <c r="S65" s="1"/>
    </row>
    <row r="66" spans="1:19">
      <c r="A66" s="46">
        <v>13</v>
      </c>
      <c r="B66" s="46" t="s">
        <v>25</v>
      </c>
      <c r="C66" s="46"/>
      <c r="D66" s="46"/>
      <c r="E66" s="46"/>
      <c r="F66" s="46"/>
      <c r="G66" s="46"/>
      <c r="H66" s="46"/>
      <c r="I66" s="46"/>
      <c r="J66" s="46"/>
      <c r="K66" s="46"/>
      <c r="L66" s="46">
        <v>0</v>
      </c>
      <c r="M66" s="46"/>
      <c r="N66" s="46"/>
      <c r="O66" s="47">
        <v>32</v>
      </c>
      <c r="P66" s="46"/>
      <c r="Q66" s="1"/>
      <c r="R66" s="1"/>
      <c r="S66" s="1"/>
    </row>
    <row r="67" spans="1:19">
      <c r="A67" s="46">
        <v>13</v>
      </c>
      <c r="B67" s="46" t="s">
        <v>26</v>
      </c>
      <c r="C67" s="46"/>
      <c r="D67" s="46"/>
      <c r="E67" s="46"/>
      <c r="F67" s="46"/>
      <c r="G67" s="46"/>
      <c r="H67" s="46"/>
      <c r="I67" s="46"/>
      <c r="J67" s="46"/>
      <c r="K67" s="46"/>
      <c r="L67" s="46">
        <v>0</v>
      </c>
      <c r="M67" s="46"/>
      <c r="N67" s="46"/>
      <c r="O67" s="47">
        <v>32</v>
      </c>
      <c r="P67" s="46"/>
      <c r="Q67" s="1"/>
      <c r="R67" s="1"/>
      <c r="S67" s="1"/>
    </row>
    <row r="68" spans="1:19">
      <c r="A68" s="46">
        <v>13</v>
      </c>
      <c r="B68" s="46" t="s">
        <v>27</v>
      </c>
      <c r="C68" s="46"/>
      <c r="D68" s="46"/>
      <c r="E68" s="46"/>
      <c r="F68" s="46"/>
      <c r="G68" s="46"/>
      <c r="H68" s="46"/>
      <c r="I68" s="46"/>
      <c r="J68" s="46"/>
      <c r="K68" s="46"/>
      <c r="L68" s="46">
        <v>0</v>
      </c>
      <c r="M68" s="46"/>
      <c r="N68" s="46"/>
      <c r="O68" s="47"/>
      <c r="P68" s="46"/>
      <c r="Q68" s="1"/>
      <c r="R68" s="1"/>
      <c r="S68" s="1"/>
    </row>
    <row r="69" spans="1:19">
      <c r="A69" s="10"/>
      <c r="B69" s="10"/>
      <c r="C69" s="10"/>
      <c r="D69" s="10"/>
      <c r="E69" s="10"/>
      <c r="F69" s="10"/>
      <c r="G69" s="10"/>
      <c r="H69" s="10"/>
      <c r="I69" s="10"/>
      <c r="J69" s="10"/>
      <c r="K69" s="10"/>
      <c r="L69" s="10"/>
      <c r="M69" s="1">
        <v>0</v>
      </c>
      <c r="N69" s="1" t="e">
        <v>#REF!</v>
      </c>
      <c r="O69" s="316"/>
      <c r="P69" s="316"/>
      <c r="Q69" s="1"/>
      <c r="R69" s="1"/>
      <c r="S69" s="1"/>
    </row>
    <row r="70" spans="1:19">
      <c r="A70" s="48">
        <v>14</v>
      </c>
      <c r="B70" s="48" t="s">
        <v>23</v>
      </c>
      <c r="C70" s="48"/>
      <c r="D70" s="48"/>
      <c r="E70" s="48"/>
      <c r="F70" s="48"/>
      <c r="G70" s="48"/>
      <c r="H70" s="48"/>
      <c r="I70" s="48"/>
      <c r="J70" s="48"/>
      <c r="K70" s="48"/>
      <c r="L70" s="48">
        <v>0</v>
      </c>
      <c r="M70" s="48"/>
      <c r="N70" s="48"/>
      <c r="O70" s="49">
        <v>32</v>
      </c>
      <c r="P70" s="48"/>
      <c r="Q70" s="1"/>
      <c r="R70" s="1"/>
      <c r="S70" s="1"/>
    </row>
    <row r="71" spans="1:19">
      <c r="A71" s="48">
        <v>14</v>
      </c>
      <c r="B71" s="48" t="s">
        <v>25</v>
      </c>
      <c r="C71" s="48"/>
      <c r="D71" s="48"/>
      <c r="E71" s="48"/>
      <c r="F71" s="48"/>
      <c r="G71" s="48"/>
      <c r="H71" s="48"/>
      <c r="I71" s="48"/>
      <c r="J71" s="48"/>
      <c r="K71" s="48"/>
      <c r="L71" s="48">
        <v>0</v>
      </c>
      <c r="M71" s="48"/>
      <c r="N71" s="48"/>
      <c r="O71" s="49">
        <v>32</v>
      </c>
      <c r="P71" s="48"/>
      <c r="Q71" s="1"/>
      <c r="R71" s="1"/>
      <c r="S71" s="1"/>
    </row>
    <row r="72" spans="1:19">
      <c r="A72" s="48">
        <v>14</v>
      </c>
      <c r="B72" s="48" t="s">
        <v>26</v>
      </c>
      <c r="C72" s="48"/>
      <c r="D72" s="48"/>
      <c r="E72" s="48"/>
      <c r="F72" s="48"/>
      <c r="G72" s="48"/>
      <c r="H72" s="48"/>
      <c r="I72" s="48"/>
      <c r="J72" s="48"/>
      <c r="K72" s="48"/>
      <c r="L72" s="48">
        <v>0</v>
      </c>
      <c r="M72" s="48"/>
      <c r="N72" s="48"/>
      <c r="O72" s="49">
        <v>32</v>
      </c>
      <c r="P72" s="48"/>
      <c r="Q72" s="1"/>
      <c r="R72" s="1"/>
      <c r="S72" s="1"/>
    </row>
    <row r="73" spans="1:19">
      <c r="A73" s="48">
        <v>14</v>
      </c>
      <c r="B73" s="48" t="s">
        <v>27</v>
      </c>
      <c r="C73" s="48"/>
      <c r="D73" s="48"/>
      <c r="E73" s="48"/>
      <c r="F73" s="48"/>
      <c r="G73" s="48"/>
      <c r="H73" s="48"/>
      <c r="I73" s="48"/>
      <c r="J73" s="48"/>
      <c r="K73" s="48"/>
      <c r="L73" s="48">
        <v>0</v>
      </c>
      <c r="M73" s="48"/>
      <c r="N73" s="48"/>
      <c r="O73" s="49"/>
      <c r="P73" s="48"/>
      <c r="Q73" s="1"/>
      <c r="R73" s="1"/>
      <c r="S73" s="1"/>
    </row>
    <row r="74" spans="1:19">
      <c r="A74" s="10"/>
      <c r="B74" s="10"/>
      <c r="C74" s="10"/>
      <c r="D74" s="10"/>
      <c r="E74" s="10"/>
      <c r="F74" s="10"/>
      <c r="G74" s="10"/>
      <c r="H74" s="10"/>
      <c r="I74" s="10"/>
      <c r="J74" s="10"/>
      <c r="K74" s="10"/>
      <c r="L74" s="10"/>
      <c r="M74" s="1">
        <v>0</v>
      </c>
      <c r="N74" s="1" t="e">
        <v>#REF!</v>
      </c>
      <c r="O74" s="316"/>
      <c r="P74" s="316"/>
      <c r="Q74" s="1"/>
      <c r="R74" s="1"/>
      <c r="S74" s="1"/>
    </row>
    <row r="75" spans="1:19">
      <c r="A75" s="50">
        <v>15</v>
      </c>
      <c r="B75" s="50" t="s">
        <v>23</v>
      </c>
      <c r="C75" s="50"/>
      <c r="D75" s="50"/>
      <c r="E75" s="50"/>
      <c r="F75" s="50"/>
      <c r="G75" s="50"/>
      <c r="H75" s="50"/>
      <c r="I75" s="50"/>
      <c r="J75" s="50"/>
      <c r="K75" s="50"/>
      <c r="L75" s="50">
        <v>0</v>
      </c>
      <c r="M75" s="50"/>
      <c r="N75" s="50"/>
      <c r="O75" s="51">
        <v>32</v>
      </c>
      <c r="P75" s="50"/>
      <c r="Q75" s="1"/>
      <c r="R75" s="1"/>
      <c r="S75" s="1"/>
    </row>
    <row r="76" spans="1:19">
      <c r="A76" s="50">
        <v>15</v>
      </c>
      <c r="B76" s="50" t="s">
        <v>25</v>
      </c>
      <c r="C76" s="50"/>
      <c r="D76" s="50"/>
      <c r="E76" s="50"/>
      <c r="F76" s="50"/>
      <c r="G76" s="50"/>
      <c r="H76" s="50"/>
      <c r="I76" s="50"/>
      <c r="J76" s="50"/>
      <c r="K76" s="50"/>
      <c r="L76" s="50">
        <v>0</v>
      </c>
      <c r="M76" s="50"/>
      <c r="N76" s="50"/>
      <c r="O76" s="51">
        <v>32</v>
      </c>
      <c r="P76" s="50"/>
      <c r="Q76" s="1"/>
      <c r="R76" s="1"/>
      <c r="S76" s="1"/>
    </row>
    <row r="77" spans="1:19">
      <c r="A77" s="50">
        <v>15</v>
      </c>
      <c r="B77" s="50" t="s">
        <v>26</v>
      </c>
      <c r="C77" s="50"/>
      <c r="D77" s="50"/>
      <c r="E77" s="50"/>
      <c r="F77" s="50"/>
      <c r="G77" s="50"/>
      <c r="H77" s="50"/>
      <c r="I77" s="50"/>
      <c r="J77" s="50"/>
      <c r="K77" s="50"/>
      <c r="L77" s="50">
        <v>0</v>
      </c>
      <c r="M77" s="50"/>
      <c r="N77" s="50"/>
      <c r="O77" s="51">
        <v>32</v>
      </c>
      <c r="P77" s="50"/>
      <c r="Q77" s="1"/>
      <c r="R77" s="1"/>
      <c r="S77" s="1"/>
    </row>
    <row r="78" spans="1:19">
      <c r="A78" s="50">
        <v>15</v>
      </c>
      <c r="B78" s="50" t="s">
        <v>27</v>
      </c>
      <c r="C78" s="50"/>
      <c r="D78" s="50"/>
      <c r="E78" s="50"/>
      <c r="F78" s="50"/>
      <c r="G78" s="50"/>
      <c r="H78" s="50"/>
      <c r="I78" s="50"/>
      <c r="J78" s="50"/>
      <c r="K78" s="50"/>
      <c r="L78" s="50">
        <v>0</v>
      </c>
      <c r="M78" s="50"/>
      <c r="N78" s="50"/>
      <c r="O78" s="51"/>
      <c r="P78" s="50"/>
      <c r="Q78" s="1"/>
      <c r="R78" s="1"/>
      <c r="S78" s="1"/>
    </row>
    <row r="79" spans="1:19">
      <c r="A79" s="10"/>
      <c r="B79" s="10"/>
      <c r="C79" s="10"/>
      <c r="D79" s="10"/>
      <c r="E79" s="10"/>
      <c r="F79" s="10"/>
      <c r="G79" s="10"/>
      <c r="H79" s="10"/>
      <c r="I79" s="10"/>
      <c r="J79" s="10"/>
      <c r="K79" s="10"/>
      <c r="L79" s="10"/>
      <c r="M79" s="1">
        <v>0</v>
      </c>
      <c r="N79" s="1" t="e">
        <v>#REF!</v>
      </c>
      <c r="O79" s="316"/>
      <c r="P79" s="316"/>
      <c r="Q79" s="1"/>
      <c r="R79" s="1"/>
      <c r="S79" s="1"/>
    </row>
    <row r="80" spans="1:19">
      <c r="A80" s="1">
        <v>16</v>
      </c>
      <c r="B80" s="1" t="s">
        <v>23</v>
      </c>
      <c r="C80" s="1"/>
      <c r="D80" s="1"/>
      <c r="E80" s="1"/>
      <c r="F80" s="1"/>
      <c r="G80" s="1"/>
      <c r="H80" s="1"/>
      <c r="I80" s="1"/>
      <c r="J80" s="1"/>
      <c r="K80" s="1"/>
      <c r="L80" s="1">
        <v>0</v>
      </c>
      <c r="M80" s="10"/>
      <c r="N80" s="10"/>
      <c r="O80" s="64">
        <v>32</v>
      </c>
      <c r="P80" s="1"/>
      <c r="Q80" s="1"/>
      <c r="R80" s="1"/>
      <c r="S80" s="1"/>
    </row>
    <row r="81" spans="1:19">
      <c r="A81" s="1">
        <v>16</v>
      </c>
      <c r="B81" s="1" t="s">
        <v>25</v>
      </c>
      <c r="C81" s="1"/>
      <c r="D81" s="1"/>
      <c r="E81" s="1"/>
      <c r="F81" s="1"/>
      <c r="G81" s="1"/>
      <c r="H81" s="1"/>
      <c r="I81" s="1"/>
      <c r="J81" s="1"/>
      <c r="K81" s="1"/>
      <c r="L81" s="1">
        <v>0</v>
      </c>
      <c r="M81" s="10"/>
      <c r="N81" s="10"/>
      <c r="O81" s="64">
        <v>32</v>
      </c>
      <c r="P81" s="1"/>
      <c r="Q81" s="1"/>
      <c r="R81" s="1"/>
      <c r="S81" s="1"/>
    </row>
    <row r="82" spans="1:19">
      <c r="A82" s="1">
        <v>16</v>
      </c>
      <c r="B82" s="1" t="s">
        <v>26</v>
      </c>
      <c r="C82" s="1"/>
      <c r="D82" s="1"/>
      <c r="E82" s="1"/>
      <c r="F82" s="1"/>
      <c r="G82" s="1"/>
      <c r="H82" s="1"/>
      <c r="I82" s="1"/>
      <c r="J82" s="1"/>
      <c r="K82" s="1"/>
      <c r="L82" s="1">
        <v>0</v>
      </c>
      <c r="M82" s="10"/>
      <c r="N82" s="10"/>
      <c r="O82" s="64">
        <v>32</v>
      </c>
      <c r="P82" s="1"/>
      <c r="Q82" s="1"/>
      <c r="R82" s="1"/>
      <c r="S82" s="1"/>
    </row>
    <row r="83" spans="1:19">
      <c r="A83" s="1">
        <v>16</v>
      </c>
      <c r="B83" s="1" t="s">
        <v>27</v>
      </c>
      <c r="C83" s="1"/>
      <c r="D83" s="1"/>
      <c r="E83" s="1"/>
      <c r="F83" s="1"/>
      <c r="G83" s="1"/>
      <c r="H83" s="1"/>
      <c r="I83" s="1"/>
      <c r="J83" s="1"/>
      <c r="K83" s="1"/>
      <c r="L83" s="1">
        <v>0</v>
      </c>
      <c r="M83" s="10"/>
      <c r="N83" s="10"/>
      <c r="O83" s="64"/>
      <c r="P83" s="1"/>
      <c r="Q83" s="1"/>
      <c r="R83" s="1"/>
      <c r="S83" s="1"/>
    </row>
    <row r="84" spans="1:19">
      <c r="A84" s="10"/>
      <c r="B84" s="10"/>
      <c r="C84" s="10"/>
      <c r="D84" s="10"/>
      <c r="E84" s="10"/>
      <c r="F84" s="10"/>
      <c r="G84" s="10"/>
      <c r="H84" s="10"/>
      <c r="I84" s="10"/>
      <c r="J84" s="10"/>
      <c r="K84" s="10"/>
      <c r="L84" s="10"/>
      <c r="M84" s="1">
        <v>0</v>
      </c>
      <c r="N84" s="1" t="e">
        <v>#REF!</v>
      </c>
      <c r="O84" s="324"/>
      <c r="P84" s="324"/>
      <c r="Q84" s="1"/>
      <c r="R84" s="1"/>
      <c r="S84" s="1"/>
    </row>
  </sheetData>
  <mergeCells count="15">
    <mergeCell ref="O29:P29"/>
    <mergeCell ref="A1:O1"/>
    <mergeCell ref="A2:O2"/>
    <mergeCell ref="O9:P9"/>
    <mergeCell ref="P12:P13"/>
    <mergeCell ref="O24:P24"/>
    <mergeCell ref="O74:P74"/>
    <mergeCell ref="O79:P79"/>
    <mergeCell ref="O84:P84"/>
    <mergeCell ref="O34:P34"/>
    <mergeCell ref="O44:P44"/>
    <mergeCell ref="O49:P49"/>
    <mergeCell ref="O59:P59"/>
    <mergeCell ref="O64:P64"/>
    <mergeCell ref="O69:P6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DC3B-F103-4849-BB93-BBC82AAE3FB6}">
  <dimension ref="A1:V69"/>
  <sheetViews>
    <sheetView workbookViewId="0">
      <selection activeCell="C8" sqref="C8"/>
    </sheetView>
  </sheetViews>
  <sheetFormatPr defaultRowHeight="15"/>
  <cols>
    <col min="3" max="3" width="18.5703125" bestFit="1" customWidth="1"/>
    <col min="4" max="4" width="10.85546875" bestFit="1" customWidth="1"/>
  </cols>
  <sheetData>
    <row r="1" spans="1:22">
      <c r="A1" s="347" t="s">
        <v>0</v>
      </c>
      <c r="B1" s="347"/>
      <c r="C1" s="347"/>
      <c r="D1" s="347"/>
      <c r="E1" s="347"/>
      <c r="F1" s="347"/>
      <c r="G1" s="347"/>
      <c r="H1" s="347"/>
      <c r="I1" s="347"/>
      <c r="J1" s="347"/>
      <c r="K1" s="347"/>
      <c r="L1" s="347"/>
      <c r="M1" s="347"/>
      <c r="N1" s="347"/>
      <c r="O1" s="1"/>
      <c r="P1" s="1"/>
      <c r="Q1" s="1"/>
      <c r="R1" s="1"/>
      <c r="S1" s="1"/>
      <c r="T1" s="1"/>
      <c r="U1" s="1"/>
      <c r="V1" s="1"/>
    </row>
    <row r="2" spans="1:22">
      <c r="A2" s="351">
        <v>43210</v>
      </c>
      <c r="B2" s="347"/>
      <c r="C2" s="347"/>
      <c r="D2" s="347"/>
      <c r="E2" s="347"/>
      <c r="F2" s="347"/>
      <c r="G2" s="347"/>
      <c r="H2" s="347"/>
      <c r="I2" s="347"/>
      <c r="J2" s="347"/>
      <c r="K2" s="347"/>
      <c r="L2" s="347"/>
      <c r="M2" s="347"/>
      <c r="N2" s="347"/>
      <c r="O2" s="1"/>
      <c r="P2" s="1"/>
      <c r="Q2" s="1"/>
      <c r="R2" s="1"/>
      <c r="S2" s="1"/>
      <c r="T2" s="1"/>
      <c r="U2" s="1"/>
      <c r="V2" s="1"/>
    </row>
    <row r="3" spans="1:22">
      <c r="A3" s="5" t="s">
        <v>2</v>
      </c>
      <c r="B3" s="5" t="s">
        <v>3</v>
      </c>
      <c r="C3" s="1"/>
      <c r="D3" s="1"/>
      <c r="E3" s="5" t="s">
        <v>4</v>
      </c>
      <c r="F3" s="65" t="s">
        <v>276</v>
      </c>
      <c r="G3" s="5" t="s">
        <v>367</v>
      </c>
      <c r="H3" s="5" t="s">
        <v>279</v>
      </c>
      <c r="I3" s="5" t="s">
        <v>368</v>
      </c>
      <c r="J3" s="5"/>
      <c r="K3" s="5" t="s">
        <v>3</v>
      </c>
      <c r="L3" s="5" t="s">
        <v>2</v>
      </c>
      <c r="M3" s="5" t="s">
        <v>2</v>
      </c>
      <c r="N3" s="5" t="s">
        <v>3</v>
      </c>
      <c r="O3" s="5" t="s">
        <v>11</v>
      </c>
      <c r="P3" s="1"/>
      <c r="Q3" s="1"/>
      <c r="R3" s="1"/>
      <c r="S3" s="1"/>
      <c r="T3" s="1"/>
      <c r="U3" s="1"/>
      <c r="V3" s="1"/>
    </row>
    <row r="4" spans="1:22">
      <c r="A4" s="5" t="s">
        <v>12</v>
      </c>
      <c r="B4" s="5" t="s">
        <v>13</v>
      </c>
      <c r="C4" s="5" t="s">
        <v>14</v>
      </c>
      <c r="D4" s="5" t="s">
        <v>15</v>
      </c>
      <c r="E4" s="5" t="s">
        <v>16</v>
      </c>
      <c r="F4" s="5" t="s">
        <v>17</v>
      </c>
      <c r="G4" s="5" t="s">
        <v>19</v>
      </c>
      <c r="H4" s="5" t="s">
        <v>18</v>
      </c>
      <c r="I4" s="5" t="s">
        <v>18</v>
      </c>
      <c r="J4" s="5" t="s">
        <v>18</v>
      </c>
      <c r="K4" s="5" t="s">
        <v>20</v>
      </c>
      <c r="L4" s="5" t="s">
        <v>20</v>
      </c>
      <c r="M4" s="5" t="s">
        <v>21</v>
      </c>
      <c r="N4" s="5" t="s">
        <v>21</v>
      </c>
      <c r="O4" s="5" t="s">
        <v>22</v>
      </c>
      <c r="P4" s="1"/>
      <c r="Q4" s="1"/>
      <c r="R4" s="1"/>
      <c r="S4" s="1"/>
      <c r="T4" s="1"/>
      <c r="U4" s="1"/>
      <c r="V4" s="1"/>
    </row>
    <row r="5" spans="1:22">
      <c r="A5" s="7">
        <v>1</v>
      </c>
      <c r="B5" s="7" t="s">
        <v>23</v>
      </c>
      <c r="C5" s="7" t="s">
        <v>369</v>
      </c>
      <c r="D5" s="7" t="s">
        <v>370</v>
      </c>
      <c r="E5" s="7">
        <v>34</v>
      </c>
      <c r="F5" s="7">
        <v>32</v>
      </c>
      <c r="G5" s="7"/>
      <c r="H5" s="7"/>
      <c r="I5" s="7">
        <v>82</v>
      </c>
      <c r="J5" s="7"/>
      <c r="K5" s="7">
        <v>148</v>
      </c>
      <c r="L5" s="7">
        <v>148</v>
      </c>
      <c r="M5" s="7"/>
      <c r="N5" s="8">
        <v>6</v>
      </c>
      <c r="O5" s="9"/>
      <c r="P5" s="1"/>
      <c r="Q5" s="1"/>
      <c r="R5" s="1"/>
      <c r="S5" s="1"/>
      <c r="T5" s="1"/>
      <c r="U5" s="1"/>
      <c r="V5" s="1"/>
    </row>
    <row r="6" spans="1:22">
      <c r="A6" s="7">
        <v>1</v>
      </c>
      <c r="B6" s="7" t="s">
        <v>25</v>
      </c>
      <c r="C6" s="7" t="s">
        <v>371</v>
      </c>
      <c r="D6" s="7" t="s">
        <v>370</v>
      </c>
      <c r="E6" s="7">
        <v>24</v>
      </c>
      <c r="F6" s="7">
        <v>28</v>
      </c>
      <c r="G6" s="7">
        <v>48</v>
      </c>
      <c r="H6" s="7"/>
      <c r="I6" s="7"/>
      <c r="J6" s="7"/>
      <c r="K6" s="7">
        <v>100</v>
      </c>
      <c r="L6" s="7">
        <v>100</v>
      </c>
      <c r="M6" s="7"/>
      <c r="N6" s="8">
        <v>39</v>
      </c>
      <c r="O6" s="7"/>
      <c r="P6" s="1"/>
      <c r="Q6" s="1"/>
      <c r="R6" s="1"/>
      <c r="S6" s="1"/>
      <c r="T6" s="1"/>
      <c r="U6" s="1"/>
      <c r="V6" s="1"/>
    </row>
    <row r="7" spans="1:22">
      <c r="A7" s="7">
        <v>1</v>
      </c>
      <c r="B7" s="7" t="s">
        <v>26</v>
      </c>
      <c r="C7" s="7" t="s">
        <v>372</v>
      </c>
      <c r="D7" s="7" t="s">
        <v>370</v>
      </c>
      <c r="E7" s="7">
        <v>6</v>
      </c>
      <c r="F7" s="7">
        <v>24</v>
      </c>
      <c r="G7" s="7"/>
      <c r="H7" s="7">
        <v>49</v>
      </c>
      <c r="I7" s="7"/>
      <c r="J7" s="7"/>
      <c r="K7" s="7">
        <v>79</v>
      </c>
      <c r="L7" s="7">
        <v>79</v>
      </c>
      <c r="M7" s="7"/>
      <c r="N7" s="8">
        <v>44</v>
      </c>
      <c r="O7" s="7"/>
      <c r="P7" s="1"/>
      <c r="Q7" s="1"/>
      <c r="R7" s="1"/>
      <c r="S7" s="1"/>
      <c r="T7" s="1"/>
      <c r="U7" s="1"/>
      <c r="V7" s="1"/>
    </row>
    <row r="8" spans="1:22">
      <c r="A8" s="7">
        <v>1</v>
      </c>
      <c r="B8" s="7" t="s">
        <v>27</v>
      </c>
      <c r="C8" s="7"/>
      <c r="D8" s="7"/>
      <c r="E8" s="7"/>
      <c r="F8" s="7"/>
      <c r="G8" s="7"/>
      <c r="H8" s="7"/>
      <c r="I8" s="7"/>
      <c r="J8" s="7"/>
      <c r="K8" s="7"/>
      <c r="L8" s="7"/>
      <c r="M8" s="7"/>
      <c r="N8" s="8"/>
      <c r="O8" s="7"/>
      <c r="P8" s="1"/>
      <c r="Q8" s="1"/>
      <c r="R8" s="1"/>
      <c r="S8" s="1"/>
      <c r="T8" s="1"/>
      <c r="U8" s="1"/>
      <c r="V8" s="1"/>
    </row>
    <row r="9" spans="1:22">
      <c r="A9" s="10"/>
      <c r="B9" s="10"/>
      <c r="C9" s="10"/>
      <c r="D9" s="10"/>
      <c r="E9" s="10"/>
      <c r="F9" s="10"/>
      <c r="G9" s="10"/>
      <c r="H9" s="10"/>
      <c r="I9" s="10"/>
      <c r="J9" s="10"/>
      <c r="K9" s="10"/>
      <c r="L9" s="1">
        <v>327</v>
      </c>
      <c r="M9" s="1">
        <v>12</v>
      </c>
      <c r="N9" s="316"/>
      <c r="O9" s="316"/>
      <c r="P9" s="1"/>
      <c r="Q9" s="1"/>
      <c r="R9" s="1"/>
      <c r="S9" s="1"/>
      <c r="T9" s="1"/>
      <c r="U9" s="1"/>
      <c r="V9" s="1"/>
    </row>
    <row r="10" spans="1:22">
      <c r="A10" s="12">
        <v>2</v>
      </c>
      <c r="B10" s="12" t="s">
        <v>23</v>
      </c>
      <c r="C10" s="12" t="s">
        <v>373</v>
      </c>
      <c r="D10" s="12" t="s">
        <v>258</v>
      </c>
      <c r="E10" s="12">
        <v>32</v>
      </c>
      <c r="F10" s="12">
        <v>39</v>
      </c>
      <c r="G10" s="12">
        <v>88</v>
      </c>
      <c r="H10" s="12"/>
      <c r="I10" s="12"/>
      <c r="J10" s="12"/>
      <c r="K10" s="12">
        <v>159</v>
      </c>
      <c r="L10" s="12">
        <v>159</v>
      </c>
      <c r="M10" s="12"/>
      <c r="N10" s="67">
        <v>2</v>
      </c>
      <c r="O10" s="14"/>
      <c r="P10" s="1"/>
      <c r="Q10" s="1"/>
      <c r="R10" s="1"/>
      <c r="S10" s="1"/>
      <c r="T10" s="1"/>
      <c r="U10" s="1"/>
      <c r="V10" s="1"/>
    </row>
    <row r="11" spans="1:22">
      <c r="A11" s="12">
        <v>2</v>
      </c>
      <c r="B11" s="12" t="s">
        <v>25</v>
      </c>
      <c r="C11" s="12" t="s">
        <v>374</v>
      </c>
      <c r="D11" s="12" t="s">
        <v>258</v>
      </c>
      <c r="E11" s="12">
        <v>24</v>
      </c>
      <c r="F11" s="12">
        <v>26</v>
      </c>
      <c r="G11" s="12"/>
      <c r="H11" s="12">
        <v>65</v>
      </c>
      <c r="I11" s="12"/>
      <c r="J11" s="12"/>
      <c r="K11" s="12">
        <v>115</v>
      </c>
      <c r="L11" s="12">
        <v>115</v>
      </c>
      <c r="M11" s="12"/>
      <c r="N11" s="67">
        <v>30</v>
      </c>
      <c r="O11" s="12"/>
      <c r="P11" s="1"/>
      <c r="Q11" s="1"/>
      <c r="R11" s="1"/>
      <c r="S11" s="1"/>
      <c r="T11" s="1"/>
      <c r="U11" s="1"/>
      <c r="V11" s="1"/>
    </row>
    <row r="12" spans="1:22">
      <c r="A12" s="12">
        <v>2</v>
      </c>
      <c r="B12" s="12" t="s">
        <v>26</v>
      </c>
      <c r="C12" s="12" t="s">
        <v>347</v>
      </c>
      <c r="D12" s="12" t="s">
        <v>258</v>
      </c>
      <c r="E12" s="12">
        <v>24</v>
      </c>
      <c r="F12" s="12">
        <v>26</v>
      </c>
      <c r="G12" s="12"/>
      <c r="H12" s="12"/>
      <c r="I12" s="12">
        <v>87</v>
      </c>
      <c r="J12" s="12"/>
      <c r="K12" s="12">
        <v>137</v>
      </c>
      <c r="L12" s="12">
        <v>137</v>
      </c>
      <c r="M12" s="12"/>
      <c r="N12" s="67">
        <v>12</v>
      </c>
      <c r="O12" s="271"/>
      <c r="P12" s="1"/>
      <c r="Q12" s="1"/>
      <c r="R12" s="1"/>
      <c r="S12" s="1"/>
      <c r="T12" s="1"/>
      <c r="U12" s="1"/>
      <c r="V12" s="1"/>
    </row>
    <row r="13" spans="1:22">
      <c r="A13" s="12">
        <v>2</v>
      </c>
      <c r="B13" s="12" t="s">
        <v>27</v>
      </c>
      <c r="C13" s="68"/>
      <c r="D13" s="68"/>
      <c r="E13" s="12"/>
      <c r="F13" s="12"/>
      <c r="G13" s="12"/>
      <c r="H13" s="12"/>
      <c r="I13" s="12"/>
      <c r="J13" s="12"/>
      <c r="K13" s="12"/>
      <c r="L13" s="12"/>
      <c r="M13" s="12"/>
      <c r="N13" s="13"/>
      <c r="O13" s="271"/>
      <c r="P13" s="1"/>
      <c r="Q13" s="1"/>
      <c r="R13" s="1"/>
      <c r="S13" s="1"/>
      <c r="T13" s="1"/>
      <c r="U13" s="1"/>
      <c r="V13" s="1"/>
    </row>
    <row r="14" spans="1:22">
      <c r="A14" s="10"/>
      <c r="B14" s="10"/>
      <c r="C14" s="10"/>
      <c r="D14" s="10"/>
      <c r="E14" s="10"/>
      <c r="F14" s="10"/>
      <c r="G14" s="10"/>
      <c r="H14" s="10"/>
      <c r="I14" s="10"/>
      <c r="J14" s="10"/>
      <c r="K14" s="10"/>
      <c r="L14" s="1">
        <v>411</v>
      </c>
      <c r="M14" s="1">
        <v>3</v>
      </c>
      <c r="N14" s="11"/>
      <c r="O14" s="1" t="s">
        <v>35</v>
      </c>
      <c r="P14" s="1"/>
      <c r="Q14" s="1"/>
      <c r="R14" s="1"/>
      <c r="S14" s="1"/>
      <c r="T14" s="1"/>
      <c r="U14" s="1"/>
      <c r="V14" s="1"/>
    </row>
    <row r="15" spans="1:22">
      <c r="A15" s="16">
        <v>3</v>
      </c>
      <c r="B15" s="16" t="s">
        <v>23</v>
      </c>
      <c r="C15" s="16" t="s">
        <v>375</v>
      </c>
      <c r="D15" s="16" t="s">
        <v>92</v>
      </c>
      <c r="E15" s="16">
        <v>26</v>
      </c>
      <c r="F15" s="16">
        <v>36</v>
      </c>
      <c r="G15" s="16">
        <v>73</v>
      </c>
      <c r="H15" s="16"/>
      <c r="I15" s="16"/>
      <c r="J15" s="16"/>
      <c r="K15" s="16">
        <v>135</v>
      </c>
      <c r="L15" s="16">
        <v>135</v>
      </c>
      <c r="M15" s="16"/>
      <c r="N15" s="69">
        <v>15</v>
      </c>
      <c r="O15" s="16"/>
      <c r="P15" s="1"/>
      <c r="Q15" s="1"/>
      <c r="R15" s="1"/>
      <c r="S15" s="1"/>
      <c r="T15" s="1"/>
      <c r="U15" s="1"/>
      <c r="V15" s="1"/>
    </row>
    <row r="16" spans="1:22">
      <c r="A16" s="16">
        <v>3</v>
      </c>
      <c r="B16" s="16" t="s">
        <v>25</v>
      </c>
      <c r="C16" s="16" t="s">
        <v>376</v>
      </c>
      <c r="D16" s="16" t="s">
        <v>92</v>
      </c>
      <c r="E16" s="16">
        <v>18</v>
      </c>
      <c r="F16" s="16">
        <v>35</v>
      </c>
      <c r="G16" s="16"/>
      <c r="H16" s="16"/>
      <c r="I16" s="16">
        <v>94</v>
      </c>
      <c r="J16" s="16"/>
      <c r="K16" s="16">
        <v>147</v>
      </c>
      <c r="L16" s="16">
        <v>147</v>
      </c>
      <c r="M16" s="16"/>
      <c r="N16" s="69">
        <v>7</v>
      </c>
      <c r="O16" s="16"/>
      <c r="P16" s="1"/>
      <c r="Q16" s="1"/>
      <c r="R16" s="1"/>
      <c r="S16" s="1"/>
      <c r="T16" s="1"/>
      <c r="U16" s="1"/>
      <c r="V16" s="1"/>
    </row>
    <row r="17" spans="1:22">
      <c r="A17" s="16">
        <v>3</v>
      </c>
      <c r="B17" s="16" t="s">
        <v>26</v>
      </c>
      <c r="C17" s="16" t="s">
        <v>377</v>
      </c>
      <c r="D17" s="16" t="s">
        <v>92</v>
      </c>
      <c r="E17" s="16">
        <v>24</v>
      </c>
      <c r="F17" s="16">
        <v>34</v>
      </c>
      <c r="G17" s="16"/>
      <c r="H17" s="16">
        <v>58</v>
      </c>
      <c r="I17" s="16"/>
      <c r="J17" s="16"/>
      <c r="K17" s="16">
        <v>116</v>
      </c>
      <c r="L17" s="16">
        <v>116</v>
      </c>
      <c r="M17" s="16"/>
      <c r="N17" s="69">
        <v>29</v>
      </c>
      <c r="O17" s="16"/>
      <c r="P17" s="1"/>
      <c r="Q17" s="1"/>
      <c r="R17" s="1"/>
      <c r="S17" s="1"/>
      <c r="T17" s="1"/>
      <c r="U17" s="1"/>
      <c r="V17" s="1"/>
    </row>
    <row r="18" spans="1:22">
      <c r="A18" s="16">
        <v>3</v>
      </c>
      <c r="B18" s="16" t="s">
        <v>27</v>
      </c>
      <c r="C18" s="16" t="s">
        <v>378</v>
      </c>
      <c r="D18" s="16" t="s">
        <v>379</v>
      </c>
      <c r="E18" s="16">
        <v>30</v>
      </c>
      <c r="F18" s="16">
        <v>24</v>
      </c>
      <c r="G18" s="16"/>
      <c r="H18" s="16"/>
      <c r="I18" s="16">
        <v>76</v>
      </c>
      <c r="J18" s="16"/>
      <c r="K18" s="16">
        <v>130</v>
      </c>
      <c r="L18" s="16"/>
      <c r="M18" s="16"/>
      <c r="N18" s="69">
        <v>18</v>
      </c>
      <c r="O18" s="16"/>
      <c r="P18" s="1"/>
      <c r="Q18" s="1"/>
      <c r="R18" s="1"/>
      <c r="S18" s="1"/>
      <c r="T18" s="1"/>
      <c r="U18" s="1"/>
      <c r="V18" s="1"/>
    </row>
    <row r="19" spans="1:22">
      <c r="A19" s="10"/>
      <c r="B19" s="10"/>
      <c r="C19" s="10"/>
      <c r="D19" s="10"/>
      <c r="E19" s="10"/>
      <c r="F19" s="10"/>
      <c r="G19" s="10"/>
      <c r="H19" s="10"/>
      <c r="I19" s="10"/>
      <c r="J19" s="10"/>
      <c r="K19" s="10"/>
      <c r="L19" s="1">
        <v>398</v>
      </c>
      <c r="M19" s="1">
        <v>5</v>
      </c>
      <c r="N19" s="316"/>
      <c r="O19" s="316"/>
      <c r="P19" s="1"/>
      <c r="Q19" s="1"/>
      <c r="R19" s="1"/>
      <c r="S19" s="1"/>
      <c r="T19" s="1"/>
      <c r="U19" s="1"/>
      <c r="V19" s="1"/>
    </row>
    <row r="20" spans="1:22">
      <c r="A20" s="20">
        <v>4</v>
      </c>
      <c r="B20" s="20" t="s">
        <v>23</v>
      </c>
      <c r="C20" s="20" t="s">
        <v>380</v>
      </c>
      <c r="D20" s="20" t="s">
        <v>264</v>
      </c>
      <c r="E20" s="20">
        <v>32</v>
      </c>
      <c r="F20" s="20">
        <v>23</v>
      </c>
      <c r="G20" s="20">
        <v>71</v>
      </c>
      <c r="H20" s="20"/>
      <c r="I20" s="20"/>
      <c r="J20" s="20"/>
      <c r="K20" s="20">
        <v>126</v>
      </c>
      <c r="L20" s="20">
        <v>126</v>
      </c>
      <c r="M20" s="20"/>
      <c r="N20" s="70">
        <v>22</v>
      </c>
      <c r="O20" s="23"/>
      <c r="P20" s="1"/>
      <c r="Q20" s="1"/>
      <c r="R20" s="1"/>
      <c r="S20" s="1"/>
      <c r="T20" s="1"/>
      <c r="U20" s="1"/>
      <c r="V20" s="1"/>
    </row>
    <row r="21" spans="1:22">
      <c r="A21" s="20">
        <v>4</v>
      </c>
      <c r="B21" s="20" t="s">
        <v>25</v>
      </c>
      <c r="C21" s="20" t="s">
        <v>381</v>
      </c>
      <c r="D21" s="20" t="s">
        <v>264</v>
      </c>
      <c r="E21" s="20">
        <v>28</v>
      </c>
      <c r="F21" s="20">
        <v>32</v>
      </c>
      <c r="G21" s="20"/>
      <c r="H21" s="20">
        <v>78</v>
      </c>
      <c r="I21" s="20"/>
      <c r="J21" s="20"/>
      <c r="K21" s="20">
        <v>138</v>
      </c>
      <c r="L21" s="20">
        <v>138</v>
      </c>
      <c r="M21" s="20"/>
      <c r="N21" s="70">
        <v>11</v>
      </c>
      <c r="O21" s="20"/>
      <c r="P21" s="1"/>
      <c r="Q21" s="1"/>
      <c r="R21" s="1"/>
      <c r="S21" s="1"/>
      <c r="T21" s="1"/>
      <c r="U21" s="1"/>
      <c r="V21" s="1"/>
    </row>
    <row r="22" spans="1:22">
      <c r="A22" s="20">
        <v>4</v>
      </c>
      <c r="B22" s="20" t="s">
        <v>26</v>
      </c>
      <c r="C22" s="71" t="s">
        <v>382</v>
      </c>
      <c r="D22" s="71" t="s">
        <v>264</v>
      </c>
      <c r="E22" s="20">
        <v>30</v>
      </c>
      <c r="F22" s="20">
        <v>43</v>
      </c>
      <c r="G22" s="20"/>
      <c r="H22" s="20"/>
      <c r="I22" s="20">
        <v>44</v>
      </c>
      <c r="J22" s="20"/>
      <c r="K22" s="20">
        <v>117</v>
      </c>
      <c r="L22" s="20">
        <v>117</v>
      </c>
      <c r="M22" s="20"/>
      <c r="N22" s="70">
        <v>27</v>
      </c>
      <c r="O22" s="20"/>
      <c r="P22" s="1"/>
      <c r="Q22" s="1"/>
      <c r="R22" s="1"/>
      <c r="S22" s="1"/>
      <c r="T22" s="1"/>
      <c r="U22" s="1"/>
      <c r="V22" s="1"/>
    </row>
    <row r="23" spans="1:22">
      <c r="A23" s="20">
        <v>4</v>
      </c>
      <c r="B23" s="20" t="s">
        <v>27</v>
      </c>
      <c r="C23" s="71" t="s">
        <v>383</v>
      </c>
      <c r="D23" s="71" t="s">
        <v>384</v>
      </c>
      <c r="E23" s="20">
        <v>26</v>
      </c>
      <c r="F23" s="20">
        <v>34</v>
      </c>
      <c r="G23" s="20">
        <v>85</v>
      </c>
      <c r="H23" s="20"/>
      <c r="I23" s="20"/>
      <c r="J23" s="20"/>
      <c r="K23" s="20">
        <v>145</v>
      </c>
      <c r="L23" s="20"/>
      <c r="M23" s="20"/>
      <c r="N23" s="70">
        <v>8</v>
      </c>
      <c r="O23" s="20"/>
      <c r="P23" s="1"/>
      <c r="Q23" s="1"/>
      <c r="R23" s="1"/>
      <c r="S23" s="1"/>
      <c r="T23" s="1"/>
      <c r="U23" s="1"/>
      <c r="V23" s="1"/>
    </row>
    <row r="24" spans="1:22">
      <c r="A24" s="10"/>
      <c r="B24" s="10"/>
      <c r="C24" s="10"/>
      <c r="D24" s="10"/>
      <c r="E24" s="10"/>
      <c r="F24" s="10"/>
      <c r="G24" s="10"/>
      <c r="H24" s="10"/>
      <c r="I24" s="10"/>
      <c r="J24" s="10"/>
      <c r="K24" s="10"/>
      <c r="L24" s="1">
        <v>381</v>
      </c>
      <c r="M24" s="1">
        <v>6</v>
      </c>
      <c r="N24" s="316"/>
      <c r="O24" s="316"/>
      <c r="P24" s="1"/>
      <c r="Q24" s="1"/>
      <c r="R24" s="1"/>
      <c r="S24" s="1"/>
      <c r="T24" s="1"/>
      <c r="U24" s="1"/>
      <c r="V24" s="1"/>
    </row>
    <row r="25" spans="1:22">
      <c r="A25" s="24">
        <v>5</v>
      </c>
      <c r="B25" s="24" t="s">
        <v>23</v>
      </c>
      <c r="C25" s="24" t="s">
        <v>385</v>
      </c>
      <c r="D25" s="24" t="s">
        <v>386</v>
      </c>
      <c r="E25" s="24">
        <v>18</v>
      </c>
      <c r="F25" s="24">
        <v>24</v>
      </c>
      <c r="G25" s="24"/>
      <c r="H25" s="24"/>
      <c r="I25" s="24">
        <v>67</v>
      </c>
      <c r="J25" s="24"/>
      <c r="K25" s="24">
        <v>109</v>
      </c>
      <c r="L25" s="24">
        <v>109</v>
      </c>
      <c r="M25" s="24"/>
      <c r="N25" s="72">
        <v>34</v>
      </c>
      <c r="O25" s="24"/>
      <c r="P25" s="1"/>
      <c r="Q25" s="1"/>
      <c r="R25" s="1"/>
      <c r="S25" s="1"/>
      <c r="T25" s="1"/>
      <c r="U25" s="1"/>
      <c r="V25" s="1"/>
    </row>
    <row r="26" spans="1:22">
      <c r="A26" s="24">
        <v>5</v>
      </c>
      <c r="B26" s="24" t="s">
        <v>25</v>
      </c>
      <c r="C26" s="24" t="s">
        <v>387</v>
      </c>
      <c r="D26" s="24" t="s">
        <v>386</v>
      </c>
      <c r="E26" s="24">
        <v>22</v>
      </c>
      <c r="F26" s="24">
        <v>30</v>
      </c>
      <c r="G26" s="24">
        <v>74</v>
      </c>
      <c r="H26" s="24"/>
      <c r="I26" s="24"/>
      <c r="J26" s="24"/>
      <c r="K26" s="24">
        <v>126</v>
      </c>
      <c r="L26" s="24">
        <v>126</v>
      </c>
      <c r="M26" s="24"/>
      <c r="N26" s="72">
        <v>22</v>
      </c>
      <c r="O26" s="24"/>
      <c r="P26" s="1"/>
      <c r="Q26" s="1"/>
      <c r="R26" s="1"/>
      <c r="S26" s="1"/>
      <c r="T26" s="1"/>
      <c r="U26" s="1"/>
      <c r="V26" s="1"/>
    </row>
    <row r="27" spans="1:22">
      <c r="A27" s="24">
        <v>5</v>
      </c>
      <c r="B27" s="24" t="s">
        <v>26</v>
      </c>
      <c r="C27" s="24" t="s">
        <v>388</v>
      </c>
      <c r="D27" s="24" t="s">
        <v>386</v>
      </c>
      <c r="E27" s="24">
        <v>20</v>
      </c>
      <c r="F27" s="24">
        <v>25</v>
      </c>
      <c r="G27" s="24"/>
      <c r="H27" s="24">
        <v>82</v>
      </c>
      <c r="I27" s="24"/>
      <c r="J27" s="24"/>
      <c r="K27" s="24">
        <v>127</v>
      </c>
      <c r="L27" s="24">
        <v>127</v>
      </c>
      <c r="M27" s="24"/>
      <c r="N27" s="72">
        <v>21</v>
      </c>
      <c r="O27" s="24"/>
      <c r="P27" s="1"/>
      <c r="Q27" s="1"/>
      <c r="R27" s="1"/>
      <c r="S27" s="1"/>
      <c r="T27" s="1"/>
      <c r="U27" s="1"/>
      <c r="V27" s="1"/>
    </row>
    <row r="28" spans="1:22">
      <c r="A28" s="24">
        <v>5</v>
      </c>
      <c r="B28" s="24" t="s">
        <v>27</v>
      </c>
      <c r="C28" s="24"/>
      <c r="D28" s="24"/>
      <c r="E28" s="24"/>
      <c r="F28" s="24"/>
      <c r="G28" s="24"/>
      <c r="H28" s="24"/>
      <c r="I28" s="24"/>
      <c r="J28" s="24"/>
      <c r="K28" s="24"/>
      <c r="L28" s="24"/>
      <c r="M28" s="24"/>
      <c r="N28" s="25"/>
      <c r="O28" s="24"/>
      <c r="P28" s="1"/>
      <c r="Q28" s="1"/>
      <c r="R28" s="1"/>
      <c r="S28" s="1"/>
      <c r="T28" s="1"/>
      <c r="U28" s="1"/>
      <c r="V28" s="1"/>
    </row>
    <row r="29" spans="1:22">
      <c r="A29" s="10"/>
      <c r="B29" s="10"/>
      <c r="C29" s="10"/>
      <c r="D29" s="10"/>
      <c r="E29" s="10"/>
      <c r="F29" s="10"/>
      <c r="G29" s="10"/>
      <c r="H29" s="10"/>
      <c r="I29" s="10"/>
      <c r="J29" s="10"/>
      <c r="K29" s="10"/>
      <c r="L29" s="1">
        <v>362</v>
      </c>
      <c r="M29" s="1">
        <v>8</v>
      </c>
      <c r="N29" s="316"/>
      <c r="O29" s="316"/>
      <c r="P29" s="1"/>
      <c r="Q29" s="1"/>
      <c r="R29" s="1"/>
      <c r="S29" s="1"/>
      <c r="T29" s="1"/>
      <c r="U29" s="1"/>
      <c r="V29" s="1"/>
    </row>
    <row r="30" spans="1:22">
      <c r="A30" s="26">
        <v>6</v>
      </c>
      <c r="B30" s="26" t="s">
        <v>23</v>
      </c>
      <c r="C30" s="26" t="s">
        <v>389</v>
      </c>
      <c r="D30" s="26" t="s">
        <v>390</v>
      </c>
      <c r="E30" s="26">
        <v>28</v>
      </c>
      <c r="F30" s="26">
        <v>14</v>
      </c>
      <c r="G30" s="26"/>
      <c r="H30" s="26"/>
      <c r="I30" s="26">
        <v>59</v>
      </c>
      <c r="J30" s="26"/>
      <c r="K30" s="26">
        <v>101</v>
      </c>
      <c r="L30" s="26">
        <v>101</v>
      </c>
      <c r="M30" s="26"/>
      <c r="N30" s="73">
        <v>38</v>
      </c>
      <c r="O30" s="29"/>
      <c r="P30" s="1"/>
      <c r="Q30" s="1"/>
      <c r="R30" s="1"/>
      <c r="S30" s="1"/>
      <c r="T30" s="1"/>
      <c r="U30" s="1"/>
      <c r="V30" s="1"/>
    </row>
    <row r="31" spans="1:22">
      <c r="A31" s="26">
        <v>6</v>
      </c>
      <c r="B31" s="26" t="s">
        <v>25</v>
      </c>
      <c r="C31" s="26" t="s">
        <v>391</v>
      </c>
      <c r="D31" s="26" t="s">
        <v>390</v>
      </c>
      <c r="E31" s="26">
        <v>18</v>
      </c>
      <c r="F31" s="26">
        <v>24</v>
      </c>
      <c r="G31" s="26"/>
      <c r="H31" s="26">
        <v>61</v>
      </c>
      <c r="I31" s="26"/>
      <c r="J31" s="26"/>
      <c r="K31" s="26">
        <v>103</v>
      </c>
      <c r="L31" s="26">
        <v>103</v>
      </c>
      <c r="M31" s="26"/>
      <c r="N31" s="73">
        <v>37</v>
      </c>
      <c r="O31" s="26"/>
      <c r="P31" s="1"/>
      <c r="Q31" s="1"/>
      <c r="R31" s="1"/>
      <c r="S31" s="1"/>
      <c r="T31" s="1"/>
      <c r="U31" s="1"/>
      <c r="V31" s="1"/>
    </row>
    <row r="32" spans="1:22">
      <c r="A32" s="26">
        <v>6</v>
      </c>
      <c r="B32" s="26" t="s">
        <v>26</v>
      </c>
      <c r="C32" s="26" t="s">
        <v>392</v>
      </c>
      <c r="D32" s="26" t="s">
        <v>390</v>
      </c>
      <c r="E32" s="26">
        <v>20</v>
      </c>
      <c r="F32" s="26">
        <v>22</v>
      </c>
      <c r="G32" s="26">
        <v>56</v>
      </c>
      <c r="H32" s="26"/>
      <c r="I32" s="26"/>
      <c r="J32" s="26"/>
      <c r="K32" s="26">
        <v>98</v>
      </c>
      <c r="L32" s="26">
        <v>98</v>
      </c>
      <c r="M32" s="26"/>
      <c r="N32" s="73">
        <v>41</v>
      </c>
      <c r="O32" s="26"/>
      <c r="P32" s="1"/>
      <c r="Q32" s="1"/>
      <c r="R32" s="1"/>
      <c r="S32" s="1"/>
      <c r="T32" s="1"/>
      <c r="U32" s="1"/>
      <c r="V32" s="1"/>
    </row>
    <row r="33" spans="1:22">
      <c r="A33" s="26">
        <v>6</v>
      </c>
      <c r="B33" s="26" t="s">
        <v>27</v>
      </c>
      <c r="C33" s="26"/>
      <c r="D33" s="26"/>
      <c r="E33" s="26"/>
      <c r="F33" s="26"/>
      <c r="G33" s="26"/>
      <c r="H33" s="26"/>
      <c r="I33" s="26"/>
      <c r="J33" s="26"/>
      <c r="K33" s="26"/>
      <c r="L33" s="26"/>
      <c r="M33" s="26"/>
      <c r="N33" s="28"/>
      <c r="O33" s="26"/>
      <c r="P33" s="1"/>
      <c r="Q33" s="1"/>
      <c r="R33" s="1"/>
      <c r="S33" s="1"/>
      <c r="T33" s="1"/>
      <c r="U33" s="1"/>
      <c r="V33" s="1"/>
    </row>
    <row r="34" spans="1:22">
      <c r="A34" s="10"/>
      <c r="B34" s="10"/>
      <c r="C34" s="10"/>
      <c r="D34" s="10"/>
      <c r="E34" s="10"/>
      <c r="F34" s="10"/>
      <c r="G34" s="10"/>
      <c r="H34" s="10"/>
      <c r="I34" s="10"/>
      <c r="J34" s="10"/>
      <c r="K34" s="10"/>
      <c r="L34" s="1">
        <v>302</v>
      </c>
      <c r="M34" s="1">
        <v>13</v>
      </c>
      <c r="N34" s="316"/>
      <c r="O34" s="316"/>
      <c r="P34" s="1"/>
      <c r="Q34" s="1"/>
      <c r="R34" s="1"/>
      <c r="S34" s="1"/>
      <c r="T34" s="1"/>
      <c r="U34" s="1"/>
      <c r="V34" s="1"/>
    </row>
    <row r="35" spans="1:22">
      <c r="A35" s="30">
        <v>7</v>
      </c>
      <c r="B35" s="30" t="s">
        <v>23</v>
      </c>
      <c r="C35" s="30" t="s">
        <v>393</v>
      </c>
      <c r="D35" s="30" t="s">
        <v>331</v>
      </c>
      <c r="E35" s="30">
        <v>26</v>
      </c>
      <c r="F35" s="30">
        <v>40</v>
      </c>
      <c r="G35" s="30"/>
      <c r="H35" s="30"/>
      <c r="I35" s="30">
        <v>93</v>
      </c>
      <c r="J35" s="30"/>
      <c r="K35" s="30">
        <v>159</v>
      </c>
      <c r="L35" s="30">
        <v>159</v>
      </c>
      <c r="M35" s="30"/>
      <c r="N35" s="74">
        <v>2</v>
      </c>
      <c r="O35" s="32"/>
      <c r="P35" s="1"/>
      <c r="Q35" s="1"/>
      <c r="R35" s="1"/>
      <c r="S35" s="1"/>
      <c r="T35" s="1"/>
      <c r="U35" s="1"/>
      <c r="V35" s="1"/>
    </row>
    <row r="36" spans="1:22">
      <c r="A36" s="30">
        <v>7</v>
      </c>
      <c r="B36" s="30" t="s">
        <v>25</v>
      </c>
      <c r="C36" s="30" t="s">
        <v>330</v>
      </c>
      <c r="D36" s="30" t="s">
        <v>331</v>
      </c>
      <c r="E36" s="30">
        <v>26</v>
      </c>
      <c r="F36" s="30">
        <v>22</v>
      </c>
      <c r="G36" s="30"/>
      <c r="H36" s="30">
        <v>37</v>
      </c>
      <c r="I36" s="30"/>
      <c r="J36" s="30"/>
      <c r="K36" s="30">
        <v>85</v>
      </c>
      <c r="L36" s="30">
        <v>85</v>
      </c>
      <c r="M36" s="30"/>
      <c r="N36" s="74">
        <v>43</v>
      </c>
      <c r="O36" s="30"/>
      <c r="P36" s="1"/>
      <c r="Q36" s="1"/>
      <c r="R36" s="1"/>
      <c r="S36" s="1"/>
      <c r="T36" s="1"/>
      <c r="U36" s="1"/>
      <c r="V36" s="1"/>
    </row>
    <row r="37" spans="1:22">
      <c r="A37" s="30">
        <v>7</v>
      </c>
      <c r="B37" s="30" t="s">
        <v>26</v>
      </c>
      <c r="C37" s="30" t="s">
        <v>332</v>
      </c>
      <c r="D37" s="30" t="s">
        <v>331</v>
      </c>
      <c r="E37" s="30">
        <v>30</v>
      </c>
      <c r="F37" s="30">
        <v>34</v>
      </c>
      <c r="G37" s="30">
        <v>70</v>
      </c>
      <c r="H37" s="30"/>
      <c r="I37" s="30"/>
      <c r="J37" s="30"/>
      <c r="K37" s="30">
        <v>134</v>
      </c>
      <c r="L37" s="30">
        <v>134</v>
      </c>
      <c r="M37" s="30"/>
      <c r="N37" s="74">
        <v>16</v>
      </c>
      <c r="O37" s="32"/>
      <c r="P37" s="1"/>
      <c r="Q37" s="1"/>
      <c r="R37" s="1"/>
      <c r="S37" s="1"/>
      <c r="T37" s="1"/>
      <c r="U37" s="1"/>
      <c r="V37" s="1"/>
    </row>
    <row r="38" spans="1:22">
      <c r="A38" s="30">
        <v>7</v>
      </c>
      <c r="B38" s="30" t="s">
        <v>27</v>
      </c>
      <c r="C38" s="30"/>
      <c r="D38" s="30"/>
      <c r="E38" s="30"/>
      <c r="F38" s="30"/>
      <c r="G38" s="30"/>
      <c r="H38" s="30"/>
      <c r="I38" s="30"/>
      <c r="J38" s="30"/>
      <c r="K38" s="30"/>
      <c r="L38" s="30"/>
      <c r="M38" s="30"/>
      <c r="N38" s="31"/>
      <c r="O38" s="30"/>
      <c r="P38" s="1"/>
      <c r="Q38" s="1"/>
      <c r="R38" s="1"/>
      <c r="S38" s="1"/>
      <c r="T38" s="1"/>
      <c r="U38" s="1"/>
      <c r="V38" s="1"/>
    </row>
    <row r="39" spans="1:22">
      <c r="A39" s="75"/>
      <c r="B39" s="280"/>
      <c r="C39" s="280"/>
      <c r="D39" s="280"/>
      <c r="E39" s="280"/>
      <c r="F39" s="280"/>
      <c r="G39" s="280"/>
      <c r="H39" s="280"/>
      <c r="I39" s="280"/>
      <c r="J39" s="280"/>
      <c r="K39" s="280"/>
      <c r="L39" s="56">
        <v>378</v>
      </c>
      <c r="M39" s="1">
        <v>7</v>
      </c>
      <c r="N39" s="352"/>
      <c r="O39" s="352"/>
      <c r="P39" s="1"/>
      <c r="Q39" s="1"/>
      <c r="R39" s="1"/>
      <c r="S39" s="1"/>
      <c r="T39" s="1"/>
      <c r="U39" s="1"/>
      <c r="V39" s="1"/>
    </row>
    <row r="40" spans="1:22">
      <c r="A40" s="77">
        <v>8</v>
      </c>
      <c r="B40" s="77" t="s">
        <v>23</v>
      </c>
      <c r="C40" s="77" t="s">
        <v>394</v>
      </c>
      <c r="D40" s="77" t="s">
        <v>331</v>
      </c>
      <c r="E40" s="77">
        <v>28</v>
      </c>
      <c r="F40" s="77">
        <v>28</v>
      </c>
      <c r="G40" s="77"/>
      <c r="H40" s="77"/>
      <c r="I40" s="77">
        <v>81</v>
      </c>
      <c r="J40" s="77"/>
      <c r="K40" s="77">
        <v>137</v>
      </c>
      <c r="L40" s="77">
        <v>137</v>
      </c>
      <c r="M40" s="77"/>
      <c r="N40" s="78">
        <v>12</v>
      </c>
      <c r="O40" s="79"/>
      <c r="P40" s="1"/>
      <c r="Q40" s="1"/>
      <c r="R40" s="1"/>
      <c r="S40" s="1"/>
      <c r="T40" s="1"/>
      <c r="U40" s="1"/>
      <c r="V40" s="1"/>
    </row>
    <row r="41" spans="1:22">
      <c r="A41" s="77">
        <v>8</v>
      </c>
      <c r="B41" s="77" t="s">
        <v>25</v>
      </c>
      <c r="C41" s="77" t="s">
        <v>395</v>
      </c>
      <c r="D41" s="77" t="s">
        <v>331</v>
      </c>
      <c r="E41" s="77">
        <v>22</v>
      </c>
      <c r="F41" s="77">
        <v>22</v>
      </c>
      <c r="G41" s="77"/>
      <c r="H41" s="77">
        <v>46</v>
      </c>
      <c r="I41" s="77"/>
      <c r="J41" s="77"/>
      <c r="K41" s="77">
        <v>90</v>
      </c>
      <c r="L41" s="77">
        <v>90</v>
      </c>
      <c r="M41" s="77"/>
      <c r="N41" s="78">
        <v>42</v>
      </c>
      <c r="O41" s="77"/>
      <c r="P41" s="1"/>
      <c r="Q41" s="1"/>
      <c r="R41" s="1"/>
      <c r="S41" s="1"/>
      <c r="T41" s="1"/>
      <c r="U41" s="1"/>
      <c r="V41" s="1"/>
    </row>
    <row r="42" spans="1:22">
      <c r="A42" s="77">
        <v>8</v>
      </c>
      <c r="B42" s="77" t="s">
        <v>26</v>
      </c>
      <c r="C42" s="77" t="s">
        <v>396</v>
      </c>
      <c r="D42" s="77" t="s">
        <v>331</v>
      </c>
      <c r="E42" s="77">
        <v>24</v>
      </c>
      <c r="F42" s="77">
        <v>24</v>
      </c>
      <c r="G42" s="77">
        <v>57</v>
      </c>
      <c r="H42" s="77"/>
      <c r="I42" s="77"/>
      <c r="J42" s="77"/>
      <c r="K42" s="77">
        <v>105</v>
      </c>
      <c r="L42" s="77">
        <v>105</v>
      </c>
      <c r="M42" s="77"/>
      <c r="N42" s="78">
        <v>36</v>
      </c>
      <c r="O42" s="77"/>
      <c r="P42" s="1"/>
      <c r="Q42" s="1"/>
      <c r="R42" s="1"/>
      <c r="S42" s="1"/>
      <c r="T42" s="1"/>
      <c r="U42" s="1"/>
      <c r="V42" s="1"/>
    </row>
    <row r="43" spans="1:22">
      <c r="A43" s="77">
        <v>8</v>
      </c>
      <c r="B43" s="77" t="s">
        <v>27</v>
      </c>
      <c r="C43" s="80"/>
      <c r="D43" s="80"/>
      <c r="E43" s="77"/>
      <c r="F43" s="77"/>
      <c r="G43" s="77"/>
      <c r="H43" s="77"/>
      <c r="I43" s="77"/>
      <c r="J43" s="77"/>
      <c r="K43" s="77"/>
      <c r="L43" s="77"/>
      <c r="M43" s="77"/>
      <c r="N43" s="81"/>
      <c r="O43" s="77"/>
      <c r="P43" s="1"/>
      <c r="Q43" s="1"/>
      <c r="R43" s="1"/>
      <c r="S43" s="1"/>
      <c r="T43" s="1"/>
      <c r="U43" s="1"/>
      <c r="V43" s="1"/>
    </row>
    <row r="44" spans="1:22">
      <c r="A44" s="10"/>
      <c r="B44" s="10"/>
      <c r="C44" s="10"/>
      <c r="D44" s="10"/>
      <c r="E44" s="10"/>
      <c r="F44" s="10"/>
      <c r="G44" s="10"/>
      <c r="H44" s="10"/>
      <c r="I44" s="10"/>
      <c r="J44" s="10"/>
      <c r="K44" s="10"/>
      <c r="L44" s="1">
        <v>332</v>
      </c>
      <c r="M44" s="1">
        <v>10</v>
      </c>
      <c r="N44" s="316"/>
      <c r="O44" s="316"/>
      <c r="P44" s="1"/>
      <c r="Q44" s="1"/>
      <c r="R44" s="1"/>
      <c r="S44" s="1"/>
      <c r="T44" s="1"/>
      <c r="U44" s="1"/>
      <c r="V44" s="1"/>
    </row>
    <row r="45" spans="1:22">
      <c r="A45" s="38">
        <v>9</v>
      </c>
      <c r="B45" s="38" t="s">
        <v>23</v>
      </c>
      <c r="C45" s="38" t="s">
        <v>397</v>
      </c>
      <c r="D45" s="38" t="s">
        <v>331</v>
      </c>
      <c r="E45" s="38">
        <v>28</v>
      </c>
      <c r="F45" s="38">
        <v>41</v>
      </c>
      <c r="G45" s="38"/>
      <c r="H45" s="38"/>
      <c r="I45" s="38">
        <v>84</v>
      </c>
      <c r="J45" s="38"/>
      <c r="K45" s="38">
        <v>153</v>
      </c>
      <c r="L45" s="38">
        <v>153</v>
      </c>
      <c r="M45" s="38"/>
      <c r="N45" s="39">
        <v>4</v>
      </c>
      <c r="O45" s="40"/>
      <c r="P45" s="1"/>
      <c r="Q45" s="1"/>
      <c r="R45" s="1"/>
      <c r="S45" s="1"/>
      <c r="T45" s="1"/>
      <c r="U45" s="1"/>
      <c r="V45" s="1"/>
    </row>
    <row r="46" spans="1:22">
      <c r="A46" s="38">
        <v>9</v>
      </c>
      <c r="B46" s="38" t="s">
        <v>25</v>
      </c>
      <c r="C46" s="38" t="s">
        <v>398</v>
      </c>
      <c r="D46" s="38" t="s">
        <v>331</v>
      </c>
      <c r="E46" s="38">
        <v>28</v>
      </c>
      <c r="F46" s="38">
        <v>32</v>
      </c>
      <c r="G46" s="38">
        <v>79</v>
      </c>
      <c r="H46" s="38"/>
      <c r="I46" s="38"/>
      <c r="J46" s="38"/>
      <c r="K46" s="38">
        <v>139</v>
      </c>
      <c r="L46" s="38">
        <v>139</v>
      </c>
      <c r="M46" s="38"/>
      <c r="N46" s="39">
        <v>10</v>
      </c>
      <c r="O46" s="38"/>
      <c r="P46" s="1"/>
      <c r="Q46" s="1"/>
      <c r="R46" s="1"/>
      <c r="S46" s="1"/>
      <c r="T46" s="1"/>
      <c r="U46" s="1"/>
      <c r="V46" s="1"/>
    </row>
    <row r="47" spans="1:22">
      <c r="A47" s="38">
        <v>9</v>
      </c>
      <c r="B47" s="38" t="s">
        <v>26</v>
      </c>
      <c r="C47" s="38" t="s">
        <v>399</v>
      </c>
      <c r="D47" s="38" t="s">
        <v>331</v>
      </c>
      <c r="E47" s="38">
        <v>26</v>
      </c>
      <c r="F47" s="38">
        <v>44</v>
      </c>
      <c r="G47" s="38"/>
      <c r="H47" s="38">
        <v>71</v>
      </c>
      <c r="I47" s="38"/>
      <c r="J47" s="38"/>
      <c r="K47" s="38">
        <v>141</v>
      </c>
      <c r="L47" s="38">
        <v>141</v>
      </c>
      <c r="M47" s="38"/>
      <c r="N47" s="39">
        <v>9</v>
      </c>
      <c r="O47" s="38"/>
      <c r="P47" s="1"/>
      <c r="Q47" s="1"/>
      <c r="R47" s="1"/>
      <c r="S47" s="1"/>
      <c r="T47" s="1"/>
      <c r="U47" s="1"/>
      <c r="V47" s="1"/>
    </row>
    <row r="48" spans="1:22">
      <c r="A48" s="38">
        <v>9</v>
      </c>
      <c r="B48" s="38" t="s">
        <v>27</v>
      </c>
      <c r="C48" s="82" t="s">
        <v>400</v>
      </c>
      <c r="D48" s="82" t="s">
        <v>384</v>
      </c>
      <c r="E48" s="38">
        <v>26</v>
      </c>
      <c r="F48" s="38">
        <v>28</v>
      </c>
      <c r="G48" s="38">
        <v>58</v>
      </c>
      <c r="H48" s="38"/>
      <c r="I48" s="38"/>
      <c r="J48" s="38"/>
      <c r="K48" s="38">
        <v>112</v>
      </c>
      <c r="L48" s="38"/>
      <c r="M48" s="38"/>
      <c r="N48" s="39">
        <v>31</v>
      </c>
      <c r="O48" s="38"/>
      <c r="P48" s="1"/>
      <c r="Q48" s="1"/>
      <c r="R48" s="1"/>
      <c r="S48" s="1"/>
      <c r="T48" s="1"/>
      <c r="U48" s="1"/>
      <c r="V48" s="1"/>
    </row>
    <row r="49" spans="1:22">
      <c r="A49" s="10"/>
      <c r="B49" s="10"/>
      <c r="C49" s="10"/>
      <c r="D49" s="10"/>
      <c r="E49" s="10"/>
      <c r="F49" s="10"/>
      <c r="G49" s="10"/>
      <c r="H49" s="10"/>
      <c r="I49" s="10"/>
      <c r="J49" s="10"/>
      <c r="K49" s="10"/>
      <c r="L49" s="1">
        <v>433</v>
      </c>
      <c r="M49" s="1">
        <v>1</v>
      </c>
      <c r="N49" s="11"/>
      <c r="O49" s="1" t="s">
        <v>366</v>
      </c>
      <c r="P49" s="1"/>
      <c r="Q49" s="1"/>
      <c r="R49" s="1"/>
      <c r="S49" s="1"/>
      <c r="T49" s="1"/>
      <c r="U49" s="1"/>
      <c r="V49" s="1"/>
    </row>
    <row r="50" spans="1:22">
      <c r="A50" s="16">
        <v>10</v>
      </c>
      <c r="B50" s="16" t="s">
        <v>23</v>
      </c>
      <c r="C50" s="16" t="s">
        <v>401</v>
      </c>
      <c r="D50" s="16" t="s">
        <v>243</v>
      </c>
      <c r="E50" s="16">
        <v>30</v>
      </c>
      <c r="F50" s="16">
        <v>32</v>
      </c>
      <c r="G50" s="16"/>
      <c r="H50" s="16"/>
      <c r="I50" s="16">
        <v>91</v>
      </c>
      <c r="J50" s="16"/>
      <c r="K50" s="16">
        <v>153</v>
      </c>
      <c r="L50" s="16">
        <v>153</v>
      </c>
      <c r="M50" s="16"/>
      <c r="N50" s="17">
        <v>4</v>
      </c>
      <c r="O50" s="41"/>
      <c r="P50" s="1"/>
      <c r="Q50" s="1"/>
      <c r="R50" s="1"/>
      <c r="S50" s="1"/>
      <c r="T50" s="1"/>
      <c r="U50" s="1"/>
      <c r="V50" s="1"/>
    </row>
    <row r="51" spans="1:22">
      <c r="A51" s="16">
        <v>10</v>
      </c>
      <c r="B51" s="16" t="s">
        <v>25</v>
      </c>
      <c r="C51" s="16" t="s">
        <v>402</v>
      </c>
      <c r="D51" s="16" t="s">
        <v>243</v>
      </c>
      <c r="E51" s="16">
        <v>32</v>
      </c>
      <c r="F51" s="16">
        <v>30</v>
      </c>
      <c r="G51" s="16">
        <v>58</v>
      </c>
      <c r="H51" s="16"/>
      <c r="I51" s="16"/>
      <c r="J51" s="16"/>
      <c r="K51" s="16">
        <v>120</v>
      </c>
      <c r="L51" s="16">
        <v>120</v>
      </c>
      <c r="M51" s="16"/>
      <c r="N51" s="17">
        <v>26</v>
      </c>
      <c r="O51" s="41"/>
      <c r="P51" s="1"/>
      <c r="Q51" s="1"/>
      <c r="R51" s="1"/>
      <c r="S51" s="1"/>
      <c r="T51" s="1"/>
      <c r="U51" s="1"/>
      <c r="V51" s="1"/>
    </row>
    <row r="52" spans="1:22">
      <c r="A52" s="16">
        <v>10</v>
      </c>
      <c r="B52" s="16" t="s">
        <v>26</v>
      </c>
      <c r="C52" s="16" t="s">
        <v>403</v>
      </c>
      <c r="D52" s="16" t="s">
        <v>243</v>
      </c>
      <c r="E52" s="16">
        <v>26</v>
      </c>
      <c r="F52" s="16">
        <v>31</v>
      </c>
      <c r="G52" s="16"/>
      <c r="H52" s="16">
        <v>71</v>
      </c>
      <c r="I52" s="16"/>
      <c r="J52" s="16"/>
      <c r="K52" s="16">
        <v>128</v>
      </c>
      <c r="L52" s="16">
        <v>128</v>
      </c>
      <c r="M52" s="16"/>
      <c r="N52" s="17">
        <v>20</v>
      </c>
      <c r="O52" s="41"/>
      <c r="P52" s="1"/>
      <c r="Q52" s="1"/>
      <c r="R52" s="1"/>
      <c r="S52" s="1"/>
      <c r="T52" s="1"/>
      <c r="U52" s="1"/>
      <c r="V52" s="1"/>
    </row>
    <row r="53" spans="1:22">
      <c r="A53" s="16">
        <v>10</v>
      </c>
      <c r="B53" s="16" t="s">
        <v>27</v>
      </c>
      <c r="C53" s="16" t="s">
        <v>404</v>
      </c>
      <c r="D53" s="16" t="s">
        <v>384</v>
      </c>
      <c r="E53" s="16">
        <v>28</v>
      </c>
      <c r="F53" s="16">
        <v>31</v>
      </c>
      <c r="G53" s="16">
        <v>71</v>
      </c>
      <c r="H53" s="16"/>
      <c r="I53" s="16"/>
      <c r="J53" s="16"/>
      <c r="K53" s="16">
        <v>130</v>
      </c>
      <c r="L53" s="16"/>
      <c r="M53" s="16"/>
      <c r="N53" s="17">
        <v>18</v>
      </c>
      <c r="O53" s="41"/>
      <c r="P53" s="1"/>
      <c r="Q53" s="1"/>
      <c r="R53" s="1"/>
      <c r="S53" s="1"/>
      <c r="T53" s="1"/>
      <c r="U53" s="1"/>
      <c r="V53" s="1"/>
    </row>
    <row r="54" spans="1:22">
      <c r="A54" s="10"/>
      <c r="B54" s="10"/>
      <c r="C54" s="10"/>
      <c r="D54" s="10"/>
      <c r="E54" s="10"/>
      <c r="F54" s="10"/>
      <c r="G54" s="10"/>
      <c r="H54" s="10"/>
      <c r="I54" s="10"/>
      <c r="J54" s="10"/>
      <c r="K54" s="10"/>
      <c r="L54" s="1">
        <v>401</v>
      </c>
      <c r="M54" s="1">
        <v>4</v>
      </c>
      <c r="N54" s="11"/>
      <c r="O54" s="1" t="s">
        <v>35</v>
      </c>
      <c r="P54" s="1"/>
      <c r="Q54" s="1"/>
      <c r="R54" s="1"/>
      <c r="S54" s="1"/>
      <c r="T54" s="1"/>
      <c r="U54" s="1"/>
      <c r="V54" s="1"/>
    </row>
    <row r="55" spans="1:22">
      <c r="A55" s="42">
        <v>11</v>
      </c>
      <c r="B55" s="42" t="s">
        <v>23</v>
      </c>
      <c r="C55" s="42" t="s">
        <v>363</v>
      </c>
      <c r="D55" s="42" t="s">
        <v>87</v>
      </c>
      <c r="E55" s="42">
        <v>28</v>
      </c>
      <c r="F55" s="42">
        <v>42</v>
      </c>
      <c r="G55" s="42"/>
      <c r="H55" s="42"/>
      <c r="I55" s="42">
        <v>90</v>
      </c>
      <c r="J55" s="42"/>
      <c r="K55" s="42">
        <v>160</v>
      </c>
      <c r="L55" s="42">
        <v>160</v>
      </c>
      <c r="M55" s="42"/>
      <c r="N55" s="43">
        <v>1</v>
      </c>
      <c r="O55" s="42"/>
      <c r="P55" s="1"/>
      <c r="Q55" s="1"/>
      <c r="R55" s="1"/>
      <c r="S55" s="1"/>
      <c r="T55" s="1"/>
      <c r="U55" s="1"/>
      <c r="V55" s="1"/>
    </row>
    <row r="56" spans="1:22">
      <c r="A56" s="42">
        <v>11</v>
      </c>
      <c r="B56" s="42" t="s">
        <v>25</v>
      </c>
      <c r="C56" s="42" t="s">
        <v>405</v>
      </c>
      <c r="D56" s="42" t="s">
        <v>87</v>
      </c>
      <c r="E56" s="42">
        <v>26</v>
      </c>
      <c r="F56" s="42">
        <v>25</v>
      </c>
      <c r="G56" s="42"/>
      <c r="H56" s="42">
        <v>75</v>
      </c>
      <c r="I56" s="42"/>
      <c r="J56" s="42"/>
      <c r="K56" s="42">
        <v>126</v>
      </c>
      <c r="L56" s="42">
        <v>126</v>
      </c>
      <c r="M56" s="42"/>
      <c r="N56" s="43">
        <v>22</v>
      </c>
      <c r="O56" s="42"/>
      <c r="P56" s="1"/>
      <c r="Q56" s="1"/>
      <c r="R56" s="1"/>
      <c r="S56" s="1"/>
      <c r="T56" s="1"/>
      <c r="U56" s="1"/>
      <c r="V56" s="1"/>
    </row>
    <row r="57" spans="1:22">
      <c r="A57" s="42">
        <v>11</v>
      </c>
      <c r="B57" s="42" t="s">
        <v>26</v>
      </c>
      <c r="C57" s="42" t="s">
        <v>364</v>
      </c>
      <c r="D57" s="42" t="s">
        <v>87</v>
      </c>
      <c r="E57" s="42">
        <v>26</v>
      </c>
      <c r="F57" s="42">
        <v>16</v>
      </c>
      <c r="G57" s="42">
        <v>92</v>
      </c>
      <c r="H57" s="42"/>
      <c r="I57" s="42"/>
      <c r="J57" s="42"/>
      <c r="K57" s="42">
        <v>134</v>
      </c>
      <c r="L57" s="42">
        <v>134</v>
      </c>
      <c r="M57" s="42"/>
      <c r="N57" s="43">
        <v>16</v>
      </c>
      <c r="O57" s="42"/>
      <c r="P57" s="1"/>
      <c r="Q57" s="1"/>
      <c r="R57" s="1"/>
      <c r="S57" s="1"/>
      <c r="T57" s="1"/>
      <c r="U57" s="1"/>
      <c r="V57" s="1"/>
    </row>
    <row r="58" spans="1:22">
      <c r="A58" s="42">
        <v>11</v>
      </c>
      <c r="B58" s="42" t="s">
        <v>27</v>
      </c>
      <c r="C58" s="42" t="s">
        <v>406</v>
      </c>
      <c r="D58" s="42" t="s">
        <v>384</v>
      </c>
      <c r="E58" s="42">
        <v>28</v>
      </c>
      <c r="F58" s="42">
        <v>26</v>
      </c>
      <c r="G58" s="42"/>
      <c r="H58" s="42"/>
      <c r="I58" s="42">
        <v>68</v>
      </c>
      <c r="J58" s="42"/>
      <c r="K58" s="42">
        <v>122</v>
      </c>
      <c r="L58" s="42"/>
      <c r="M58" s="42"/>
      <c r="N58" s="43">
        <v>25</v>
      </c>
      <c r="O58" s="42"/>
      <c r="P58" s="1"/>
      <c r="Q58" s="1"/>
      <c r="R58" s="1"/>
      <c r="S58" s="1"/>
      <c r="T58" s="1"/>
      <c r="U58" s="1"/>
      <c r="V58" s="1"/>
    </row>
    <row r="59" spans="1:22">
      <c r="A59" s="10"/>
      <c r="B59" s="10"/>
      <c r="C59" s="10"/>
      <c r="D59" s="10"/>
      <c r="E59" s="10"/>
      <c r="F59" s="10"/>
      <c r="G59" s="10"/>
      <c r="H59" s="10"/>
      <c r="I59" s="10"/>
      <c r="J59" s="10"/>
      <c r="K59" s="10"/>
      <c r="L59" s="1">
        <v>420</v>
      </c>
      <c r="M59" s="1">
        <v>2</v>
      </c>
      <c r="N59" s="11"/>
      <c r="O59" s="1" t="s">
        <v>407</v>
      </c>
      <c r="P59" s="1"/>
      <c r="Q59" s="1"/>
      <c r="R59" s="1"/>
      <c r="S59" s="1"/>
      <c r="T59" s="1"/>
      <c r="U59" s="1"/>
      <c r="V59" s="1"/>
    </row>
    <row r="60" spans="1:22">
      <c r="A60" s="44">
        <v>12</v>
      </c>
      <c r="B60" s="44" t="s">
        <v>23</v>
      </c>
      <c r="C60" s="44" t="s">
        <v>408</v>
      </c>
      <c r="D60" s="44" t="s">
        <v>409</v>
      </c>
      <c r="E60" s="44">
        <v>24</v>
      </c>
      <c r="F60" s="44">
        <v>30</v>
      </c>
      <c r="G60" s="44"/>
      <c r="H60" s="44"/>
      <c r="I60" s="44">
        <v>82</v>
      </c>
      <c r="J60" s="44"/>
      <c r="K60" s="44">
        <v>136</v>
      </c>
      <c r="L60" s="44">
        <v>136</v>
      </c>
      <c r="M60" s="44"/>
      <c r="N60" s="45">
        <v>14</v>
      </c>
      <c r="O60" s="44"/>
      <c r="P60" s="1"/>
      <c r="Q60" s="1"/>
      <c r="R60" s="1"/>
      <c r="S60" s="1"/>
      <c r="T60" s="1"/>
      <c r="U60" s="1"/>
      <c r="V60" s="1"/>
    </row>
    <row r="61" spans="1:22">
      <c r="A61" s="44">
        <v>12</v>
      </c>
      <c r="B61" s="44" t="s">
        <v>25</v>
      </c>
      <c r="C61" s="44" t="s">
        <v>410</v>
      </c>
      <c r="D61" s="44" t="s">
        <v>409</v>
      </c>
      <c r="E61" s="44">
        <v>20</v>
      </c>
      <c r="F61" s="44">
        <v>25</v>
      </c>
      <c r="G61" s="44"/>
      <c r="H61" s="44">
        <v>62</v>
      </c>
      <c r="I61" s="44"/>
      <c r="J61" s="44"/>
      <c r="K61" s="44">
        <v>107</v>
      </c>
      <c r="L61" s="44">
        <v>107</v>
      </c>
      <c r="M61" s="44"/>
      <c r="N61" s="45">
        <v>35</v>
      </c>
      <c r="O61" s="44"/>
      <c r="P61" s="1"/>
      <c r="Q61" s="1"/>
      <c r="R61" s="1"/>
      <c r="S61" s="1"/>
      <c r="T61" s="1"/>
      <c r="U61" s="1"/>
      <c r="V61" s="1"/>
    </row>
    <row r="62" spans="1:22">
      <c r="A62" s="44">
        <v>12</v>
      </c>
      <c r="B62" s="44" t="s">
        <v>26</v>
      </c>
      <c r="C62" s="44" t="s">
        <v>411</v>
      </c>
      <c r="D62" s="44" t="s">
        <v>409</v>
      </c>
      <c r="E62" s="44">
        <v>15</v>
      </c>
      <c r="F62" s="44">
        <v>15</v>
      </c>
      <c r="G62" s="44">
        <v>80</v>
      </c>
      <c r="H62" s="44"/>
      <c r="I62" s="44"/>
      <c r="J62" s="44"/>
      <c r="K62" s="44">
        <v>110</v>
      </c>
      <c r="L62" s="44">
        <v>110</v>
      </c>
      <c r="M62" s="44"/>
      <c r="N62" s="45">
        <v>33</v>
      </c>
      <c r="O62" s="44"/>
      <c r="P62" s="1"/>
      <c r="Q62" s="1"/>
      <c r="R62" s="1"/>
      <c r="S62" s="1"/>
      <c r="T62" s="1"/>
      <c r="U62" s="1"/>
      <c r="V62" s="1"/>
    </row>
    <row r="63" spans="1:22">
      <c r="A63" s="44">
        <v>12</v>
      </c>
      <c r="B63" s="44" t="s">
        <v>27</v>
      </c>
      <c r="C63" s="44"/>
      <c r="D63" s="44"/>
      <c r="E63" s="44"/>
      <c r="F63" s="44"/>
      <c r="G63" s="44"/>
      <c r="H63" s="44"/>
      <c r="I63" s="44"/>
      <c r="J63" s="44"/>
      <c r="K63" s="44">
        <v>0</v>
      </c>
      <c r="L63" s="44"/>
      <c r="M63" s="44"/>
      <c r="N63" s="45">
        <v>46</v>
      </c>
      <c r="O63" s="44"/>
      <c r="P63" s="1"/>
      <c r="Q63" s="1"/>
      <c r="R63" s="1"/>
      <c r="S63" s="1"/>
      <c r="T63" s="1"/>
      <c r="U63" s="1"/>
      <c r="V63" s="1"/>
    </row>
    <row r="64" spans="1:22">
      <c r="A64" s="10"/>
      <c r="B64" s="10"/>
      <c r="C64" s="10"/>
      <c r="D64" s="10"/>
      <c r="E64" s="10"/>
      <c r="F64" s="10"/>
      <c r="G64" s="10"/>
      <c r="H64" s="10"/>
      <c r="I64" s="10"/>
      <c r="J64" s="10"/>
      <c r="K64" s="10"/>
      <c r="L64" s="1">
        <v>353</v>
      </c>
      <c r="M64" s="1">
        <v>9</v>
      </c>
      <c r="N64" s="316"/>
      <c r="O64" s="316"/>
      <c r="P64" s="1"/>
      <c r="Q64" s="1"/>
      <c r="R64" s="1"/>
      <c r="S64" s="1"/>
      <c r="T64" s="1"/>
      <c r="U64" s="1"/>
      <c r="V64" s="1"/>
    </row>
    <row r="65" spans="1:22">
      <c r="A65" s="46">
        <v>13</v>
      </c>
      <c r="B65" s="46" t="s">
        <v>23</v>
      </c>
      <c r="C65" s="46" t="s">
        <v>412</v>
      </c>
      <c r="D65" s="46" t="s">
        <v>409</v>
      </c>
      <c r="E65" s="46">
        <v>16</v>
      </c>
      <c r="F65" s="46">
        <v>25</v>
      </c>
      <c r="G65" s="46"/>
      <c r="H65" s="46"/>
      <c r="I65" s="46">
        <v>59</v>
      </c>
      <c r="J65" s="46"/>
      <c r="K65" s="46">
        <v>100</v>
      </c>
      <c r="L65" s="46">
        <v>100</v>
      </c>
      <c r="M65" s="46"/>
      <c r="N65" s="47">
        <v>39</v>
      </c>
      <c r="O65" s="46"/>
      <c r="P65" s="1"/>
      <c r="Q65" s="1"/>
      <c r="R65" s="1"/>
      <c r="S65" s="1"/>
      <c r="T65" s="1"/>
      <c r="U65" s="1"/>
      <c r="V65" s="1"/>
    </row>
    <row r="66" spans="1:22">
      <c r="A66" s="46">
        <v>13</v>
      </c>
      <c r="B66" s="46" t="s">
        <v>25</v>
      </c>
      <c r="C66" s="46" t="s">
        <v>413</v>
      </c>
      <c r="D66" s="46" t="s">
        <v>409</v>
      </c>
      <c r="E66" s="46">
        <v>22</v>
      </c>
      <c r="F66" s="46">
        <v>23</v>
      </c>
      <c r="G66" s="46"/>
      <c r="H66" s="46">
        <v>67</v>
      </c>
      <c r="I66" s="46"/>
      <c r="J66" s="46"/>
      <c r="K66" s="46">
        <v>112</v>
      </c>
      <c r="L66" s="46">
        <v>112</v>
      </c>
      <c r="M66" s="46"/>
      <c r="N66" s="47">
        <v>31</v>
      </c>
      <c r="O66" s="46"/>
      <c r="P66" s="1"/>
      <c r="Q66" s="1"/>
      <c r="R66" s="1"/>
      <c r="S66" s="1"/>
      <c r="T66" s="1"/>
      <c r="U66" s="1"/>
      <c r="V66" s="1"/>
    </row>
    <row r="67" spans="1:22">
      <c r="A67" s="46">
        <v>13</v>
      </c>
      <c r="B67" s="46" t="s">
        <v>26</v>
      </c>
      <c r="C67" s="46" t="s">
        <v>414</v>
      </c>
      <c r="D67" s="46" t="s">
        <v>409</v>
      </c>
      <c r="E67" s="46">
        <v>18</v>
      </c>
      <c r="F67" s="46">
        <v>32</v>
      </c>
      <c r="G67" s="46">
        <v>67</v>
      </c>
      <c r="H67" s="46"/>
      <c r="I67" s="46"/>
      <c r="J67" s="46"/>
      <c r="K67" s="46">
        <v>117</v>
      </c>
      <c r="L67" s="46">
        <v>117</v>
      </c>
      <c r="M67" s="46"/>
      <c r="N67" s="47">
        <v>27</v>
      </c>
      <c r="O67" s="46"/>
      <c r="P67" s="1"/>
      <c r="Q67" s="1"/>
      <c r="R67" s="1"/>
      <c r="S67" s="1"/>
      <c r="T67" s="1"/>
      <c r="U67" s="1"/>
      <c r="V67" s="1"/>
    </row>
    <row r="68" spans="1:22">
      <c r="A68" s="46">
        <v>13</v>
      </c>
      <c r="B68" s="46" t="s">
        <v>27</v>
      </c>
      <c r="C68" s="46" t="s">
        <v>415</v>
      </c>
      <c r="D68" s="46" t="s">
        <v>384</v>
      </c>
      <c r="E68" s="46">
        <v>24</v>
      </c>
      <c r="F68" s="46">
        <v>22</v>
      </c>
      <c r="G68" s="46"/>
      <c r="H68" s="46">
        <v>21</v>
      </c>
      <c r="I68" s="46"/>
      <c r="J68" s="46"/>
      <c r="K68" s="46">
        <v>67</v>
      </c>
      <c r="L68" s="46"/>
      <c r="M68" s="46"/>
      <c r="N68" s="47">
        <v>45</v>
      </c>
      <c r="O68" s="46"/>
      <c r="P68" s="1"/>
      <c r="Q68" s="1"/>
      <c r="R68" s="1"/>
      <c r="S68" s="1"/>
      <c r="T68" s="1"/>
      <c r="U68" s="1"/>
      <c r="V68" s="1"/>
    </row>
    <row r="69" spans="1:22">
      <c r="A69" s="10"/>
      <c r="B69" s="10"/>
      <c r="C69" s="10"/>
      <c r="D69" s="10"/>
      <c r="E69" s="10"/>
      <c r="F69" s="10"/>
      <c r="G69" s="10"/>
      <c r="H69" s="10"/>
      <c r="I69" s="10"/>
      <c r="J69" s="10"/>
      <c r="K69" s="10"/>
      <c r="L69" s="1">
        <v>329</v>
      </c>
      <c r="M69" s="1">
        <v>11</v>
      </c>
      <c r="N69" s="316"/>
      <c r="O69" s="316"/>
      <c r="P69" s="1"/>
      <c r="Q69" s="1"/>
      <c r="R69" s="1"/>
      <c r="S69" s="1"/>
      <c r="T69" s="1"/>
      <c r="U69" s="1"/>
      <c r="V69" s="1"/>
    </row>
  </sheetData>
  <mergeCells count="13">
    <mergeCell ref="N24:O24"/>
    <mergeCell ref="A1:N1"/>
    <mergeCell ref="A2:N2"/>
    <mergeCell ref="N9:O9"/>
    <mergeCell ref="O12:O13"/>
    <mergeCell ref="N19:O19"/>
    <mergeCell ref="N69:O69"/>
    <mergeCell ref="N29:O29"/>
    <mergeCell ref="N34:O34"/>
    <mergeCell ref="B39:K39"/>
    <mergeCell ref="N39:O39"/>
    <mergeCell ref="N44:O44"/>
    <mergeCell ref="N64:O6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1FA00-FF46-43B7-BCA6-3D5FD808109D}">
  <dimension ref="A1:P98"/>
  <sheetViews>
    <sheetView workbookViewId="0">
      <selection activeCell="E8" sqref="E8"/>
    </sheetView>
  </sheetViews>
  <sheetFormatPr defaultRowHeight="15"/>
  <cols>
    <col min="3" max="3" width="21" bestFit="1" customWidth="1"/>
    <col min="4" max="4" width="11.28515625" bestFit="1" customWidth="1"/>
    <col min="16" max="16" width="11.85546875" bestFit="1" customWidth="1"/>
  </cols>
  <sheetData>
    <row r="1" spans="1:16">
      <c r="A1" s="347" t="s">
        <v>0</v>
      </c>
      <c r="B1" s="347"/>
      <c r="C1" s="347"/>
      <c r="D1" s="347"/>
      <c r="E1" s="347"/>
      <c r="F1" s="347"/>
      <c r="G1" s="347"/>
      <c r="H1" s="347"/>
      <c r="I1" s="347"/>
      <c r="J1" s="347"/>
      <c r="K1" s="347"/>
      <c r="L1" s="347"/>
      <c r="M1" s="347"/>
      <c r="N1" s="347"/>
      <c r="O1" s="347"/>
      <c r="P1" s="1"/>
    </row>
    <row r="2" spans="1:16">
      <c r="A2" s="351">
        <v>42846</v>
      </c>
      <c r="B2" s="347"/>
      <c r="C2" s="347"/>
      <c r="D2" s="347"/>
      <c r="E2" s="347"/>
      <c r="F2" s="347"/>
      <c r="G2" s="347"/>
      <c r="H2" s="347"/>
      <c r="I2" s="347"/>
      <c r="J2" s="347"/>
      <c r="K2" s="347"/>
      <c r="L2" s="347"/>
      <c r="M2" s="347"/>
      <c r="N2" s="347"/>
      <c r="O2" s="347"/>
      <c r="P2" s="1"/>
    </row>
    <row r="3" spans="1:16">
      <c r="A3" s="5" t="s">
        <v>2</v>
      </c>
      <c r="B3" s="5" t="s">
        <v>3</v>
      </c>
      <c r="C3" s="1"/>
      <c r="D3" s="1"/>
      <c r="E3" s="6" t="s">
        <v>4</v>
      </c>
      <c r="F3" s="65" t="s">
        <v>276</v>
      </c>
      <c r="G3" s="6" t="s">
        <v>102</v>
      </c>
      <c r="H3" s="6" t="s">
        <v>416</v>
      </c>
      <c r="I3" s="6" t="s">
        <v>417</v>
      </c>
      <c r="J3" s="6" t="s">
        <v>279</v>
      </c>
      <c r="K3" s="6"/>
      <c r="L3" s="5" t="s">
        <v>3</v>
      </c>
      <c r="M3" s="5" t="s">
        <v>2</v>
      </c>
      <c r="N3" s="5" t="s">
        <v>2</v>
      </c>
      <c r="O3" s="5" t="s">
        <v>3</v>
      </c>
      <c r="P3" s="5" t="s">
        <v>11</v>
      </c>
    </row>
    <row r="4" spans="1:16">
      <c r="A4" s="5" t="s">
        <v>12</v>
      </c>
      <c r="B4" s="5" t="s">
        <v>13</v>
      </c>
      <c r="C4" s="5" t="s">
        <v>14</v>
      </c>
      <c r="D4" s="5" t="s">
        <v>15</v>
      </c>
      <c r="E4" s="5" t="s">
        <v>16</v>
      </c>
      <c r="F4" s="5" t="s">
        <v>17</v>
      </c>
      <c r="G4" s="5" t="s">
        <v>18</v>
      </c>
      <c r="H4" s="5" t="s">
        <v>19</v>
      </c>
      <c r="I4" s="5" t="s">
        <v>18</v>
      </c>
      <c r="J4" s="5" t="s">
        <v>18</v>
      </c>
      <c r="K4" s="5" t="s">
        <v>18</v>
      </c>
      <c r="L4" s="5" t="s">
        <v>20</v>
      </c>
      <c r="M4" s="5" t="s">
        <v>20</v>
      </c>
      <c r="N4" s="5" t="s">
        <v>21</v>
      </c>
      <c r="O4" s="5" t="s">
        <v>21</v>
      </c>
      <c r="P4" s="5" t="s">
        <v>22</v>
      </c>
    </row>
    <row r="5" spans="1:16">
      <c r="A5" s="7">
        <v>1</v>
      </c>
      <c r="B5" s="7" t="s">
        <v>23</v>
      </c>
      <c r="C5" s="7" t="s">
        <v>380</v>
      </c>
      <c r="D5" s="7" t="s">
        <v>264</v>
      </c>
      <c r="E5" s="7">
        <v>34</v>
      </c>
      <c r="F5" s="7">
        <v>21</v>
      </c>
      <c r="G5" s="7">
        <v>75</v>
      </c>
      <c r="H5" s="7"/>
      <c r="I5" s="7"/>
      <c r="J5" s="7"/>
      <c r="K5" s="7"/>
      <c r="L5" s="7">
        <v>130</v>
      </c>
      <c r="M5" s="7"/>
      <c r="N5" s="7"/>
      <c r="O5" s="8">
        <v>21</v>
      </c>
      <c r="P5" s="9"/>
    </row>
    <row r="6" spans="1:16">
      <c r="A6" s="7">
        <v>1</v>
      </c>
      <c r="B6" s="7" t="s">
        <v>25</v>
      </c>
      <c r="C6" s="7" t="s">
        <v>418</v>
      </c>
      <c r="D6" s="7" t="s">
        <v>264</v>
      </c>
      <c r="E6" s="7">
        <v>24</v>
      </c>
      <c r="F6" s="7">
        <v>22</v>
      </c>
      <c r="G6" s="7"/>
      <c r="H6" s="7">
        <v>71</v>
      </c>
      <c r="I6" s="7"/>
      <c r="J6" s="7"/>
      <c r="K6" s="7"/>
      <c r="L6" s="7">
        <v>117</v>
      </c>
      <c r="M6" s="7"/>
      <c r="N6" s="7"/>
      <c r="O6" s="8">
        <v>6</v>
      </c>
      <c r="P6" s="7"/>
    </row>
    <row r="7" spans="1:16">
      <c r="A7" s="7">
        <v>1</v>
      </c>
      <c r="B7" s="7" t="s">
        <v>26</v>
      </c>
      <c r="C7" s="7" t="s">
        <v>381</v>
      </c>
      <c r="D7" s="7" t="s">
        <v>264</v>
      </c>
      <c r="E7" s="7">
        <v>36</v>
      </c>
      <c r="F7" s="7">
        <v>37</v>
      </c>
      <c r="G7" s="7"/>
      <c r="H7" s="7"/>
      <c r="I7" s="7"/>
      <c r="J7" s="7">
        <v>75</v>
      </c>
      <c r="K7" s="7"/>
      <c r="L7" s="7">
        <v>148</v>
      </c>
      <c r="M7" s="7"/>
      <c r="N7" s="7"/>
      <c r="O7" s="8">
        <v>28</v>
      </c>
      <c r="P7" s="7"/>
    </row>
    <row r="8" spans="1:16">
      <c r="A8" s="7">
        <v>1</v>
      </c>
      <c r="B8" s="7" t="s">
        <v>27</v>
      </c>
      <c r="C8" s="7"/>
      <c r="D8" s="7"/>
      <c r="E8" s="7"/>
      <c r="F8" s="7"/>
      <c r="G8" s="7"/>
      <c r="H8" s="7"/>
      <c r="I8" s="7"/>
      <c r="J8" s="7"/>
      <c r="K8" s="7"/>
      <c r="L8" s="7">
        <v>0</v>
      </c>
      <c r="M8" s="7"/>
      <c r="N8" s="7"/>
      <c r="O8" s="8"/>
      <c r="P8" s="7"/>
    </row>
    <row r="9" spans="1:16">
      <c r="A9" s="7">
        <v>1</v>
      </c>
      <c r="B9" s="7" t="s">
        <v>28</v>
      </c>
      <c r="C9" s="7"/>
      <c r="D9" s="7"/>
      <c r="E9" s="7"/>
      <c r="F9" s="7"/>
      <c r="G9" s="7"/>
      <c r="H9" s="7"/>
      <c r="I9" s="7"/>
      <c r="J9" s="7"/>
      <c r="K9" s="7"/>
      <c r="L9" s="7">
        <v>0</v>
      </c>
      <c r="M9" s="7"/>
      <c r="N9" s="7"/>
      <c r="O9" s="8"/>
      <c r="P9" s="7"/>
    </row>
    <row r="10" spans="1:16">
      <c r="A10" s="10"/>
      <c r="B10" s="10"/>
      <c r="C10" s="10"/>
      <c r="D10" s="10"/>
      <c r="E10" s="10"/>
      <c r="F10" s="10"/>
      <c r="G10" s="10"/>
      <c r="H10" s="10"/>
      <c r="I10" s="10"/>
      <c r="J10" s="10"/>
      <c r="K10" s="10"/>
      <c r="L10" s="10"/>
      <c r="M10" s="1">
        <v>395</v>
      </c>
      <c r="N10" s="1">
        <v>4</v>
      </c>
      <c r="O10" s="316"/>
      <c r="P10" s="316"/>
    </row>
    <row r="11" spans="1:16">
      <c r="A11" s="12">
        <v>2</v>
      </c>
      <c r="B11" s="12" t="s">
        <v>23</v>
      </c>
      <c r="C11" s="12" t="s">
        <v>419</v>
      </c>
      <c r="D11" s="12" t="s">
        <v>316</v>
      </c>
      <c r="E11" s="12">
        <v>40</v>
      </c>
      <c r="F11" s="12">
        <v>36</v>
      </c>
      <c r="G11" s="12">
        <v>98</v>
      </c>
      <c r="H11" s="12"/>
      <c r="I11" s="12"/>
      <c r="J11" s="12"/>
      <c r="K11" s="12"/>
      <c r="L11" s="12">
        <v>174</v>
      </c>
      <c r="M11" s="12"/>
      <c r="N11" s="12"/>
      <c r="O11" s="13">
        <v>6</v>
      </c>
      <c r="P11" s="14"/>
    </row>
    <row r="12" spans="1:16">
      <c r="A12" s="12">
        <v>2</v>
      </c>
      <c r="B12" s="12" t="s">
        <v>25</v>
      </c>
      <c r="C12" s="12" t="s">
        <v>420</v>
      </c>
      <c r="D12" s="12" t="s">
        <v>316</v>
      </c>
      <c r="E12" s="12">
        <v>26</v>
      </c>
      <c r="F12" s="12">
        <v>32</v>
      </c>
      <c r="G12" s="12"/>
      <c r="H12" s="12">
        <v>90</v>
      </c>
      <c r="I12" s="12"/>
      <c r="J12" s="12"/>
      <c r="K12" s="12"/>
      <c r="L12" s="12">
        <v>148</v>
      </c>
      <c r="M12" s="12"/>
      <c r="N12" s="12"/>
      <c r="O12" s="13">
        <v>12</v>
      </c>
      <c r="P12" s="12"/>
    </row>
    <row r="13" spans="1:16">
      <c r="A13" s="12">
        <v>2</v>
      </c>
      <c r="B13" s="12" t="s">
        <v>26</v>
      </c>
      <c r="C13" s="12" t="s">
        <v>421</v>
      </c>
      <c r="D13" s="12" t="s">
        <v>316</v>
      </c>
      <c r="E13" s="12">
        <v>26</v>
      </c>
      <c r="F13" s="12">
        <v>27</v>
      </c>
      <c r="G13" s="12"/>
      <c r="H13" s="12"/>
      <c r="I13" s="12"/>
      <c r="J13" s="12">
        <v>85</v>
      </c>
      <c r="K13" s="12"/>
      <c r="L13" s="12">
        <v>138</v>
      </c>
      <c r="M13" s="12"/>
      <c r="N13" s="12"/>
      <c r="O13" s="13">
        <v>28</v>
      </c>
      <c r="P13" s="271"/>
    </row>
    <row r="14" spans="1:16">
      <c r="A14" s="12">
        <v>2</v>
      </c>
      <c r="B14" s="12" t="s">
        <v>27</v>
      </c>
      <c r="C14" s="83" t="s">
        <v>422</v>
      </c>
      <c r="D14" s="83" t="s">
        <v>316</v>
      </c>
      <c r="E14" s="12">
        <v>34</v>
      </c>
      <c r="F14" s="12">
        <v>31</v>
      </c>
      <c r="G14" s="12"/>
      <c r="H14" s="12"/>
      <c r="I14" s="12">
        <v>94</v>
      </c>
      <c r="J14" s="12"/>
      <c r="K14" s="12"/>
      <c r="L14" s="12"/>
      <c r="M14" s="12"/>
      <c r="N14" s="12"/>
      <c r="O14" s="13"/>
      <c r="P14" s="271"/>
    </row>
    <row r="15" spans="1:16">
      <c r="A15" s="12">
        <v>2</v>
      </c>
      <c r="B15" s="12" t="s">
        <v>28</v>
      </c>
      <c r="C15" s="12"/>
      <c r="D15" s="12"/>
      <c r="E15" s="12"/>
      <c r="F15" s="12"/>
      <c r="G15" s="12"/>
      <c r="H15" s="12"/>
      <c r="I15" s="12"/>
      <c r="J15" s="12"/>
      <c r="K15" s="12"/>
      <c r="L15" s="12">
        <v>0</v>
      </c>
      <c r="M15" s="12"/>
      <c r="N15" s="12"/>
      <c r="O15" s="13">
        <v>28</v>
      </c>
      <c r="P15" s="12"/>
    </row>
    <row r="16" spans="1:16">
      <c r="A16" s="10"/>
      <c r="B16" s="10"/>
      <c r="C16" s="10"/>
      <c r="D16" s="10"/>
      <c r="E16" s="10"/>
      <c r="F16" s="10"/>
      <c r="G16" s="10"/>
      <c r="H16" s="10"/>
      <c r="I16" s="10"/>
      <c r="J16" s="10"/>
      <c r="K16" s="10"/>
      <c r="L16" s="10"/>
      <c r="M16" s="1">
        <v>460</v>
      </c>
      <c r="N16" s="1">
        <v>1</v>
      </c>
      <c r="O16" s="11"/>
      <c r="P16" s="1" t="s">
        <v>366</v>
      </c>
    </row>
    <row r="17" spans="1:16">
      <c r="A17" s="16">
        <v>3</v>
      </c>
      <c r="B17" s="16" t="s">
        <v>23</v>
      </c>
      <c r="C17" s="16" t="s">
        <v>423</v>
      </c>
      <c r="D17" s="16" t="s">
        <v>409</v>
      </c>
      <c r="E17" s="16">
        <v>28</v>
      </c>
      <c r="F17" s="16">
        <v>11</v>
      </c>
      <c r="G17" s="16"/>
      <c r="H17" s="16">
        <v>51</v>
      </c>
      <c r="I17" s="16"/>
      <c r="J17" s="16"/>
      <c r="K17" s="16"/>
      <c r="L17" s="16">
        <v>90</v>
      </c>
      <c r="M17" s="16"/>
      <c r="N17" s="16"/>
      <c r="O17" s="17">
        <v>14</v>
      </c>
      <c r="P17" s="16"/>
    </row>
    <row r="18" spans="1:16">
      <c r="A18" s="16">
        <v>3</v>
      </c>
      <c r="B18" s="16" t="s">
        <v>25</v>
      </c>
      <c r="C18" s="16" t="s">
        <v>424</v>
      </c>
      <c r="D18" s="16" t="s">
        <v>409</v>
      </c>
      <c r="E18" s="16">
        <v>26</v>
      </c>
      <c r="F18" s="18">
        <v>18</v>
      </c>
      <c r="G18" s="16">
        <v>92</v>
      </c>
      <c r="H18" s="16"/>
      <c r="I18" s="16"/>
      <c r="J18" s="16"/>
      <c r="K18" s="16"/>
      <c r="L18" s="16">
        <v>136</v>
      </c>
      <c r="M18" s="16"/>
      <c r="N18" s="16"/>
      <c r="O18" s="17">
        <v>6</v>
      </c>
      <c r="P18" s="16"/>
    </row>
    <row r="19" spans="1:16">
      <c r="A19" s="16">
        <v>3</v>
      </c>
      <c r="B19" s="16" t="s">
        <v>26</v>
      </c>
      <c r="C19" s="16" t="s">
        <v>425</v>
      </c>
      <c r="D19" s="16" t="s">
        <v>409</v>
      </c>
      <c r="E19" s="16">
        <v>28</v>
      </c>
      <c r="F19" s="18">
        <v>23</v>
      </c>
      <c r="G19" s="16"/>
      <c r="H19" s="16"/>
      <c r="I19" s="16">
        <v>97</v>
      </c>
      <c r="J19" s="16"/>
      <c r="K19" s="16"/>
      <c r="L19" s="16">
        <v>148</v>
      </c>
      <c r="M19" s="16"/>
      <c r="N19" s="16"/>
      <c r="O19" s="17">
        <v>28</v>
      </c>
      <c r="P19" s="16"/>
    </row>
    <row r="20" spans="1:16">
      <c r="A20" s="16">
        <v>3</v>
      </c>
      <c r="B20" s="16" t="s">
        <v>27</v>
      </c>
      <c r="C20" s="16"/>
      <c r="D20" s="16"/>
      <c r="E20" s="16"/>
      <c r="F20" s="18"/>
      <c r="G20" s="16"/>
      <c r="H20" s="16"/>
      <c r="I20" s="16"/>
      <c r="J20" s="16"/>
      <c r="K20" s="16"/>
      <c r="L20" s="16">
        <v>0</v>
      </c>
      <c r="M20" s="16"/>
      <c r="N20" s="16"/>
      <c r="O20" s="17"/>
      <c r="P20" s="16"/>
    </row>
    <row r="21" spans="1:16">
      <c r="A21" s="16">
        <v>3</v>
      </c>
      <c r="B21" s="16" t="s">
        <v>28</v>
      </c>
      <c r="C21" s="16"/>
      <c r="D21" s="16"/>
      <c r="E21" s="16"/>
      <c r="F21" s="18"/>
      <c r="G21" s="16"/>
      <c r="H21" s="16"/>
      <c r="I21" s="16"/>
      <c r="J21" s="16"/>
      <c r="K21" s="16"/>
      <c r="L21" s="16">
        <v>0</v>
      </c>
      <c r="M21" s="16"/>
      <c r="N21" s="16"/>
      <c r="O21" s="17">
        <v>28</v>
      </c>
      <c r="P21" s="16"/>
    </row>
    <row r="22" spans="1:16">
      <c r="A22" s="10"/>
      <c r="B22" s="10"/>
      <c r="C22" s="10"/>
      <c r="D22" s="10"/>
      <c r="E22" s="10"/>
      <c r="F22" s="19"/>
      <c r="G22" s="10"/>
      <c r="H22" s="10"/>
      <c r="I22" s="10"/>
      <c r="J22" s="10"/>
      <c r="K22" s="10"/>
      <c r="L22" s="10"/>
      <c r="M22" s="1">
        <v>374</v>
      </c>
      <c r="N22" s="1">
        <v>5</v>
      </c>
      <c r="O22" s="316"/>
      <c r="P22" s="316"/>
    </row>
    <row r="23" spans="1:16">
      <c r="A23" s="20">
        <v>4</v>
      </c>
      <c r="B23" s="20" t="s">
        <v>23</v>
      </c>
      <c r="C23" s="20" t="s">
        <v>365</v>
      </c>
      <c r="D23" s="20" t="s">
        <v>426</v>
      </c>
      <c r="E23" s="20">
        <v>30</v>
      </c>
      <c r="F23" s="21">
        <v>27</v>
      </c>
      <c r="G23" s="20">
        <v>98</v>
      </c>
      <c r="H23" s="20"/>
      <c r="I23" s="20"/>
      <c r="J23" s="20"/>
      <c r="K23" s="20"/>
      <c r="L23" s="20">
        <v>155</v>
      </c>
      <c r="M23" s="20"/>
      <c r="N23" s="20"/>
      <c r="O23" s="22">
        <v>2</v>
      </c>
      <c r="P23" s="23"/>
    </row>
    <row r="24" spans="1:16">
      <c r="A24" s="20">
        <v>4</v>
      </c>
      <c r="B24" s="20" t="s">
        <v>25</v>
      </c>
      <c r="C24" s="20" t="s">
        <v>427</v>
      </c>
      <c r="D24" s="20" t="s">
        <v>426</v>
      </c>
      <c r="E24" s="20">
        <v>32</v>
      </c>
      <c r="F24" s="21">
        <v>38</v>
      </c>
      <c r="G24" s="20"/>
      <c r="H24" s="20"/>
      <c r="I24" s="20">
        <v>97</v>
      </c>
      <c r="J24" s="20"/>
      <c r="K24" s="20"/>
      <c r="L24" s="20">
        <v>167</v>
      </c>
      <c r="M24" s="20"/>
      <c r="N24" s="20"/>
      <c r="O24" s="22">
        <v>15</v>
      </c>
      <c r="P24" s="20"/>
    </row>
    <row r="25" spans="1:16">
      <c r="A25" s="20">
        <v>4</v>
      </c>
      <c r="B25" s="20" t="s">
        <v>26</v>
      </c>
      <c r="C25" s="20" t="s">
        <v>428</v>
      </c>
      <c r="D25" s="20" t="s">
        <v>426</v>
      </c>
      <c r="E25" s="20">
        <v>32</v>
      </c>
      <c r="F25" s="20">
        <v>27</v>
      </c>
      <c r="G25" s="20"/>
      <c r="H25" s="20">
        <v>75</v>
      </c>
      <c r="I25" s="20"/>
      <c r="J25" s="20"/>
      <c r="K25" s="20"/>
      <c r="L25" s="20">
        <v>134</v>
      </c>
      <c r="M25" s="20"/>
      <c r="N25" s="20"/>
      <c r="O25" s="22">
        <v>28</v>
      </c>
      <c r="P25" s="20"/>
    </row>
    <row r="26" spans="1:16">
      <c r="A26" s="20">
        <v>4</v>
      </c>
      <c r="B26" s="20" t="s">
        <v>27</v>
      </c>
      <c r="C26" s="83" t="s">
        <v>364</v>
      </c>
      <c r="D26" s="83" t="s">
        <v>426</v>
      </c>
      <c r="E26" s="20">
        <v>30</v>
      </c>
      <c r="F26" s="20">
        <v>29</v>
      </c>
      <c r="G26" s="20"/>
      <c r="H26" s="20"/>
      <c r="I26" s="20"/>
      <c r="J26" s="20">
        <v>27</v>
      </c>
      <c r="K26" s="20"/>
      <c r="L26" s="20"/>
      <c r="M26" s="20"/>
      <c r="N26" s="20"/>
      <c r="O26" s="22"/>
      <c r="P26" s="20"/>
    </row>
    <row r="27" spans="1:16">
      <c r="A27" s="20">
        <v>4</v>
      </c>
      <c r="B27" s="20" t="s">
        <v>28</v>
      </c>
      <c r="C27" s="20"/>
      <c r="D27" s="20"/>
      <c r="E27" s="20"/>
      <c r="F27" s="20"/>
      <c r="G27" s="20"/>
      <c r="H27" s="20"/>
      <c r="I27" s="20"/>
      <c r="J27" s="20"/>
      <c r="K27" s="20"/>
      <c r="L27" s="20">
        <v>0</v>
      </c>
      <c r="M27" s="20"/>
      <c r="N27" s="20"/>
      <c r="O27" s="22"/>
      <c r="P27" s="20"/>
    </row>
    <row r="28" spans="1:16">
      <c r="A28" s="10"/>
      <c r="B28" s="10"/>
      <c r="C28" s="10"/>
      <c r="D28" s="10"/>
      <c r="E28" s="10"/>
      <c r="F28" s="10"/>
      <c r="G28" s="10"/>
      <c r="H28" s="10"/>
      <c r="I28" s="10"/>
      <c r="J28" s="10"/>
      <c r="K28" s="10"/>
      <c r="L28" s="10"/>
      <c r="M28" s="1">
        <v>456</v>
      </c>
      <c r="N28" s="1">
        <v>2</v>
      </c>
      <c r="O28" s="11"/>
      <c r="P28" s="1" t="s">
        <v>341</v>
      </c>
    </row>
    <row r="29" spans="1:16">
      <c r="A29" s="24">
        <v>5</v>
      </c>
      <c r="B29" s="24" t="s">
        <v>23</v>
      </c>
      <c r="C29" s="24" t="s">
        <v>393</v>
      </c>
      <c r="D29" s="24" t="s">
        <v>331</v>
      </c>
      <c r="E29" s="24">
        <v>26</v>
      </c>
      <c r="F29" s="24">
        <v>38</v>
      </c>
      <c r="G29" s="24"/>
      <c r="H29" s="24">
        <v>73</v>
      </c>
      <c r="I29" s="24"/>
      <c r="J29" s="24"/>
      <c r="K29" s="24"/>
      <c r="L29" s="24">
        <v>137</v>
      </c>
      <c r="M29" s="24"/>
      <c r="N29" s="24"/>
      <c r="O29" s="25">
        <v>13</v>
      </c>
      <c r="P29" s="24"/>
    </row>
    <row r="30" spans="1:16">
      <c r="A30" s="24">
        <v>5</v>
      </c>
      <c r="B30" s="24" t="s">
        <v>25</v>
      </c>
      <c r="C30" s="24" t="s">
        <v>332</v>
      </c>
      <c r="D30" s="24" t="s">
        <v>331</v>
      </c>
      <c r="E30" s="24">
        <v>24</v>
      </c>
      <c r="F30" s="24">
        <v>26</v>
      </c>
      <c r="G30" s="24"/>
      <c r="H30" s="24"/>
      <c r="I30" s="24">
        <v>93</v>
      </c>
      <c r="J30" s="24"/>
      <c r="K30" s="24"/>
      <c r="L30" s="24">
        <v>143</v>
      </c>
      <c r="M30" s="24"/>
      <c r="N30" s="24"/>
      <c r="O30" s="25">
        <v>9</v>
      </c>
      <c r="P30" s="24"/>
    </row>
    <row r="31" spans="1:16">
      <c r="A31" s="24">
        <v>5</v>
      </c>
      <c r="B31" s="24" t="s">
        <v>26</v>
      </c>
      <c r="C31" s="24" t="s">
        <v>429</v>
      </c>
      <c r="D31" s="24" t="s">
        <v>331</v>
      </c>
      <c r="E31" s="24">
        <v>22</v>
      </c>
      <c r="F31" s="24">
        <v>24</v>
      </c>
      <c r="G31" s="24">
        <v>95</v>
      </c>
      <c r="H31" s="24"/>
      <c r="I31" s="24"/>
      <c r="J31" s="24"/>
      <c r="K31" s="24"/>
      <c r="L31" s="24">
        <v>141</v>
      </c>
      <c r="M31" s="24"/>
      <c r="N31" s="24"/>
      <c r="O31" s="25">
        <v>11</v>
      </c>
      <c r="P31" s="24"/>
    </row>
    <row r="32" spans="1:16">
      <c r="A32" s="24">
        <v>5</v>
      </c>
      <c r="B32" s="24" t="s">
        <v>27</v>
      </c>
      <c r="C32" s="24"/>
      <c r="D32" s="24"/>
      <c r="E32" s="24"/>
      <c r="F32" s="24"/>
      <c r="G32" s="24"/>
      <c r="H32" s="24"/>
      <c r="I32" s="24"/>
      <c r="J32" s="24"/>
      <c r="K32" s="24"/>
      <c r="L32" s="24"/>
      <c r="M32" s="24"/>
      <c r="N32" s="24"/>
      <c r="O32" s="25"/>
      <c r="P32" s="24"/>
    </row>
    <row r="33" spans="1:16">
      <c r="A33" s="24">
        <v>5</v>
      </c>
      <c r="B33" s="24" t="s">
        <v>28</v>
      </c>
      <c r="C33" s="24"/>
      <c r="D33" s="24"/>
      <c r="E33" s="24"/>
      <c r="F33" s="24"/>
      <c r="G33" s="24"/>
      <c r="H33" s="24"/>
      <c r="I33" s="24"/>
      <c r="J33" s="24"/>
      <c r="K33" s="24"/>
      <c r="L33" s="24">
        <v>0</v>
      </c>
      <c r="M33" s="24"/>
      <c r="N33" s="24"/>
      <c r="O33" s="25">
        <v>28</v>
      </c>
      <c r="P33" s="24"/>
    </row>
    <row r="34" spans="1:16">
      <c r="A34" s="10"/>
      <c r="B34" s="10"/>
      <c r="C34" s="10"/>
      <c r="D34" s="10"/>
      <c r="E34" s="10"/>
      <c r="F34" s="10"/>
      <c r="G34" s="10"/>
      <c r="H34" s="10"/>
      <c r="I34" s="10"/>
      <c r="J34" s="10"/>
      <c r="K34" s="10"/>
      <c r="L34" s="10"/>
      <c r="M34" s="1">
        <v>421</v>
      </c>
      <c r="N34" s="1">
        <v>3</v>
      </c>
      <c r="O34" s="11"/>
      <c r="P34" s="1" t="s">
        <v>35</v>
      </c>
    </row>
    <row r="35" spans="1:16">
      <c r="A35" s="26">
        <v>6</v>
      </c>
      <c r="B35" s="26" t="s">
        <v>23</v>
      </c>
      <c r="C35" s="27" t="s">
        <v>430</v>
      </c>
      <c r="D35" s="26" t="s">
        <v>331</v>
      </c>
      <c r="E35" s="26">
        <v>24</v>
      </c>
      <c r="F35" s="26">
        <v>23</v>
      </c>
      <c r="G35" s="26"/>
      <c r="H35" s="26"/>
      <c r="I35" s="26">
        <v>84</v>
      </c>
      <c r="J35" s="26"/>
      <c r="K35" s="26"/>
      <c r="L35" s="26">
        <v>131</v>
      </c>
      <c r="M35" s="26"/>
      <c r="N35" s="26"/>
      <c r="O35" s="28">
        <v>16</v>
      </c>
      <c r="P35" s="29"/>
    </row>
    <row r="36" spans="1:16">
      <c r="A36" s="26">
        <v>6</v>
      </c>
      <c r="B36" s="26" t="s">
        <v>25</v>
      </c>
      <c r="C36" s="26" t="s">
        <v>431</v>
      </c>
      <c r="D36" s="26" t="s">
        <v>331</v>
      </c>
      <c r="E36" s="26">
        <v>20</v>
      </c>
      <c r="F36" s="26">
        <v>25</v>
      </c>
      <c r="G36" s="26"/>
      <c r="H36" s="26">
        <v>47</v>
      </c>
      <c r="I36" s="26"/>
      <c r="J36" s="26"/>
      <c r="K36" s="26"/>
      <c r="L36" s="26">
        <v>92</v>
      </c>
      <c r="M36" s="26"/>
      <c r="N36" s="26"/>
      <c r="O36" s="28">
        <v>26</v>
      </c>
      <c r="P36" s="26"/>
    </row>
    <row r="37" spans="1:16">
      <c r="A37" s="26">
        <v>6</v>
      </c>
      <c r="B37" s="26" t="s">
        <v>26</v>
      </c>
      <c r="C37" s="26" t="s">
        <v>432</v>
      </c>
      <c r="D37" s="26" t="s">
        <v>331</v>
      </c>
      <c r="E37" s="26">
        <v>26</v>
      </c>
      <c r="F37" s="26">
        <v>18</v>
      </c>
      <c r="G37" s="26">
        <v>98</v>
      </c>
      <c r="H37" s="26"/>
      <c r="I37" s="26"/>
      <c r="J37" s="26"/>
      <c r="K37" s="26"/>
      <c r="L37" s="26">
        <v>142</v>
      </c>
      <c r="M37" s="26"/>
      <c r="N37" s="26"/>
      <c r="O37" s="28">
        <v>10</v>
      </c>
      <c r="P37" s="26"/>
    </row>
    <row r="38" spans="1:16">
      <c r="A38" s="26">
        <v>6</v>
      </c>
      <c r="B38" s="26" t="s">
        <v>27</v>
      </c>
      <c r="C38" s="26"/>
      <c r="D38" s="26"/>
      <c r="E38" s="26"/>
      <c r="F38" s="26"/>
      <c r="G38" s="26"/>
      <c r="H38" s="26"/>
      <c r="I38" s="26"/>
      <c r="J38" s="26"/>
      <c r="K38" s="26"/>
      <c r="L38" s="26">
        <v>0</v>
      </c>
      <c r="M38" s="26"/>
      <c r="N38" s="26"/>
      <c r="O38" s="28"/>
      <c r="P38" s="26"/>
    </row>
    <row r="39" spans="1:16">
      <c r="A39" s="26">
        <v>6</v>
      </c>
      <c r="B39" s="26" t="s">
        <v>28</v>
      </c>
      <c r="C39" s="27"/>
      <c r="D39" s="26"/>
      <c r="E39" s="26"/>
      <c r="F39" s="26"/>
      <c r="G39" s="26"/>
      <c r="H39" s="26"/>
      <c r="I39" s="26"/>
      <c r="J39" s="26"/>
      <c r="K39" s="26"/>
      <c r="L39" s="26">
        <v>0</v>
      </c>
      <c r="M39" s="26"/>
      <c r="N39" s="26"/>
      <c r="O39" s="28"/>
      <c r="P39" s="26"/>
    </row>
    <row r="40" spans="1:16">
      <c r="A40" s="10"/>
      <c r="B40" s="10"/>
      <c r="C40" s="10"/>
      <c r="D40" s="10"/>
      <c r="E40" s="10"/>
      <c r="F40" s="10"/>
      <c r="G40" s="10"/>
      <c r="H40" s="10"/>
      <c r="I40" s="10"/>
      <c r="J40" s="10"/>
      <c r="K40" s="10"/>
      <c r="L40" s="10"/>
      <c r="M40" s="1">
        <v>365</v>
      </c>
      <c r="N40" s="1">
        <v>8</v>
      </c>
      <c r="O40" s="316"/>
      <c r="P40" s="316"/>
    </row>
    <row r="41" spans="1:16">
      <c r="A41" s="30">
        <v>7</v>
      </c>
      <c r="B41" s="30" t="s">
        <v>23</v>
      </c>
      <c r="C41" s="30" t="s">
        <v>433</v>
      </c>
      <c r="D41" s="30" t="s">
        <v>434</v>
      </c>
      <c r="E41" s="30">
        <v>26</v>
      </c>
      <c r="F41" s="30">
        <v>32</v>
      </c>
      <c r="G41" s="30">
        <v>70</v>
      </c>
      <c r="H41" s="30"/>
      <c r="I41" s="30"/>
      <c r="J41" s="30"/>
      <c r="K41" s="30"/>
      <c r="L41" s="30">
        <v>128</v>
      </c>
      <c r="M41" s="30"/>
      <c r="N41" s="30"/>
      <c r="O41" s="31">
        <v>18</v>
      </c>
      <c r="P41" s="32"/>
    </row>
    <row r="42" spans="1:16">
      <c r="A42" s="30">
        <v>7</v>
      </c>
      <c r="B42" s="30" t="s">
        <v>25</v>
      </c>
      <c r="C42" s="30" t="s">
        <v>435</v>
      </c>
      <c r="D42" s="30" t="s">
        <v>434</v>
      </c>
      <c r="E42" s="30">
        <v>18</v>
      </c>
      <c r="F42" s="30">
        <v>21</v>
      </c>
      <c r="G42" s="30"/>
      <c r="H42" s="30"/>
      <c r="I42" s="30">
        <v>84</v>
      </c>
      <c r="J42" s="30"/>
      <c r="K42" s="30"/>
      <c r="L42" s="30">
        <v>123</v>
      </c>
      <c r="M42" s="30"/>
      <c r="N42" s="30"/>
      <c r="O42" s="31">
        <v>20</v>
      </c>
      <c r="P42" s="30"/>
    </row>
    <row r="43" spans="1:16">
      <c r="A43" s="30">
        <v>7</v>
      </c>
      <c r="B43" s="30" t="s">
        <v>26</v>
      </c>
      <c r="C43" s="30" t="s">
        <v>436</v>
      </c>
      <c r="D43" s="30" t="s">
        <v>434</v>
      </c>
      <c r="E43" s="30">
        <v>24</v>
      </c>
      <c r="F43" s="30">
        <v>20</v>
      </c>
      <c r="G43" s="30"/>
      <c r="H43" s="30">
        <v>56</v>
      </c>
      <c r="I43" s="30"/>
      <c r="J43" s="30"/>
      <c r="K43" s="30"/>
      <c r="L43" s="30">
        <v>100</v>
      </c>
      <c r="M43" s="30"/>
      <c r="N43" s="30"/>
      <c r="O43" s="31">
        <v>24</v>
      </c>
      <c r="P43" s="32"/>
    </row>
    <row r="44" spans="1:16">
      <c r="A44" s="30">
        <v>7</v>
      </c>
      <c r="B44" s="30" t="s">
        <v>27</v>
      </c>
      <c r="C44" s="30"/>
      <c r="D44" s="30"/>
      <c r="E44" s="30"/>
      <c r="F44" s="30"/>
      <c r="G44" s="30"/>
      <c r="H44" s="30"/>
      <c r="I44" s="30"/>
      <c r="J44" s="30"/>
      <c r="K44" s="30"/>
      <c r="L44" s="30">
        <v>0</v>
      </c>
      <c r="M44" s="30"/>
      <c r="N44" s="30"/>
      <c r="O44" s="31"/>
      <c r="P44" s="30"/>
    </row>
    <row r="45" spans="1:16">
      <c r="A45" s="30">
        <v>7</v>
      </c>
      <c r="B45" s="30" t="s">
        <v>28</v>
      </c>
      <c r="C45" s="30"/>
      <c r="D45" s="30"/>
      <c r="E45" s="30"/>
      <c r="F45" s="30"/>
      <c r="G45" s="30"/>
      <c r="H45" s="30"/>
      <c r="I45" s="30"/>
      <c r="J45" s="30"/>
      <c r="K45" s="30"/>
      <c r="L45" s="30">
        <v>0</v>
      </c>
      <c r="M45" s="30"/>
      <c r="N45" s="30"/>
      <c r="O45" s="31">
        <v>28</v>
      </c>
      <c r="P45" s="30"/>
    </row>
    <row r="46" spans="1:16">
      <c r="A46" s="30"/>
      <c r="B46" s="279"/>
      <c r="C46" s="279"/>
      <c r="D46" s="279"/>
      <c r="E46" s="279"/>
      <c r="F46" s="279"/>
      <c r="G46" s="279"/>
      <c r="H46" s="279"/>
      <c r="I46" s="279"/>
      <c r="J46" s="279"/>
      <c r="K46" s="279"/>
      <c r="L46" s="279"/>
      <c r="M46" s="1">
        <v>351</v>
      </c>
      <c r="N46" s="1">
        <v>9</v>
      </c>
      <c r="O46" s="324"/>
      <c r="P46" s="324"/>
    </row>
    <row r="47" spans="1:16">
      <c r="A47" s="30"/>
      <c r="B47" s="279"/>
      <c r="C47" s="279"/>
      <c r="D47" s="279"/>
      <c r="E47" s="279"/>
      <c r="F47" s="279"/>
      <c r="G47" s="279"/>
      <c r="H47" s="279"/>
      <c r="I47" s="279"/>
      <c r="J47" s="279"/>
      <c r="K47" s="279"/>
      <c r="L47" s="279"/>
      <c r="M47" s="10"/>
      <c r="N47" s="10"/>
      <c r="O47" s="348"/>
      <c r="P47" s="348"/>
    </row>
    <row r="48" spans="1:16">
      <c r="A48" s="10"/>
      <c r="B48" s="33"/>
      <c r="C48" s="33"/>
      <c r="D48" s="33"/>
      <c r="E48" s="33"/>
      <c r="F48" s="33"/>
      <c r="G48" s="33"/>
      <c r="H48" s="33"/>
      <c r="I48" s="33"/>
      <c r="J48" s="33"/>
      <c r="K48" s="33"/>
      <c r="L48" s="33"/>
      <c r="M48" s="10"/>
      <c r="N48" s="10"/>
      <c r="O48" s="348"/>
      <c r="P48" s="348"/>
    </row>
    <row r="49" spans="1:16">
      <c r="A49" s="34">
        <v>8</v>
      </c>
      <c r="B49" s="34" t="s">
        <v>23</v>
      </c>
      <c r="C49" s="34" t="s">
        <v>437</v>
      </c>
      <c r="D49" s="34" t="s">
        <v>386</v>
      </c>
      <c r="E49" s="34">
        <v>28</v>
      </c>
      <c r="F49" s="34">
        <v>15</v>
      </c>
      <c r="G49" s="34"/>
      <c r="H49" s="34">
        <v>70</v>
      </c>
      <c r="I49" s="34"/>
      <c r="J49" s="34"/>
      <c r="K49" s="34"/>
      <c r="L49" s="34">
        <v>113</v>
      </c>
      <c r="M49" s="34"/>
      <c r="N49" s="34"/>
      <c r="O49" s="35">
        <v>22</v>
      </c>
      <c r="P49" s="36"/>
    </row>
    <row r="50" spans="1:16">
      <c r="A50" s="34">
        <v>8</v>
      </c>
      <c r="B50" s="34" t="s">
        <v>25</v>
      </c>
      <c r="C50" s="34" t="s">
        <v>438</v>
      </c>
      <c r="D50" s="34" t="s">
        <v>386</v>
      </c>
      <c r="E50" s="34">
        <v>30</v>
      </c>
      <c r="F50" s="34">
        <v>15</v>
      </c>
      <c r="G50" s="34"/>
      <c r="H50" s="34"/>
      <c r="I50" s="34"/>
      <c r="J50" s="34">
        <v>65</v>
      </c>
      <c r="K50" s="34"/>
      <c r="L50" s="34">
        <v>110</v>
      </c>
      <c r="M50" s="34"/>
      <c r="N50" s="34"/>
      <c r="O50" s="37">
        <v>23</v>
      </c>
      <c r="P50" s="34"/>
    </row>
    <row r="51" spans="1:16">
      <c r="A51" s="34">
        <v>8</v>
      </c>
      <c r="B51" s="34" t="s">
        <v>26</v>
      </c>
      <c r="C51" s="34" t="s">
        <v>387</v>
      </c>
      <c r="D51" s="34" t="s">
        <v>386</v>
      </c>
      <c r="E51" s="34">
        <v>24</v>
      </c>
      <c r="F51" s="34">
        <v>28</v>
      </c>
      <c r="G51" s="34">
        <v>98</v>
      </c>
      <c r="H51" s="34"/>
      <c r="I51" s="34"/>
      <c r="J51" s="34"/>
      <c r="K51" s="34"/>
      <c r="L51" s="34">
        <v>150</v>
      </c>
      <c r="M51" s="34"/>
      <c r="N51" s="34"/>
      <c r="O51" s="37">
        <v>5</v>
      </c>
      <c r="P51" s="34"/>
    </row>
    <row r="52" spans="1:16">
      <c r="A52" s="34">
        <v>8</v>
      </c>
      <c r="B52" s="34" t="s">
        <v>27</v>
      </c>
      <c r="C52" s="83" t="s">
        <v>439</v>
      </c>
      <c r="D52" s="83" t="s">
        <v>386</v>
      </c>
      <c r="E52" s="34">
        <v>30</v>
      </c>
      <c r="F52" s="34">
        <v>19</v>
      </c>
      <c r="G52" s="34"/>
      <c r="H52" s="34"/>
      <c r="I52" s="34">
        <v>76</v>
      </c>
      <c r="J52" s="34"/>
      <c r="K52" s="34"/>
      <c r="L52" s="34"/>
      <c r="M52" s="34"/>
      <c r="N52" s="34"/>
      <c r="O52" s="37"/>
      <c r="P52" s="34"/>
    </row>
    <row r="53" spans="1:16">
      <c r="A53" s="34">
        <v>8</v>
      </c>
      <c r="B53" s="34" t="s">
        <v>28</v>
      </c>
      <c r="C53" s="34"/>
      <c r="D53" s="34"/>
      <c r="E53" s="34"/>
      <c r="F53" s="34"/>
      <c r="G53" s="34"/>
      <c r="H53" s="34"/>
      <c r="I53" s="34"/>
      <c r="J53" s="34"/>
      <c r="K53" s="34"/>
      <c r="L53" s="34"/>
      <c r="M53" s="34"/>
      <c r="N53" s="34"/>
      <c r="O53" s="37"/>
      <c r="P53" s="34"/>
    </row>
    <row r="54" spans="1:16">
      <c r="A54" s="10"/>
      <c r="B54" s="10"/>
      <c r="C54" s="10"/>
      <c r="D54" s="10"/>
      <c r="E54" s="10"/>
      <c r="F54" s="10"/>
      <c r="G54" s="10"/>
      <c r="H54" s="10"/>
      <c r="I54" s="10"/>
      <c r="J54" s="10"/>
      <c r="K54" s="10"/>
      <c r="L54" s="10"/>
      <c r="M54" s="1">
        <v>373</v>
      </c>
      <c r="N54" s="1">
        <v>6</v>
      </c>
      <c r="O54" s="316"/>
      <c r="P54" s="316"/>
    </row>
    <row r="55" spans="1:16">
      <c r="A55" s="38">
        <v>9</v>
      </c>
      <c r="B55" s="38" t="s">
        <v>23</v>
      </c>
      <c r="C55" s="38" t="s">
        <v>440</v>
      </c>
      <c r="D55" s="38" t="s">
        <v>243</v>
      </c>
      <c r="E55" s="38">
        <v>30</v>
      </c>
      <c r="F55" s="38">
        <v>26</v>
      </c>
      <c r="G55" s="38"/>
      <c r="H55" s="38"/>
      <c r="I55" s="38"/>
      <c r="J55" s="38">
        <v>70</v>
      </c>
      <c r="K55" s="38"/>
      <c r="L55" s="38">
        <v>126</v>
      </c>
      <c r="M55" s="38"/>
      <c r="N55" s="38"/>
      <c r="O55" s="39">
        <v>19</v>
      </c>
      <c r="P55" s="40"/>
    </row>
    <row r="56" spans="1:16">
      <c r="A56" s="38">
        <v>9</v>
      </c>
      <c r="B56" s="38" t="s">
        <v>25</v>
      </c>
      <c r="C56" s="38" t="s">
        <v>441</v>
      </c>
      <c r="D56" s="38" t="s">
        <v>243</v>
      </c>
      <c r="E56" s="38">
        <v>26</v>
      </c>
      <c r="F56" s="38">
        <v>17</v>
      </c>
      <c r="G56" s="38"/>
      <c r="H56" s="38">
        <v>52</v>
      </c>
      <c r="I56" s="38"/>
      <c r="J56" s="38"/>
      <c r="K56" s="38"/>
      <c r="L56" s="38">
        <v>95</v>
      </c>
      <c r="M56" s="38"/>
      <c r="N56" s="38"/>
      <c r="O56" s="39">
        <v>25</v>
      </c>
      <c r="P56" s="38"/>
    </row>
    <row r="57" spans="1:16">
      <c r="A57" s="38">
        <v>9</v>
      </c>
      <c r="B57" s="38" t="s">
        <v>26</v>
      </c>
      <c r="C57" s="38" t="s">
        <v>442</v>
      </c>
      <c r="D57" s="38" t="s">
        <v>243</v>
      </c>
      <c r="E57" s="38">
        <v>32</v>
      </c>
      <c r="F57" s="38">
        <v>26</v>
      </c>
      <c r="G57" s="38"/>
      <c r="H57" s="38"/>
      <c r="I57" s="38">
        <v>94</v>
      </c>
      <c r="J57" s="38"/>
      <c r="K57" s="38"/>
      <c r="L57" s="38">
        <v>152</v>
      </c>
      <c r="M57" s="38"/>
      <c r="N57" s="38"/>
      <c r="O57" s="39">
        <v>4</v>
      </c>
      <c r="P57" s="38"/>
    </row>
    <row r="58" spans="1:16">
      <c r="A58" s="38">
        <v>9</v>
      </c>
      <c r="B58" s="38" t="s">
        <v>27</v>
      </c>
      <c r="C58" s="83" t="s">
        <v>443</v>
      </c>
      <c r="D58" s="83" t="s">
        <v>243</v>
      </c>
      <c r="E58" s="38">
        <v>14</v>
      </c>
      <c r="F58" s="38">
        <v>8</v>
      </c>
      <c r="G58" s="38">
        <v>96</v>
      </c>
      <c r="H58" s="38"/>
      <c r="I58" s="38"/>
      <c r="J58" s="38"/>
      <c r="K58" s="38"/>
      <c r="L58" s="38"/>
      <c r="M58" s="38"/>
      <c r="N58" s="38"/>
      <c r="O58" s="39"/>
      <c r="P58" s="38"/>
    </row>
    <row r="59" spans="1:16">
      <c r="A59" s="38">
        <v>9</v>
      </c>
      <c r="B59" s="38" t="s">
        <v>28</v>
      </c>
      <c r="C59" s="38"/>
      <c r="D59" s="38"/>
      <c r="E59" s="38"/>
      <c r="F59" s="38"/>
      <c r="G59" s="38"/>
      <c r="H59" s="38"/>
      <c r="I59" s="38"/>
      <c r="J59" s="38"/>
      <c r="K59" s="38"/>
      <c r="L59" s="38">
        <v>0</v>
      </c>
      <c r="M59" s="38"/>
      <c r="N59" s="38"/>
      <c r="O59" s="39">
        <v>28</v>
      </c>
      <c r="P59" s="38"/>
    </row>
    <row r="60" spans="1:16">
      <c r="A60" s="10"/>
      <c r="B60" s="10"/>
      <c r="C60" s="10"/>
      <c r="D60" s="10"/>
      <c r="E60" s="10"/>
      <c r="F60" s="10"/>
      <c r="G60" s="10"/>
      <c r="H60" s="10"/>
      <c r="I60" s="10"/>
      <c r="J60" s="10"/>
      <c r="K60" s="10"/>
      <c r="L60" s="10"/>
      <c r="M60" s="1">
        <v>373</v>
      </c>
      <c r="N60" s="1">
        <v>6</v>
      </c>
      <c r="O60" s="316"/>
      <c r="P60" s="316"/>
    </row>
    <row r="61" spans="1:16">
      <c r="A61" s="16">
        <v>10</v>
      </c>
      <c r="B61" s="16" t="s">
        <v>23</v>
      </c>
      <c r="C61" s="16"/>
      <c r="D61" s="16"/>
      <c r="E61" s="16"/>
      <c r="F61" s="16"/>
      <c r="G61" s="16"/>
      <c r="H61" s="16"/>
      <c r="I61" s="16"/>
      <c r="J61" s="16"/>
      <c r="K61" s="16"/>
      <c r="L61" s="16">
        <v>0</v>
      </c>
      <c r="M61" s="16"/>
      <c r="N61" s="16"/>
      <c r="O61" s="17">
        <v>28</v>
      </c>
      <c r="P61" s="41"/>
    </row>
    <row r="62" spans="1:16">
      <c r="A62" s="16">
        <v>10</v>
      </c>
      <c r="B62" s="16" t="s">
        <v>25</v>
      </c>
      <c r="C62" s="16"/>
      <c r="D62" s="16"/>
      <c r="E62" s="16"/>
      <c r="F62" s="16"/>
      <c r="G62" s="16"/>
      <c r="H62" s="16"/>
      <c r="I62" s="16"/>
      <c r="J62" s="16"/>
      <c r="K62" s="16"/>
      <c r="L62" s="16">
        <v>0</v>
      </c>
      <c r="M62" s="16"/>
      <c r="N62" s="16"/>
      <c r="O62" s="17">
        <v>28</v>
      </c>
      <c r="P62" s="41"/>
    </row>
    <row r="63" spans="1:16">
      <c r="A63" s="16">
        <v>10</v>
      </c>
      <c r="B63" s="16" t="s">
        <v>26</v>
      </c>
      <c r="C63" s="16"/>
      <c r="D63" s="16"/>
      <c r="E63" s="16"/>
      <c r="F63" s="16"/>
      <c r="G63" s="16"/>
      <c r="H63" s="16"/>
      <c r="I63" s="16"/>
      <c r="J63" s="16"/>
      <c r="K63" s="16"/>
      <c r="L63" s="16">
        <v>0</v>
      </c>
      <c r="M63" s="16"/>
      <c r="N63" s="16"/>
      <c r="O63" s="17">
        <v>28</v>
      </c>
      <c r="P63" s="41"/>
    </row>
    <row r="64" spans="1:16">
      <c r="A64" s="16">
        <v>10</v>
      </c>
      <c r="B64" s="16" t="s">
        <v>27</v>
      </c>
      <c r="C64" s="16"/>
      <c r="D64" s="16"/>
      <c r="E64" s="16"/>
      <c r="F64" s="16"/>
      <c r="G64" s="16"/>
      <c r="H64" s="16"/>
      <c r="I64" s="16"/>
      <c r="J64" s="16"/>
      <c r="K64" s="16"/>
      <c r="L64" s="16">
        <v>0</v>
      </c>
      <c r="M64" s="16"/>
      <c r="N64" s="16"/>
      <c r="O64" s="17"/>
      <c r="P64" s="41"/>
    </row>
    <row r="65" spans="1:16">
      <c r="A65" s="16">
        <v>10</v>
      </c>
      <c r="B65" s="16" t="s">
        <v>28</v>
      </c>
      <c r="C65" s="16"/>
      <c r="D65" s="16"/>
      <c r="E65" s="16"/>
      <c r="F65" s="16"/>
      <c r="G65" s="16"/>
      <c r="H65" s="16"/>
      <c r="I65" s="16"/>
      <c r="J65" s="16"/>
      <c r="K65" s="16"/>
      <c r="L65" s="16"/>
      <c r="M65" s="16"/>
      <c r="N65" s="16"/>
      <c r="O65" s="17"/>
      <c r="P65" s="16"/>
    </row>
    <row r="66" spans="1:16">
      <c r="A66" s="84"/>
      <c r="B66" s="84"/>
      <c r="C66" s="84"/>
      <c r="D66" s="84"/>
      <c r="E66" s="84"/>
      <c r="F66" s="84"/>
      <c r="G66" s="84"/>
      <c r="H66" s="84"/>
      <c r="I66" s="84"/>
      <c r="J66" s="84"/>
      <c r="K66" s="84"/>
      <c r="L66" s="84"/>
      <c r="M66" s="84"/>
      <c r="N66" s="84"/>
      <c r="O66" s="85"/>
      <c r="P66" s="84"/>
    </row>
    <row r="67" spans="1:16">
      <c r="A67" s="10"/>
      <c r="B67" s="10"/>
      <c r="C67" s="10"/>
      <c r="D67" s="10"/>
      <c r="E67" s="10"/>
      <c r="F67" s="10"/>
      <c r="G67" s="10"/>
      <c r="H67" s="10"/>
      <c r="I67" s="10"/>
      <c r="J67" s="10"/>
      <c r="K67" s="10"/>
      <c r="L67" s="10"/>
      <c r="M67" s="1">
        <v>0</v>
      </c>
      <c r="N67" s="1">
        <v>10</v>
      </c>
      <c r="O67" s="316"/>
      <c r="P67" s="316"/>
    </row>
    <row r="68" spans="1:16">
      <c r="A68" s="10"/>
      <c r="B68" s="10"/>
      <c r="C68" s="10"/>
      <c r="D68" s="10"/>
      <c r="E68" s="10"/>
      <c r="F68" s="10"/>
      <c r="G68" s="10"/>
      <c r="H68" s="10"/>
      <c r="I68" s="10"/>
      <c r="J68" s="10"/>
      <c r="K68" s="10"/>
      <c r="L68" s="10"/>
      <c r="M68" s="1"/>
      <c r="N68" s="1"/>
      <c r="O68" s="316"/>
      <c r="P68" s="316"/>
    </row>
    <row r="69" spans="1:16">
      <c r="A69" s="42">
        <v>11</v>
      </c>
      <c r="B69" s="42" t="s">
        <v>23</v>
      </c>
      <c r="C69" s="42"/>
      <c r="D69" s="42"/>
      <c r="E69" s="42"/>
      <c r="F69" s="42"/>
      <c r="G69" s="42"/>
      <c r="H69" s="42"/>
      <c r="I69" s="42"/>
      <c r="J69" s="42"/>
      <c r="K69" s="42"/>
      <c r="L69" s="42">
        <v>0</v>
      </c>
      <c r="M69" s="42"/>
      <c r="N69" s="42"/>
      <c r="O69" s="43">
        <v>28</v>
      </c>
      <c r="P69" s="42"/>
    </row>
    <row r="70" spans="1:16">
      <c r="A70" s="42">
        <v>11</v>
      </c>
      <c r="B70" s="42" t="s">
        <v>25</v>
      </c>
      <c r="C70" s="42"/>
      <c r="D70" s="42"/>
      <c r="E70" s="42"/>
      <c r="F70" s="42"/>
      <c r="G70" s="42"/>
      <c r="H70" s="42"/>
      <c r="I70" s="42"/>
      <c r="J70" s="42"/>
      <c r="K70" s="42"/>
      <c r="L70" s="42">
        <v>0</v>
      </c>
      <c r="M70" s="42"/>
      <c r="N70" s="42"/>
      <c r="O70" s="43">
        <v>28</v>
      </c>
      <c r="P70" s="42"/>
    </row>
    <row r="71" spans="1:16">
      <c r="A71" s="42">
        <v>11</v>
      </c>
      <c r="B71" s="42" t="s">
        <v>26</v>
      </c>
      <c r="C71" s="42"/>
      <c r="D71" s="42"/>
      <c r="E71" s="42"/>
      <c r="F71" s="42"/>
      <c r="G71" s="42"/>
      <c r="H71" s="42"/>
      <c r="I71" s="42"/>
      <c r="J71" s="42"/>
      <c r="K71" s="42"/>
      <c r="L71" s="42">
        <v>0</v>
      </c>
      <c r="M71" s="42"/>
      <c r="N71" s="42"/>
      <c r="O71" s="43">
        <v>28</v>
      </c>
      <c r="P71" s="42"/>
    </row>
    <row r="72" spans="1:16">
      <c r="A72" s="42">
        <v>11</v>
      </c>
      <c r="B72" s="42" t="s">
        <v>27</v>
      </c>
      <c r="C72" s="42"/>
      <c r="D72" s="42"/>
      <c r="E72" s="42"/>
      <c r="F72" s="42"/>
      <c r="G72" s="42"/>
      <c r="H72" s="42"/>
      <c r="I72" s="42"/>
      <c r="J72" s="42"/>
      <c r="K72" s="42"/>
      <c r="L72" s="42">
        <v>0</v>
      </c>
      <c r="M72" s="42"/>
      <c r="N72" s="42"/>
      <c r="O72" s="43"/>
      <c r="P72" s="42"/>
    </row>
    <row r="73" spans="1:16">
      <c r="A73" s="10"/>
      <c r="B73" s="10"/>
      <c r="C73" s="10"/>
      <c r="D73" s="10"/>
      <c r="E73" s="10"/>
      <c r="F73" s="10"/>
      <c r="G73" s="10"/>
      <c r="H73" s="10"/>
      <c r="I73" s="10"/>
      <c r="J73" s="10"/>
      <c r="K73" s="10"/>
      <c r="L73" s="10"/>
      <c r="M73" s="1">
        <v>0</v>
      </c>
      <c r="N73" s="1">
        <v>10</v>
      </c>
      <c r="O73" s="316"/>
      <c r="P73" s="316"/>
    </row>
    <row r="74" spans="1:16">
      <c r="A74" s="44">
        <v>12</v>
      </c>
      <c r="B74" s="44" t="s">
        <v>23</v>
      </c>
      <c r="C74" s="44"/>
      <c r="D74" s="44"/>
      <c r="E74" s="44"/>
      <c r="F74" s="44"/>
      <c r="G74" s="44"/>
      <c r="H74" s="44"/>
      <c r="I74" s="44"/>
      <c r="J74" s="44"/>
      <c r="K74" s="44"/>
      <c r="L74" s="44">
        <v>0</v>
      </c>
      <c r="M74" s="44"/>
      <c r="N74" s="44"/>
      <c r="O74" s="45">
        <v>28</v>
      </c>
      <c r="P74" s="44"/>
    </row>
    <row r="75" spans="1:16">
      <c r="A75" s="44">
        <v>12</v>
      </c>
      <c r="B75" s="44" t="s">
        <v>25</v>
      </c>
      <c r="C75" s="44"/>
      <c r="D75" s="44"/>
      <c r="E75" s="44"/>
      <c r="F75" s="44"/>
      <c r="G75" s="44"/>
      <c r="H75" s="44"/>
      <c r="I75" s="44"/>
      <c r="J75" s="44"/>
      <c r="K75" s="44"/>
      <c r="L75" s="44">
        <v>0</v>
      </c>
      <c r="M75" s="44"/>
      <c r="N75" s="44"/>
      <c r="O75" s="45">
        <v>28</v>
      </c>
      <c r="P75" s="44"/>
    </row>
    <row r="76" spans="1:16">
      <c r="A76" s="44">
        <v>12</v>
      </c>
      <c r="B76" s="44" t="s">
        <v>26</v>
      </c>
      <c r="C76" s="44"/>
      <c r="D76" s="44"/>
      <c r="E76" s="44"/>
      <c r="F76" s="44"/>
      <c r="G76" s="44"/>
      <c r="H76" s="44"/>
      <c r="I76" s="44"/>
      <c r="J76" s="44"/>
      <c r="K76" s="44"/>
      <c r="L76" s="44">
        <v>0</v>
      </c>
      <c r="M76" s="44"/>
      <c r="N76" s="44"/>
      <c r="O76" s="45">
        <v>28</v>
      </c>
      <c r="P76" s="44"/>
    </row>
    <row r="77" spans="1:16">
      <c r="A77" s="44">
        <v>12</v>
      </c>
      <c r="B77" s="44" t="s">
        <v>27</v>
      </c>
      <c r="C77" s="44"/>
      <c r="D77" s="44"/>
      <c r="E77" s="44"/>
      <c r="F77" s="44"/>
      <c r="G77" s="44"/>
      <c r="H77" s="44"/>
      <c r="I77" s="44"/>
      <c r="J77" s="44"/>
      <c r="K77" s="44"/>
      <c r="L77" s="44">
        <v>0</v>
      </c>
      <c r="M77" s="44"/>
      <c r="N77" s="44"/>
      <c r="O77" s="45"/>
      <c r="P77" s="44"/>
    </row>
    <row r="78" spans="1:16">
      <c r="A78" s="10"/>
      <c r="B78" s="10"/>
      <c r="C78" s="10"/>
      <c r="D78" s="10"/>
      <c r="E78" s="10"/>
      <c r="F78" s="10"/>
      <c r="G78" s="10"/>
      <c r="H78" s="10"/>
      <c r="I78" s="10"/>
      <c r="J78" s="10"/>
      <c r="K78" s="10"/>
      <c r="L78" s="10"/>
      <c r="M78" s="1">
        <v>0</v>
      </c>
      <c r="N78" s="1">
        <v>10</v>
      </c>
      <c r="O78" s="316"/>
      <c r="P78" s="316"/>
    </row>
    <row r="79" spans="1:16">
      <c r="A79" s="46">
        <v>13</v>
      </c>
      <c r="B79" s="46" t="s">
        <v>23</v>
      </c>
      <c r="C79" s="46"/>
      <c r="D79" s="46"/>
      <c r="E79" s="46"/>
      <c r="F79" s="46"/>
      <c r="G79" s="46"/>
      <c r="H79" s="46"/>
      <c r="I79" s="46"/>
      <c r="J79" s="46"/>
      <c r="K79" s="46"/>
      <c r="L79" s="46">
        <v>0</v>
      </c>
      <c r="M79" s="46"/>
      <c r="N79" s="46"/>
      <c r="O79" s="47">
        <v>28</v>
      </c>
      <c r="P79" s="46"/>
    </row>
    <row r="80" spans="1:16">
      <c r="A80" s="46">
        <v>13</v>
      </c>
      <c r="B80" s="46" t="s">
        <v>25</v>
      </c>
      <c r="C80" s="46"/>
      <c r="D80" s="46"/>
      <c r="E80" s="46"/>
      <c r="F80" s="46"/>
      <c r="G80" s="46"/>
      <c r="H80" s="46"/>
      <c r="I80" s="46"/>
      <c r="J80" s="46"/>
      <c r="K80" s="46"/>
      <c r="L80" s="46">
        <v>0</v>
      </c>
      <c r="M80" s="46"/>
      <c r="N80" s="46"/>
      <c r="O80" s="47">
        <v>28</v>
      </c>
      <c r="P80" s="46"/>
    </row>
    <row r="81" spans="1:16">
      <c r="A81" s="46">
        <v>13</v>
      </c>
      <c r="B81" s="46" t="s">
        <v>26</v>
      </c>
      <c r="C81" s="46"/>
      <c r="D81" s="46"/>
      <c r="E81" s="46"/>
      <c r="F81" s="46"/>
      <c r="G81" s="46"/>
      <c r="H81" s="46"/>
      <c r="I81" s="46"/>
      <c r="J81" s="46"/>
      <c r="K81" s="46"/>
      <c r="L81" s="46">
        <v>0</v>
      </c>
      <c r="M81" s="46"/>
      <c r="N81" s="46"/>
      <c r="O81" s="47">
        <v>28</v>
      </c>
      <c r="P81" s="46"/>
    </row>
    <row r="82" spans="1:16">
      <c r="A82" s="46">
        <v>13</v>
      </c>
      <c r="B82" s="46" t="s">
        <v>27</v>
      </c>
      <c r="C82" s="46"/>
      <c r="D82" s="46"/>
      <c r="E82" s="46"/>
      <c r="F82" s="46"/>
      <c r="G82" s="46"/>
      <c r="H82" s="46"/>
      <c r="I82" s="46"/>
      <c r="J82" s="46"/>
      <c r="K82" s="46"/>
      <c r="L82" s="46">
        <v>0</v>
      </c>
      <c r="M82" s="46"/>
      <c r="N82" s="46"/>
      <c r="O82" s="47"/>
      <c r="P82" s="46"/>
    </row>
    <row r="83" spans="1:16">
      <c r="A83" s="10"/>
      <c r="B83" s="10"/>
      <c r="C83" s="10"/>
      <c r="D83" s="10"/>
      <c r="E83" s="10"/>
      <c r="F83" s="10"/>
      <c r="G83" s="10"/>
      <c r="H83" s="10"/>
      <c r="I83" s="10"/>
      <c r="J83" s="10"/>
      <c r="K83" s="10"/>
      <c r="L83" s="10"/>
      <c r="M83" s="1">
        <v>0</v>
      </c>
      <c r="N83" s="1">
        <v>10</v>
      </c>
      <c r="O83" s="316"/>
      <c r="P83" s="316"/>
    </row>
    <row r="84" spans="1:16">
      <c r="A84" s="48">
        <v>14</v>
      </c>
      <c r="B84" s="48" t="s">
        <v>23</v>
      </c>
      <c r="C84" s="48"/>
      <c r="D84" s="48"/>
      <c r="E84" s="48"/>
      <c r="F84" s="48"/>
      <c r="G84" s="48"/>
      <c r="H84" s="48"/>
      <c r="I84" s="48"/>
      <c r="J84" s="48"/>
      <c r="K84" s="48"/>
      <c r="L84" s="48">
        <v>0</v>
      </c>
      <c r="M84" s="48"/>
      <c r="N84" s="48"/>
      <c r="O84" s="49">
        <v>28</v>
      </c>
      <c r="P84" s="48"/>
    </row>
    <row r="85" spans="1:16">
      <c r="A85" s="48">
        <v>14</v>
      </c>
      <c r="B85" s="48" t="s">
        <v>25</v>
      </c>
      <c r="C85" s="48"/>
      <c r="D85" s="48"/>
      <c r="E85" s="48"/>
      <c r="F85" s="48"/>
      <c r="G85" s="48"/>
      <c r="H85" s="48"/>
      <c r="I85" s="48"/>
      <c r="J85" s="48"/>
      <c r="K85" s="48"/>
      <c r="L85" s="48">
        <v>0</v>
      </c>
      <c r="M85" s="48"/>
      <c r="N85" s="48"/>
      <c r="O85" s="49">
        <v>28</v>
      </c>
      <c r="P85" s="48"/>
    </row>
    <row r="86" spans="1:16">
      <c r="A86" s="48">
        <v>14</v>
      </c>
      <c r="B86" s="48" t="s">
        <v>26</v>
      </c>
      <c r="C86" s="48"/>
      <c r="D86" s="48"/>
      <c r="E86" s="48"/>
      <c r="F86" s="48"/>
      <c r="G86" s="48"/>
      <c r="H86" s="48"/>
      <c r="I86" s="48"/>
      <c r="J86" s="48"/>
      <c r="K86" s="48"/>
      <c r="L86" s="48">
        <v>0</v>
      </c>
      <c r="M86" s="48"/>
      <c r="N86" s="48"/>
      <c r="O86" s="49">
        <v>28</v>
      </c>
      <c r="P86" s="48"/>
    </row>
    <row r="87" spans="1:16">
      <c r="A87" s="48">
        <v>14</v>
      </c>
      <c r="B87" s="48" t="s">
        <v>27</v>
      </c>
      <c r="C87" s="48"/>
      <c r="D87" s="48"/>
      <c r="E87" s="48"/>
      <c r="F87" s="48"/>
      <c r="G87" s="48"/>
      <c r="H87" s="48"/>
      <c r="I87" s="48"/>
      <c r="J87" s="48"/>
      <c r="K87" s="48"/>
      <c r="L87" s="48">
        <v>0</v>
      </c>
      <c r="M87" s="48"/>
      <c r="N87" s="48"/>
      <c r="O87" s="49"/>
      <c r="P87" s="48"/>
    </row>
    <row r="88" spans="1:16">
      <c r="A88" s="10"/>
      <c r="B88" s="10"/>
      <c r="C88" s="10"/>
      <c r="D88" s="10"/>
      <c r="E88" s="1"/>
      <c r="F88" s="10"/>
      <c r="G88" s="10"/>
      <c r="H88" s="10"/>
      <c r="I88" s="10"/>
      <c r="J88" s="10"/>
      <c r="K88" s="1"/>
      <c r="L88" s="10"/>
      <c r="M88" s="1">
        <v>0</v>
      </c>
      <c r="N88" s="1">
        <v>10</v>
      </c>
      <c r="O88" s="316"/>
      <c r="P88" s="316"/>
    </row>
    <row r="89" spans="1:16">
      <c r="A89" s="50">
        <v>15</v>
      </c>
      <c r="B89" s="50" t="s">
        <v>23</v>
      </c>
      <c r="C89" s="50"/>
      <c r="D89" s="50"/>
      <c r="E89" s="50"/>
      <c r="F89" s="50"/>
      <c r="G89" s="50"/>
      <c r="H89" s="50"/>
      <c r="I89" s="50"/>
      <c r="J89" s="50"/>
      <c r="K89" s="50"/>
      <c r="L89" s="50">
        <v>0</v>
      </c>
      <c r="M89" s="50"/>
      <c r="N89" s="50"/>
      <c r="O89" s="51">
        <v>28</v>
      </c>
      <c r="P89" s="50"/>
    </row>
    <row r="90" spans="1:16">
      <c r="A90" s="50">
        <v>15</v>
      </c>
      <c r="B90" s="50" t="s">
        <v>25</v>
      </c>
      <c r="C90" s="50"/>
      <c r="D90" s="50"/>
      <c r="E90" s="50"/>
      <c r="F90" s="50"/>
      <c r="G90" s="50"/>
      <c r="H90" s="50"/>
      <c r="I90" s="50"/>
      <c r="J90" s="50"/>
      <c r="K90" s="50"/>
      <c r="L90" s="50">
        <v>0</v>
      </c>
      <c r="M90" s="50"/>
      <c r="N90" s="50"/>
      <c r="O90" s="51">
        <v>28</v>
      </c>
      <c r="P90" s="50"/>
    </row>
    <row r="91" spans="1:16">
      <c r="A91" s="50">
        <v>15</v>
      </c>
      <c r="B91" s="50" t="s">
        <v>26</v>
      </c>
      <c r="C91" s="50"/>
      <c r="D91" s="50"/>
      <c r="E91" s="50"/>
      <c r="F91" s="50"/>
      <c r="G91" s="50"/>
      <c r="H91" s="50"/>
      <c r="I91" s="50"/>
      <c r="J91" s="50"/>
      <c r="K91" s="50"/>
      <c r="L91" s="50">
        <v>0</v>
      </c>
      <c r="M91" s="50"/>
      <c r="N91" s="50"/>
      <c r="O91" s="51">
        <v>28</v>
      </c>
      <c r="P91" s="50"/>
    </row>
    <row r="92" spans="1:16">
      <c r="A92" s="50">
        <v>15</v>
      </c>
      <c r="B92" s="50" t="s">
        <v>27</v>
      </c>
      <c r="C92" s="50"/>
      <c r="D92" s="50"/>
      <c r="E92" s="50"/>
      <c r="F92" s="50"/>
      <c r="G92" s="50"/>
      <c r="H92" s="50"/>
      <c r="I92" s="50"/>
      <c r="J92" s="50"/>
      <c r="K92" s="50"/>
      <c r="L92" s="50">
        <v>0</v>
      </c>
      <c r="M92" s="50"/>
      <c r="N92" s="50"/>
      <c r="O92" s="51"/>
      <c r="P92" s="50"/>
    </row>
    <row r="93" spans="1:16">
      <c r="A93" s="10"/>
      <c r="B93" s="10"/>
      <c r="C93" s="10"/>
      <c r="D93" s="10"/>
      <c r="E93" s="1"/>
      <c r="F93" s="10"/>
      <c r="G93" s="10"/>
      <c r="H93" s="10"/>
      <c r="I93" s="10"/>
      <c r="J93" s="10"/>
      <c r="K93" s="1"/>
      <c r="L93" s="10"/>
      <c r="M93" s="1">
        <v>0</v>
      </c>
      <c r="N93" s="1">
        <v>10</v>
      </c>
      <c r="O93" s="316"/>
      <c r="P93" s="316"/>
    </row>
    <row r="94" spans="1:16">
      <c r="A94" s="1">
        <v>16</v>
      </c>
      <c r="B94" s="1" t="s">
        <v>23</v>
      </c>
      <c r="C94" s="1"/>
      <c r="D94" s="1"/>
      <c r="E94" s="1"/>
      <c r="F94" s="1"/>
      <c r="G94" s="1"/>
      <c r="H94" s="1"/>
      <c r="I94" s="1"/>
      <c r="J94" s="1"/>
      <c r="K94" s="1"/>
      <c r="L94" s="1">
        <v>0</v>
      </c>
      <c r="M94" s="10"/>
      <c r="N94" s="10"/>
      <c r="O94" s="64">
        <v>28</v>
      </c>
      <c r="P94" s="1"/>
    </row>
    <row r="95" spans="1:16">
      <c r="A95" s="1">
        <v>16</v>
      </c>
      <c r="B95" s="1" t="s">
        <v>25</v>
      </c>
      <c r="C95" s="1"/>
      <c r="D95" s="1"/>
      <c r="E95" s="1"/>
      <c r="F95" s="1"/>
      <c r="G95" s="1"/>
      <c r="H95" s="1"/>
      <c r="I95" s="1"/>
      <c r="J95" s="1"/>
      <c r="K95" s="1"/>
      <c r="L95" s="1">
        <v>0</v>
      </c>
      <c r="M95" s="10"/>
      <c r="N95" s="10"/>
      <c r="O95" s="64">
        <v>28</v>
      </c>
      <c r="P95" s="1"/>
    </row>
    <row r="96" spans="1:16">
      <c r="A96" s="1">
        <v>16</v>
      </c>
      <c r="B96" s="1" t="s">
        <v>26</v>
      </c>
      <c r="C96" s="1"/>
      <c r="D96" s="1"/>
      <c r="E96" s="1"/>
      <c r="F96" s="1"/>
      <c r="G96" s="1"/>
      <c r="H96" s="1"/>
      <c r="I96" s="1"/>
      <c r="J96" s="1"/>
      <c r="K96" s="1"/>
      <c r="L96" s="1">
        <v>0</v>
      </c>
      <c r="M96" s="10"/>
      <c r="N96" s="10"/>
      <c r="O96" s="64">
        <v>28</v>
      </c>
      <c r="P96" s="1"/>
    </row>
    <row r="97" spans="1:16">
      <c r="A97" s="1">
        <v>16</v>
      </c>
      <c r="B97" s="1" t="s">
        <v>27</v>
      </c>
      <c r="C97" s="1"/>
      <c r="D97" s="1"/>
      <c r="E97" s="1"/>
      <c r="F97" s="1"/>
      <c r="G97" s="1"/>
      <c r="H97" s="1"/>
      <c r="I97" s="1"/>
      <c r="J97" s="1"/>
      <c r="K97" s="1"/>
      <c r="L97" s="1">
        <v>0</v>
      </c>
      <c r="M97" s="10"/>
      <c r="N97" s="10"/>
      <c r="O97" s="64"/>
      <c r="P97" s="1"/>
    </row>
    <row r="98" spans="1:16">
      <c r="A98" s="10"/>
      <c r="B98" s="10"/>
      <c r="C98" s="10"/>
      <c r="D98" s="10"/>
      <c r="E98" s="1"/>
      <c r="F98" s="10"/>
      <c r="G98" s="10"/>
      <c r="H98" s="10"/>
      <c r="I98" s="10"/>
      <c r="J98" s="10"/>
      <c r="K98" s="1"/>
      <c r="L98" s="10"/>
      <c r="M98" s="1">
        <v>0</v>
      </c>
      <c r="N98" s="1">
        <v>10</v>
      </c>
      <c r="O98" s="324"/>
      <c r="P98" s="324"/>
    </row>
  </sheetData>
  <mergeCells count="20">
    <mergeCell ref="O60:P60"/>
    <mergeCell ref="A1:O1"/>
    <mergeCell ref="A2:O2"/>
    <mergeCell ref="O10:P10"/>
    <mergeCell ref="P13:P14"/>
    <mergeCell ref="O22:P22"/>
    <mergeCell ref="O40:P40"/>
    <mergeCell ref="B46:L47"/>
    <mergeCell ref="O46:P46"/>
    <mergeCell ref="O47:P47"/>
    <mergeCell ref="O48:P48"/>
    <mergeCell ref="O54:P54"/>
    <mergeCell ref="O93:P93"/>
    <mergeCell ref="O98:P98"/>
    <mergeCell ref="O67:P67"/>
    <mergeCell ref="O68:P68"/>
    <mergeCell ref="O73:P73"/>
    <mergeCell ref="O78:P78"/>
    <mergeCell ref="O83:P83"/>
    <mergeCell ref="O88:P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2B8BB-0B59-46AC-B0F1-4266661E8D9B}">
  <dimension ref="A1:P98"/>
  <sheetViews>
    <sheetView workbookViewId="0">
      <selection activeCell="E9" sqref="E9"/>
    </sheetView>
  </sheetViews>
  <sheetFormatPr defaultRowHeight="15"/>
  <cols>
    <col min="3" max="3" width="19.28515625" bestFit="1" customWidth="1"/>
    <col min="4" max="4" width="12.5703125" bestFit="1" customWidth="1"/>
    <col min="16" max="16" width="17.7109375" bestFit="1" customWidth="1"/>
  </cols>
  <sheetData>
    <row r="1" spans="1:16">
      <c r="A1" s="347" t="s">
        <v>0</v>
      </c>
      <c r="B1" s="347"/>
      <c r="C1" s="347"/>
      <c r="D1" s="347"/>
      <c r="E1" s="347"/>
      <c r="F1" s="347"/>
      <c r="G1" s="347"/>
      <c r="H1" s="347"/>
      <c r="I1" s="347"/>
      <c r="J1" s="347"/>
      <c r="K1" s="347"/>
      <c r="L1" s="347"/>
      <c r="M1" s="347"/>
      <c r="N1" s="347"/>
      <c r="O1" s="347"/>
      <c r="P1" s="1"/>
    </row>
    <row r="2" spans="1:16">
      <c r="A2" s="351">
        <v>42482</v>
      </c>
      <c r="B2" s="347"/>
      <c r="C2" s="347"/>
      <c r="D2" s="347"/>
      <c r="E2" s="347"/>
      <c r="F2" s="347"/>
      <c r="G2" s="347"/>
      <c r="H2" s="347"/>
      <c r="I2" s="347"/>
      <c r="J2" s="347"/>
      <c r="K2" s="347"/>
      <c r="L2" s="347"/>
      <c r="M2" s="347"/>
      <c r="N2" s="347"/>
      <c r="O2" s="347"/>
      <c r="P2" s="1"/>
    </row>
    <row r="3" spans="1:16">
      <c r="A3" s="5" t="s">
        <v>2</v>
      </c>
      <c r="B3" s="5" t="s">
        <v>3</v>
      </c>
      <c r="C3" s="1"/>
      <c r="D3" s="1"/>
      <c r="E3" s="6" t="s">
        <v>4</v>
      </c>
      <c r="F3" s="65" t="s">
        <v>276</v>
      </c>
      <c r="G3" s="6" t="s">
        <v>444</v>
      </c>
      <c r="H3" s="6" t="s">
        <v>416</v>
      </c>
      <c r="I3" s="6" t="s">
        <v>445</v>
      </c>
      <c r="J3" s="6" t="s">
        <v>446</v>
      </c>
      <c r="K3" s="6" t="s">
        <v>447</v>
      </c>
      <c r="L3" s="5" t="s">
        <v>3</v>
      </c>
      <c r="M3" s="5" t="s">
        <v>2</v>
      </c>
      <c r="N3" s="5" t="s">
        <v>2</v>
      </c>
      <c r="O3" s="5" t="s">
        <v>3</v>
      </c>
      <c r="P3" s="5" t="s">
        <v>11</v>
      </c>
    </row>
    <row r="4" spans="1:16">
      <c r="A4" s="5" t="s">
        <v>12</v>
      </c>
      <c r="B4" s="5" t="s">
        <v>13</v>
      </c>
      <c r="C4" s="5" t="s">
        <v>14</v>
      </c>
      <c r="D4" s="5" t="s">
        <v>15</v>
      </c>
      <c r="E4" s="5" t="s">
        <v>16</v>
      </c>
      <c r="F4" s="5" t="s">
        <v>17</v>
      </c>
      <c r="G4" s="5" t="s">
        <v>18</v>
      </c>
      <c r="H4" s="5" t="s">
        <v>19</v>
      </c>
      <c r="I4" s="5" t="s">
        <v>18</v>
      </c>
      <c r="J4" s="5" t="s">
        <v>18</v>
      </c>
      <c r="K4" s="5" t="s">
        <v>18</v>
      </c>
      <c r="L4" s="5" t="s">
        <v>20</v>
      </c>
      <c r="M4" s="5" t="s">
        <v>20</v>
      </c>
      <c r="N4" s="5" t="s">
        <v>21</v>
      </c>
      <c r="O4" s="5" t="s">
        <v>21</v>
      </c>
      <c r="P4" s="5" t="s">
        <v>22</v>
      </c>
    </row>
    <row r="5" spans="1:16">
      <c r="A5" s="7">
        <v>1</v>
      </c>
      <c r="B5" s="7" t="s">
        <v>23</v>
      </c>
      <c r="C5" s="7" t="s">
        <v>448</v>
      </c>
      <c r="D5" s="7" t="s">
        <v>264</v>
      </c>
      <c r="E5" s="7">
        <v>26</v>
      </c>
      <c r="F5" s="7">
        <v>28</v>
      </c>
      <c r="G5" s="7"/>
      <c r="H5" s="7">
        <v>60</v>
      </c>
      <c r="I5" s="7"/>
      <c r="J5" s="7"/>
      <c r="K5" s="7"/>
      <c r="L5" s="7">
        <v>114</v>
      </c>
      <c r="M5" s="7"/>
      <c r="N5" s="7"/>
      <c r="O5" s="8">
        <v>30</v>
      </c>
      <c r="P5" s="9"/>
    </row>
    <row r="6" spans="1:16">
      <c r="A6" s="7">
        <v>1</v>
      </c>
      <c r="B6" s="7" t="s">
        <v>25</v>
      </c>
      <c r="C6" s="7" t="s">
        <v>449</v>
      </c>
      <c r="D6" s="7" t="s">
        <v>264</v>
      </c>
      <c r="E6" s="7">
        <v>30</v>
      </c>
      <c r="F6" s="7">
        <v>25</v>
      </c>
      <c r="G6" s="7"/>
      <c r="H6" s="7"/>
      <c r="I6" s="7"/>
      <c r="J6" s="7"/>
      <c r="K6" s="7">
        <v>46</v>
      </c>
      <c r="L6" s="7">
        <v>101</v>
      </c>
      <c r="M6" s="7"/>
      <c r="N6" s="7"/>
      <c r="O6" s="8">
        <v>39</v>
      </c>
      <c r="P6" s="7"/>
    </row>
    <row r="7" spans="1:16">
      <c r="A7" s="7">
        <v>1</v>
      </c>
      <c r="B7" s="7" t="s">
        <v>26</v>
      </c>
      <c r="C7" s="7" t="s">
        <v>380</v>
      </c>
      <c r="D7" s="7" t="s">
        <v>264</v>
      </c>
      <c r="E7" s="7">
        <v>22</v>
      </c>
      <c r="F7" s="7">
        <v>23</v>
      </c>
      <c r="G7" s="7">
        <v>25</v>
      </c>
      <c r="H7" s="7"/>
      <c r="I7" s="7"/>
      <c r="J7" s="7"/>
      <c r="K7" s="7"/>
      <c r="L7" s="7">
        <v>70</v>
      </c>
      <c r="M7" s="7"/>
      <c r="N7" s="7"/>
      <c r="O7" s="8">
        <v>29</v>
      </c>
      <c r="P7" s="7"/>
    </row>
    <row r="8" spans="1:16">
      <c r="A8" s="7">
        <v>1</v>
      </c>
      <c r="B8" s="7" t="s">
        <v>27</v>
      </c>
      <c r="C8" s="7" t="s">
        <v>381</v>
      </c>
      <c r="D8" s="7" t="s">
        <v>450</v>
      </c>
      <c r="E8" s="7">
        <v>22</v>
      </c>
      <c r="F8" s="7">
        <v>23</v>
      </c>
      <c r="G8" s="7"/>
      <c r="H8" s="7"/>
      <c r="I8" s="7"/>
      <c r="J8" s="7"/>
      <c r="K8" s="7">
        <v>57</v>
      </c>
      <c r="L8" s="7">
        <v>102</v>
      </c>
      <c r="M8" s="7"/>
      <c r="N8" s="7"/>
      <c r="O8" s="8"/>
      <c r="P8" s="7"/>
    </row>
    <row r="9" spans="1:16">
      <c r="A9" s="7">
        <v>1</v>
      </c>
      <c r="B9" s="7" t="s">
        <v>28</v>
      </c>
      <c r="C9" s="7"/>
      <c r="D9" s="7"/>
      <c r="E9" s="7"/>
      <c r="F9" s="7"/>
      <c r="G9" s="7"/>
      <c r="H9" s="7"/>
      <c r="I9" s="7"/>
      <c r="J9" s="7"/>
      <c r="K9" s="7"/>
      <c r="L9" s="7">
        <v>0</v>
      </c>
      <c r="M9" s="7"/>
      <c r="N9" s="7"/>
      <c r="O9" s="8"/>
      <c r="P9" s="7"/>
    </row>
    <row r="10" spans="1:16">
      <c r="A10" s="10"/>
      <c r="B10" s="10"/>
      <c r="C10" s="10"/>
      <c r="D10" s="10"/>
      <c r="E10" s="10"/>
      <c r="F10" s="10"/>
      <c r="G10" s="10"/>
      <c r="H10" s="10"/>
      <c r="I10" s="10"/>
      <c r="J10" s="10"/>
      <c r="K10" s="10"/>
      <c r="L10" s="10"/>
      <c r="M10" s="1">
        <v>285</v>
      </c>
      <c r="N10" s="1">
        <v>10</v>
      </c>
      <c r="O10" s="316"/>
      <c r="P10" s="316"/>
    </row>
    <row r="11" spans="1:16">
      <c r="A11" s="12">
        <v>2</v>
      </c>
      <c r="B11" s="12" t="s">
        <v>23</v>
      </c>
      <c r="C11" s="12" t="s">
        <v>451</v>
      </c>
      <c r="D11" s="12" t="s">
        <v>452</v>
      </c>
      <c r="E11" s="12">
        <v>32</v>
      </c>
      <c r="F11" s="12">
        <v>26</v>
      </c>
      <c r="G11" s="12"/>
      <c r="H11" s="12">
        <v>78</v>
      </c>
      <c r="I11" s="12"/>
      <c r="J11" s="12"/>
      <c r="K11" s="12"/>
      <c r="L11" s="12">
        <v>136</v>
      </c>
      <c r="M11" s="12"/>
      <c r="N11" s="12"/>
      <c r="O11" s="13">
        <v>19</v>
      </c>
      <c r="P11" s="14"/>
    </row>
    <row r="12" spans="1:16">
      <c r="A12" s="12">
        <v>2</v>
      </c>
      <c r="B12" s="12" t="s">
        <v>25</v>
      </c>
      <c r="C12" s="12" t="s">
        <v>453</v>
      </c>
      <c r="D12" s="12" t="s">
        <v>452</v>
      </c>
      <c r="E12" s="12">
        <v>24</v>
      </c>
      <c r="F12" s="12">
        <v>22</v>
      </c>
      <c r="G12" s="12"/>
      <c r="H12" s="12"/>
      <c r="I12" s="12"/>
      <c r="J12" s="12"/>
      <c r="K12" s="12">
        <v>69</v>
      </c>
      <c r="L12" s="12">
        <v>115</v>
      </c>
      <c r="M12" s="12"/>
      <c r="N12" s="12"/>
      <c r="O12" s="13">
        <v>31</v>
      </c>
      <c r="P12" s="12"/>
    </row>
    <row r="13" spans="1:16">
      <c r="A13" s="12">
        <v>2</v>
      </c>
      <c r="B13" s="12" t="s">
        <v>26</v>
      </c>
      <c r="C13" s="12" t="s">
        <v>454</v>
      </c>
      <c r="D13" s="12" t="s">
        <v>452</v>
      </c>
      <c r="E13" s="12">
        <v>32</v>
      </c>
      <c r="F13" s="12">
        <v>28</v>
      </c>
      <c r="G13" s="12">
        <v>40</v>
      </c>
      <c r="H13" s="12"/>
      <c r="I13" s="12"/>
      <c r="J13" s="12"/>
      <c r="K13" s="12"/>
      <c r="L13" s="12">
        <v>100</v>
      </c>
      <c r="M13" s="12"/>
      <c r="N13" s="12"/>
      <c r="O13" s="13">
        <v>48</v>
      </c>
      <c r="P13" s="271"/>
    </row>
    <row r="14" spans="1:16">
      <c r="A14" s="12">
        <v>2</v>
      </c>
      <c r="B14" s="12" t="s">
        <v>27</v>
      </c>
      <c r="C14" s="12"/>
      <c r="D14" s="12"/>
      <c r="E14" s="12"/>
      <c r="F14" s="12"/>
      <c r="G14" s="12"/>
      <c r="H14" s="12"/>
      <c r="I14" s="12"/>
      <c r="J14" s="12"/>
      <c r="K14" s="12"/>
      <c r="L14" s="12">
        <v>0</v>
      </c>
      <c r="M14" s="12"/>
      <c r="N14" s="12"/>
      <c r="O14" s="13">
        <v>48</v>
      </c>
      <c r="P14" s="271"/>
    </row>
    <row r="15" spans="1:16">
      <c r="A15" s="12">
        <v>2</v>
      </c>
      <c r="B15" s="12" t="s">
        <v>28</v>
      </c>
      <c r="C15" s="12"/>
      <c r="D15" s="12"/>
      <c r="E15" s="12"/>
      <c r="F15" s="12"/>
      <c r="G15" s="12"/>
      <c r="H15" s="12"/>
      <c r="I15" s="12"/>
      <c r="J15" s="12"/>
      <c r="K15" s="12"/>
      <c r="L15" s="12">
        <v>0</v>
      </c>
      <c r="M15" s="12"/>
      <c r="N15" s="12"/>
      <c r="O15" s="13">
        <v>48</v>
      </c>
      <c r="P15" s="12"/>
    </row>
    <row r="16" spans="1:16">
      <c r="A16" s="10"/>
      <c r="B16" s="10"/>
      <c r="C16" s="10"/>
      <c r="D16" s="10"/>
      <c r="E16" s="10"/>
      <c r="F16" s="10"/>
      <c r="G16" s="10"/>
      <c r="H16" s="10"/>
      <c r="I16" s="10"/>
      <c r="J16" s="10"/>
      <c r="K16" s="10"/>
      <c r="L16" s="10"/>
      <c r="M16" s="1">
        <v>351</v>
      </c>
      <c r="N16" s="1">
        <v>3</v>
      </c>
      <c r="O16" s="11"/>
      <c r="P16" s="1" t="s">
        <v>35</v>
      </c>
    </row>
    <row r="17" spans="1:16">
      <c r="A17" s="16">
        <v>3</v>
      </c>
      <c r="B17" s="16" t="s">
        <v>23</v>
      </c>
      <c r="C17" s="16" t="s">
        <v>455</v>
      </c>
      <c r="D17" s="16" t="s">
        <v>456</v>
      </c>
      <c r="E17" s="16">
        <v>16</v>
      </c>
      <c r="F17" s="16">
        <v>9</v>
      </c>
      <c r="G17" s="16"/>
      <c r="H17" s="16">
        <v>58</v>
      </c>
      <c r="I17" s="16"/>
      <c r="J17" s="16"/>
      <c r="K17" s="16"/>
      <c r="L17" s="16">
        <v>83</v>
      </c>
      <c r="M17" s="16"/>
      <c r="N17" s="16"/>
      <c r="O17" s="17">
        <v>35</v>
      </c>
      <c r="P17" s="16"/>
    </row>
    <row r="18" spans="1:16">
      <c r="A18" s="16">
        <v>3</v>
      </c>
      <c r="B18" s="16" t="s">
        <v>25</v>
      </c>
      <c r="C18" s="16" t="s">
        <v>457</v>
      </c>
      <c r="D18" s="16" t="s">
        <v>456</v>
      </c>
      <c r="E18" s="16">
        <v>16</v>
      </c>
      <c r="F18" s="18">
        <v>12</v>
      </c>
      <c r="G18" s="16"/>
      <c r="H18" s="16"/>
      <c r="I18" s="16"/>
      <c r="J18" s="16"/>
      <c r="K18" s="16">
        <v>60</v>
      </c>
      <c r="L18" s="16">
        <v>88</v>
      </c>
      <c r="M18" s="16"/>
      <c r="N18" s="16"/>
      <c r="O18" s="17">
        <v>45</v>
      </c>
      <c r="P18" s="16"/>
    </row>
    <row r="19" spans="1:16">
      <c r="A19" s="16">
        <v>3</v>
      </c>
      <c r="B19" s="16" t="s">
        <v>26</v>
      </c>
      <c r="C19" s="16" t="s">
        <v>458</v>
      </c>
      <c r="D19" s="16" t="s">
        <v>456</v>
      </c>
      <c r="E19" s="16">
        <v>20</v>
      </c>
      <c r="F19" s="18">
        <v>19</v>
      </c>
      <c r="G19" s="16">
        <v>0</v>
      </c>
      <c r="H19" s="16"/>
      <c r="I19" s="16"/>
      <c r="J19" s="16"/>
      <c r="K19" s="16"/>
      <c r="L19" s="16">
        <v>39</v>
      </c>
      <c r="M19" s="16"/>
      <c r="N19" s="16"/>
      <c r="O19" s="17">
        <v>48</v>
      </c>
      <c r="P19" s="16"/>
    </row>
    <row r="20" spans="1:16">
      <c r="A20" s="16">
        <v>3</v>
      </c>
      <c r="B20" s="16" t="s">
        <v>27</v>
      </c>
      <c r="C20" s="16"/>
      <c r="D20" s="16"/>
      <c r="E20" s="16"/>
      <c r="F20" s="18"/>
      <c r="G20" s="16"/>
      <c r="H20" s="16"/>
      <c r="I20" s="16"/>
      <c r="J20" s="16"/>
      <c r="K20" s="16"/>
      <c r="L20" s="16">
        <v>0</v>
      </c>
      <c r="M20" s="16"/>
      <c r="N20" s="16"/>
      <c r="O20" s="17">
        <v>48</v>
      </c>
      <c r="P20" s="16"/>
    </row>
    <row r="21" spans="1:16">
      <c r="A21" s="16">
        <v>3</v>
      </c>
      <c r="B21" s="16" t="s">
        <v>28</v>
      </c>
      <c r="C21" s="16"/>
      <c r="D21" s="16"/>
      <c r="E21" s="16"/>
      <c r="F21" s="18"/>
      <c r="G21" s="16"/>
      <c r="H21" s="16"/>
      <c r="I21" s="16"/>
      <c r="J21" s="16"/>
      <c r="K21" s="16"/>
      <c r="L21" s="16">
        <v>0</v>
      </c>
      <c r="M21" s="16"/>
      <c r="N21" s="16"/>
      <c r="O21" s="17">
        <v>48</v>
      </c>
      <c r="P21" s="16"/>
    </row>
    <row r="22" spans="1:16">
      <c r="A22" s="10"/>
      <c r="B22" s="10"/>
      <c r="C22" s="10"/>
      <c r="D22" s="10"/>
      <c r="E22" s="10"/>
      <c r="F22" s="19"/>
      <c r="G22" s="10"/>
      <c r="H22" s="10"/>
      <c r="I22" s="10"/>
      <c r="J22" s="10"/>
      <c r="K22" s="10"/>
      <c r="L22" s="10"/>
      <c r="M22" s="1">
        <v>210</v>
      </c>
      <c r="N22" s="1">
        <v>15</v>
      </c>
      <c r="O22" s="316"/>
      <c r="P22" s="316"/>
    </row>
    <row r="23" spans="1:16">
      <c r="A23" s="20">
        <v>4</v>
      </c>
      <c r="B23" s="20" t="s">
        <v>23</v>
      </c>
      <c r="C23" s="20" t="s">
        <v>459</v>
      </c>
      <c r="D23" s="20" t="s">
        <v>300</v>
      </c>
      <c r="E23" s="20">
        <v>20</v>
      </c>
      <c r="F23" s="21">
        <v>20</v>
      </c>
      <c r="G23" s="20"/>
      <c r="H23" s="20">
        <v>63</v>
      </c>
      <c r="I23" s="20"/>
      <c r="J23" s="20"/>
      <c r="K23" s="20"/>
      <c r="L23" s="20">
        <v>103</v>
      </c>
      <c r="M23" s="20"/>
      <c r="N23" s="20"/>
      <c r="O23" s="22">
        <v>16</v>
      </c>
      <c r="P23" s="23"/>
    </row>
    <row r="24" spans="1:16">
      <c r="A24" s="20">
        <v>4</v>
      </c>
      <c r="B24" s="20" t="s">
        <v>25</v>
      </c>
      <c r="C24" s="20" t="s">
        <v>460</v>
      </c>
      <c r="D24" s="20" t="s">
        <v>300</v>
      </c>
      <c r="E24" s="20">
        <v>34</v>
      </c>
      <c r="F24" s="21">
        <v>24</v>
      </c>
      <c r="G24" s="20"/>
      <c r="H24" s="20"/>
      <c r="I24" s="20"/>
      <c r="J24" s="20"/>
      <c r="K24" s="20">
        <v>60</v>
      </c>
      <c r="L24" s="20">
        <v>118</v>
      </c>
      <c r="M24" s="20"/>
      <c r="N24" s="20"/>
      <c r="O24" s="22">
        <v>46</v>
      </c>
      <c r="P24" s="20"/>
    </row>
    <row r="25" spans="1:16">
      <c r="A25" s="20">
        <v>4</v>
      </c>
      <c r="B25" s="20" t="s">
        <v>26</v>
      </c>
      <c r="C25" s="20" t="s">
        <v>461</v>
      </c>
      <c r="D25" s="20" t="s">
        <v>300</v>
      </c>
      <c r="E25" s="20">
        <v>18</v>
      </c>
      <c r="F25" s="20">
        <v>20</v>
      </c>
      <c r="G25" s="20">
        <v>0</v>
      </c>
      <c r="H25" s="20"/>
      <c r="I25" s="20"/>
      <c r="J25" s="20"/>
      <c r="K25" s="20"/>
      <c r="L25" s="20">
        <v>38</v>
      </c>
      <c r="M25" s="20"/>
      <c r="N25" s="20"/>
      <c r="O25" s="22">
        <v>48</v>
      </c>
      <c r="P25" s="20"/>
    </row>
    <row r="26" spans="1:16">
      <c r="A26" s="20">
        <v>4</v>
      </c>
      <c r="B26" s="20" t="s">
        <v>27</v>
      </c>
      <c r="C26" s="20"/>
      <c r="D26" s="20"/>
      <c r="E26" s="20"/>
      <c r="F26" s="20"/>
      <c r="G26" s="20"/>
      <c r="H26" s="20"/>
      <c r="I26" s="20"/>
      <c r="J26" s="20"/>
      <c r="K26" s="20"/>
      <c r="L26" s="20">
        <v>0</v>
      </c>
      <c r="M26" s="20"/>
      <c r="N26" s="20"/>
      <c r="O26" s="22">
        <v>48</v>
      </c>
      <c r="P26" s="20"/>
    </row>
    <row r="27" spans="1:16">
      <c r="A27" s="20">
        <v>4</v>
      </c>
      <c r="B27" s="20" t="s">
        <v>28</v>
      </c>
      <c r="C27" s="20"/>
      <c r="D27" s="20"/>
      <c r="E27" s="20"/>
      <c r="F27" s="20"/>
      <c r="G27" s="20"/>
      <c r="H27" s="20"/>
      <c r="I27" s="20"/>
      <c r="J27" s="20"/>
      <c r="K27" s="20"/>
      <c r="L27" s="20">
        <v>0</v>
      </c>
      <c r="M27" s="20"/>
      <c r="N27" s="20"/>
      <c r="O27" s="22"/>
      <c r="P27" s="20"/>
    </row>
    <row r="28" spans="1:16">
      <c r="A28" s="10"/>
      <c r="B28" s="10"/>
      <c r="C28" s="10"/>
      <c r="D28" s="10"/>
      <c r="E28" s="10"/>
      <c r="F28" s="10"/>
      <c r="G28" s="10"/>
      <c r="H28" s="10"/>
      <c r="I28" s="10"/>
      <c r="J28" s="10"/>
      <c r="K28" s="10"/>
      <c r="L28" s="10"/>
      <c r="M28" s="1">
        <v>259</v>
      </c>
      <c r="N28" s="1">
        <v>12</v>
      </c>
      <c r="O28" s="316"/>
      <c r="P28" s="316"/>
    </row>
    <row r="29" spans="1:16">
      <c r="A29" s="24">
        <v>5</v>
      </c>
      <c r="B29" s="24" t="s">
        <v>23</v>
      </c>
      <c r="C29" s="24" t="s">
        <v>462</v>
      </c>
      <c r="D29" s="24" t="s">
        <v>258</v>
      </c>
      <c r="E29" s="24">
        <v>34</v>
      </c>
      <c r="F29" s="24">
        <v>18</v>
      </c>
      <c r="G29" s="24"/>
      <c r="H29" s="24">
        <v>53</v>
      </c>
      <c r="I29" s="24"/>
      <c r="J29" s="24"/>
      <c r="K29" s="24"/>
      <c r="L29" s="24">
        <v>105</v>
      </c>
      <c r="M29" s="24"/>
      <c r="N29" s="24"/>
      <c r="O29" s="25">
        <v>27</v>
      </c>
      <c r="P29" s="24"/>
    </row>
    <row r="30" spans="1:16">
      <c r="A30" s="24">
        <v>5</v>
      </c>
      <c r="B30" s="24" t="s">
        <v>25</v>
      </c>
      <c r="C30" s="24" t="s">
        <v>463</v>
      </c>
      <c r="D30" s="24" t="s">
        <v>258</v>
      </c>
      <c r="E30" s="24">
        <v>22</v>
      </c>
      <c r="F30" s="24">
        <v>21</v>
      </c>
      <c r="G30" s="24"/>
      <c r="H30" s="24"/>
      <c r="I30" s="24"/>
      <c r="J30" s="24"/>
      <c r="K30" s="24">
        <v>96</v>
      </c>
      <c r="L30" s="24">
        <v>139</v>
      </c>
      <c r="M30" s="24"/>
      <c r="N30" s="24"/>
      <c r="O30" s="25">
        <v>4</v>
      </c>
      <c r="P30" s="24"/>
    </row>
    <row r="31" spans="1:16">
      <c r="A31" s="24">
        <v>5</v>
      </c>
      <c r="B31" s="24" t="s">
        <v>26</v>
      </c>
      <c r="C31" s="24" t="s">
        <v>464</v>
      </c>
      <c r="D31" s="24" t="s">
        <v>258</v>
      </c>
      <c r="E31" s="24">
        <v>22</v>
      </c>
      <c r="F31" s="24">
        <v>20</v>
      </c>
      <c r="G31" s="24">
        <v>1</v>
      </c>
      <c r="H31" s="24"/>
      <c r="I31" s="24"/>
      <c r="J31" s="24"/>
      <c r="K31" s="24"/>
      <c r="L31" s="24">
        <v>43</v>
      </c>
      <c r="M31" s="24"/>
      <c r="N31" s="24"/>
      <c r="O31" s="25">
        <v>44</v>
      </c>
      <c r="P31" s="24"/>
    </row>
    <row r="32" spans="1:16">
      <c r="A32" s="24">
        <v>5</v>
      </c>
      <c r="B32" s="24" t="s">
        <v>27</v>
      </c>
      <c r="C32" s="24"/>
      <c r="D32" s="24"/>
      <c r="E32" s="24"/>
      <c r="F32" s="24"/>
      <c r="G32" s="24"/>
      <c r="H32" s="24"/>
      <c r="I32" s="24"/>
      <c r="J32" s="24"/>
      <c r="K32" s="24"/>
      <c r="L32" s="24"/>
      <c r="M32" s="24"/>
      <c r="N32" s="24"/>
      <c r="O32" s="25">
        <v>48</v>
      </c>
      <c r="P32" s="24"/>
    </row>
    <row r="33" spans="1:16">
      <c r="A33" s="24">
        <v>5</v>
      </c>
      <c r="B33" s="24" t="s">
        <v>28</v>
      </c>
      <c r="C33" s="24"/>
      <c r="D33" s="24"/>
      <c r="E33" s="24"/>
      <c r="F33" s="24"/>
      <c r="G33" s="24"/>
      <c r="H33" s="24"/>
      <c r="I33" s="24"/>
      <c r="J33" s="24"/>
      <c r="K33" s="24"/>
      <c r="L33" s="24">
        <v>0</v>
      </c>
      <c r="M33" s="24"/>
      <c r="N33" s="24"/>
      <c r="O33" s="25">
        <v>48</v>
      </c>
      <c r="P33" s="24"/>
    </row>
    <row r="34" spans="1:16">
      <c r="A34" s="10"/>
      <c r="B34" s="10"/>
      <c r="C34" s="10"/>
      <c r="D34" s="10"/>
      <c r="E34" s="10"/>
      <c r="F34" s="10"/>
      <c r="G34" s="10"/>
      <c r="H34" s="10"/>
      <c r="I34" s="10"/>
      <c r="J34" s="10"/>
      <c r="K34" s="10"/>
      <c r="L34" s="10"/>
      <c r="M34" s="1">
        <v>287</v>
      </c>
      <c r="N34" s="1">
        <v>9</v>
      </c>
      <c r="O34" s="316"/>
      <c r="P34" s="316"/>
    </row>
    <row r="35" spans="1:16">
      <c r="A35" s="26">
        <v>6</v>
      </c>
      <c r="B35" s="26" t="s">
        <v>23</v>
      </c>
      <c r="C35" s="27" t="s">
        <v>465</v>
      </c>
      <c r="D35" s="26" t="s">
        <v>331</v>
      </c>
      <c r="E35" s="26">
        <v>24</v>
      </c>
      <c r="F35" s="26">
        <v>25</v>
      </c>
      <c r="G35" s="26"/>
      <c r="H35" s="26">
        <v>77</v>
      </c>
      <c r="I35" s="26"/>
      <c r="J35" s="26"/>
      <c r="K35" s="26"/>
      <c r="L35" s="26">
        <v>126</v>
      </c>
      <c r="M35" s="26"/>
      <c r="N35" s="26"/>
      <c r="O35" s="28">
        <v>11</v>
      </c>
      <c r="P35" s="29"/>
    </row>
    <row r="36" spans="1:16">
      <c r="A36" s="26">
        <v>6</v>
      </c>
      <c r="B36" s="26" t="s">
        <v>25</v>
      </c>
      <c r="C36" s="26" t="s">
        <v>466</v>
      </c>
      <c r="D36" s="26" t="s">
        <v>331</v>
      </c>
      <c r="E36" s="26">
        <v>30</v>
      </c>
      <c r="F36" s="26">
        <v>30</v>
      </c>
      <c r="G36" s="26"/>
      <c r="H36" s="26"/>
      <c r="I36" s="26"/>
      <c r="J36" s="26"/>
      <c r="K36" s="26">
        <v>74</v>
      </c>
      <c r="L36" s="26">
        <v>134</v>
      </c>
      <c r="M36" s="26"/>
      <c r="N36" s="26"/>
      <c r="O36" s="28">
        <v>8</v>
      </c>
      <c r="P36" s="26"/>
    </row>
    <row r="37" spans="1:16">
      <c r="A37" s="26">
        <v>6</v>
      </c>
      <c r="B37" s="26" t="s">
        <v>26</v>
      </c>
      <c r="C37" s="26" t="s">
        <v>467</v>
      </c>
      <c r="D37" s="26" t="s">
        <v>331</v>
      </c>
      <c r="E37" s="26">
        <v>24</v>
      </c>
      <c r="F37" s="26">
        <v>31</v>
      </c>
      <c r="G37" s="26">
        <v>0</v>
      </c>
      <c r="H37" s="26"/>
      <c r="I37" s="26"/>
      <c r="J37" s="26"/>
      <c r="K37" s="26"/>
      <c r="L37" s="26">
        <v>55</v>
      </c>
      <c r="M37" s="26"/>
      <c r="N37" s="26"/>
      <c r="O37" s="28">
        <v>42</v>
      </c>
      <c r="P37" s="26"/>
    </row>
    <row r="38" spans="1:16">
      <c r="A38" s="26">
        <v>6</v>
      </c>
      <c r="B38" s="26" t="s">
        <v>27</v>
      </c>
      <c r="C38" s="26"/>
      <c r="D38" s="26"/>
      <c r="E38" s="26"/>
      <c r="F38" s="26"/>
      <c r="G38" s="26"/>
      <c r="H38" s="26"/>
      <c r="I38" s="26"/>
      <c r="J38" s="26"/>
      <c r="K38" s="26"/>
      <c r="L38" s="26">
        <v>0</v>
      </c>
      <c r="M38" s="26"/>
      <c r="N38" s="26"/>
      <c r="O38" s="28">
        <v>48</v>
      </c>
      <c r="P38" s="26"/>
    </row>
    <row r="39" spans="1:16">
      <c r="A39" s="26">
        <v>6</v>
      </c>
      <c r="B39" s="26" t="s">
        <v>28</v>
      </c>
      <c r="C39" s="27"/>
      <c r="D39" s="26"/>
      <c r="E39" s="26"/>
      <c r="F39" s="26"/>
      <c r="G39" s="26"/>
      <c r="H39" s="26"/>
      <c r="I39" s="26"/>
      <c r="J39" s="26"/>
      <c r="K39" s="26"/>
      <c r="L39" s="26">
        <v>0</v>
      </c>
      <c r="M39" s="26"/>
      <c r="N39" s="26"/>
      <c r="O39" s="28"/>
      <c r="P39" s="26"/>
    </row>
    <row r="40" spans="1:16">
      <c r="A40" s="10"/>
      <c r="B40" s="10"/>
      <c r="C40" s="10"/>
      <c r="D40" s="10"/>
      <c r="E40" s="10"/>
      <c r="F40" s="10"/>
      <c r="G40" s="10"/>
      <c r="H40" s="10"/>
      <c r="I40" s="10"/>
      <c r="J40" s="10"/>
      <c r="K40" s="10"/>
      <c r="L40" s="10"/>
      <c r="M40" s="1">
        <v>315</v>
      </c>
      <c r="N40" s="1">
        <v>6</v>
      </c>
      <c r="O40" s="316"/>
      <c r="P40" s="316"/>
    </row>
    <row r="41" spans="1:16">
      <c r="A41" s="30">
        <v>7</v>
      </c>
      <c r="B41" s="30" t="s">
        <v>23</v>
      </c>
      <c r="C41" s="30" t="s">
        <v>468</v>
      </c>
      <c r="D41" s="30" t="s">
        <v>316</v>
      </c>
      <c r="E41" s="30">
        <v>34</v>
      </c>
      <c r="F41" s="30">
        <v>24</v>
      </c>
      <c r="G41" s="30"/>
      <c r="H41" s="30">
        <v>76</v>
      </c>
      <c r="I41" s="30"/>
      <c r="J41" s="30"/>
      <c r="K41" s="30"/>
      <c r="L41" s="30">
        <v>134</v>
      </c>
      <c r="M41" s="30"/>
      <c r="N41" s="30"/>
      <c r="O41" s="31">
        <v>8</v>
      </c>
      <c r="P41" s="32"/>
    </row>
    <row r="42" spans="1:16">
      <c r="A42" s="30">
        <v>7</v>
      </c>
      <c r="B42" s="30" t="s">
        <v>25</v>
      </c>
      <c r="C42" s="30" t="s">
        <v>419</v>
      </c>
      <c r="D42" s="30" t="s">
        <v>316</v>
      </c>
      <c r="E42" s="30">
        <v>32</v>
      </c>
      <c r="F42" s="30">
        <v>30</v>
      </c>
      <c r="G42" s="30"/>
      <c r="H42" s="30"/>
      <c r="I42" s="30"/>
      <c r="J42" s="30"/>
      <c r="K42" s="30">
        <v>83</v>
      </c>
      <c r="L42" s="30">
        <v>145</v>
      </c>
      <c r="M42" s="30"/>
      <c r="N42" s="30"/>
      <c r="O42" s="31">
        <v>2</v>
      </c>
      <c r="P42" s="30"/>
    </row>
    <row r="43" spans="1:16">
      <c r="A43" s="30">
        <v>7</v>
      </c>
      <c r="B43" s="30" t="s">
        <v>26</v>
      </c>
      <c r="C43" s="30" t="s">
        <v>469</v>
      </c>
      <c r="D43" s="30" t="s">
        <v>316</v>
      </c>
      <c r="E43" s="30">
        <v>20</v>
      </c>
      <c r="F43" s="30">
        <v>22</v>
      </c>
      <c r="G43" s="30">
        <v>28</v>
      </c>
      <c r="H43" s="30"/>
      <c r="I43" s="30"/>
      <c r="J43" s="30"/>
      <c r="K43" s="30"/>
      <c r="L43" s="30">
        <v>70</v>
      </c>
      <c r="M43" s="30"/>
      <c r="N43" s="30"/>
      <c r="O43" s="31">
        <v>39</v>
      </c>
      <c r="P43" s="32"/>
    </row>
    <row r="44" spans="1:16">
      <c r="A44" s="30">
        <v>7</v>
      </c>
      <c r="B44" s="30" t="s">
        <v>27</v>
      </c>
      <c r="C44" s="30"/>
      <c r="D44" s="30"/>
      <c r="E44" s="30"/>
      <c r="F44" s="30"/>
      <c r="G44" s="30"/>
      <c r="H44" s="30"/>
      <c r="I44" s="30"/>
      <c r="J44" s="30"/>
      <c r="K44" s="30"/>
      <c r="L44" s="30">
        <v>0</v>
      </c>
      <c r="M44" s="30"/>
      <c r="N44" s="30"/>
      <c r="O44" s="31">
        <v>48</v>
      </c>
      <c r="P44" s="30"/>
    </row>
    <row r="45" spans="1:16">
      <c r="A45" s="30">
        <v>7</v>
      </c>
      <c r="B45" s="30" t="s">
        <v>28</v>
      </c>
      <c r="C45" s="30"/>
      <c r="D45" s="30"/>
      <c r="E45" s="30"/>
      <c r="F45" s="30"/>
      <c r="G45" s="30"/>
      <c r="H45" s="30"/>
      <c r="I45" s="30"/>
      <c r="J45" s="30"/>
      <c r="K45" s="30"/>
      <c r="L45" s="30">
        <v>0</v>
      </c>
      <c r="M45" s="30"/>
      <c r="N45" s="30"/>
      <c r="O45" s="31">
        <v>48</v>
      </c>
      <c r="P45" s="30"/>
    </row>
    <row r="46" spans="1:16">
      <c r="A46" s="30"/>
      <c r="B46" s="279"/>
      <c r="C46" s="279"/>
      <c r="D46" s="279"/>
      <c r="E46" s="279"/>
      <c r="F46" s="279"/>
      <c r="G46" s="279"/>
      <c r="H46" s="279"/>
      <c r="I46" s="279"/>
      <c r="J46" s="279"/>
      <c r="K46" s="279"/>
      <c r="L46" s="279"/>
      <c r="M46" s="1">
        <v>349</v>
      </c>
      <c r="N46" s="1">
        <v>4</v>
      </c>
      <c r="O46" s="57"/>
      <c r="P46" s="1" t="s">
        <v>35</v>
      </c>
    </row>
    <row r="47" spans="1:16">
      <c r="A47" s="30"/>
      <c r="B47" s="279"/>
      <c r="C47" s="279"/>
      <c r="D47" s="279"/>
      <c r="E47" s="279"/>
      <c r="F47" s="279"/>
      <c r="G47" s="279"/>
      <c r="H47" s="279"/>
      <c r="I47" s="279"/>
      <c r="J47" s="279"/>
      <c r="K47" s="279"/>
      <c r="L47" s="279"/>
      <c r="M47" s="10"/>
      <c r="N47" s="10"/>
      <c r="O47" s="348"/>
      <c r="P47" s="348"/>
    </row>
    <row r="48" spans="1:16">
      <c r="A48" s="10"/>
      <c r="B48" s="33"/>
      <c r="C48" s="33"/>
      <c r="D48" s="33"/>
      <c r="E48" s="33"/>
      <c r="F48" s="33"/>
      <c r="G48" s="33"/>
      <c r="H48" s="33"/>
      <c r="I48" s="33"/>
      <c r="J48" s="33"/>
      <c r="K48" s="33"/>
      <c r="L48" s="33"/>
      <c r="M48" s="10"/>
      <c r="N48" s="10"/>
      <c r="O48" s="348"/>
      <c r="P48" s="348"/>
    </row>
    <row r="49" spans="1:16">
      <c r="A49" s="34">
        <v>8</v>
      </c>
      <c r="B49" s="34" t="s">
        <v>23</v>
      </c>
      <c r="C49" s="34" t="s">
        <v>470</v>
      </c>
      <c r="D49" s="34" t="s">
        <v>471</v>
      </c>
      <c r="E49" s="34">
        <v>24</v>
      </c>
      <c r="F49" s="34">
        <v>20</v>
      </c>
      <c r="G49" s="34"/>
      <c r="H49" s="34">
        <v>52</v>
      </c>
      <c r="I49" s="34"/>
      <c r="J49" s="34"/>
      <c r="K49" s="34"/>
      <c r="L49" s="34">
        <v>96</v>
      </c>
      <c r="M49" s="34"/>
      <c r="N49" s="34"/>
      <c r="O49" s="35">
        <v>32</v>
      </c>
      <c r="P49" s="36"/>
    </row>
    <row r="50" spans="1:16">
      <c r="A50" s="34">
        <v>8</v>
      </c>
      <c r="B50" s="34" t="s">
        <v>25</v>
      </c>
      <c r="C50" s="34" t="s">
        <v>472</v>
      </c>
      <c r="D50" s="34" t="s">
        <v>471</v>
      </c>
      <c r="E50" s="34">
        <v>32</v>
      </c>
      <c r="F50" s="34">
        <v>18</v>
      </c>
      <c r="G50" s="34"/>
      <c r="H50" s="34"/>
      <c r="I50" s="34"/>
      <c r="J50" s="34"/>
      <c r="K50" s="34">
        <v>70</v>
      </c>
      <c r="L50" s="34">
        <v>120</v>
      </c>
      <c r="M50" s="34"/>
      <c r="N50" s="34"/>
      <c r="O50" s="37">
        <v>13</v>
      </c>
      <c r="P50" s="34"/>
    </row>
    <row r="51" spans="1:16">
      <c r="A51" s="34">
        <v>8</v>
      </c>
      <c r="B51" s="34" t="s">
        <v>26</v>
      </c>
      <c r="C51" s="34" t="s">
        <v>473</v>
      </c>
      <c r="D51" s="34" t="s">
        <v>471</v>
      </c>
      <c r="E51" s="34">
        <v>20</v>
      </c>
      <c r="F51" s="34">
        <v>14</v>
      </c>
      <c r="G51" s="34">
        <v>0</v>
      </c>
      <c r="H51" s="34"/>
      <c r="I51" s="34"/>
      <c r="J51" s="34"/>
      <c r="K51" s="34"/>
      <c r="L51" s="34">
        <v>34</v>
      </c>
      <c r="M51" s="34"/>
      <c r="N51" s="34"/>
      <c r="O51" s="37">
        <v>47</v>
      </c>
      <c r="P51" s="34"/>
    </row>
    <row r="52" spans="1:16">
      <c r="A52" s="34">
        <v>8</v>
      </c>
      <c r="B52" s="34" t="s">
        <v>27</v>
      </c>
      <c r="C52" s="34"/>
      <c r="D52" s="34"/>
      <c r="E52" s="34"/>
      <c r="F52" s="34"/>
      <c r="G52" s="34"/>
      <c r="H52" s="34"/>
      <c r="I52" s="34"/>
      <c r="J52" s="34"/>
      <c r="K52" s="34"/>
      <c r="L52" s="34">
        <v>0</v>
      </c>
      <c r="M52" s="34"/>
      <c r="N52" s="34"/>
      <c r="O52" s="37"/>
      <c r="P52" s="34"/>
    </row>
    <row r="53" spans="1:16">
      <c r="A53" s="34">
        <v>8</v>
      </c>
      <c r="B53" s="34" t="s">
        <v>28</v>
      </c>
      <c r="C53" s="34"/>
      <c r="D53" s="34"/>
      <c r="E53" s="34"/>
      <c r="F53" s="34"/>
      <c r="G53" s="34"/>
      <c r="H53" s="34"/>
      <c r="I53" s="34"/>
      <c r="J53" s="34"/>
      <c r="K53" s="34"/>
      <c r="L53" s="34"/>
      <c r="M53" s="34"/>
      <c r="N53" s="34"/>
      <c r="O53" s="37"/>
      <c r="P53" s="34"/>
    </row>
    <row r="54" spans="1:16">
      <c r="A54" s="10"/>
      <c r="B54" s="10"/>
      <c r="C54" s="10"/>
      <c r="D54" s="10"/>
      <c r="E54" s="10"/>
      <c r="F54" s="10"/>
      <c r="G54" s="10"/>
      <c r="H54" s="10"/>
      <c r="I54" s="10"/>
      <c r="J54" s="10"/>
      <c r="K54" s="10"/>
      <c r="L54" s="10"/>
      <c r="M54" s="1">
        <v>250</v>
      </c>
      <c r="N54" s="1">
        <v>13</v>
      </c>
      <c r="O54" s="316"/>
      <c r="P54" s="316"/>
    </row>
    <row r="55" spans="1:16">
      <c r="A55" s="38">
        <v>9</v>
      </c>
      <c r="B55" s="38" t="s">
        <v>23</v>
      </c>
      <c r="C55" s="38" t="s">
        <v>474</v>
      </c>
      <c r="D55" s="38" t="s">
        <v>475</v>
      </c>
      <c r="E55" s="38">
        <v>18</v>
      </c>
      <c r="F55" s="38">
        <v>22</v>
      </c>
      <c r="G55" s="38"/>
      <c r="H55" s="38">
        <v>68</v>
      </c>
      <c r="I55" s="38"/>
      <c r="J55" s="38"/>
      <c r="K55" s="38"/>
      <c r="L55" s="38">
        <v>108</v>
      </c>
      <c r="M55" s="38"/>
      <c r="N55" s="38"/>
      <c r="O55" s="39">
        <v>25</v>
      </c>
      <c r="P55" s="40"/>
    </row>
    <row r="56" spans="1:16">
      <c r="A56" s="38">
        <v>9</v>
      </c>
      <c r="B56" s="38" t="s">
        <v>25</v>
      </c>
      <c r="C56" s="38" t="s">
        <v>476</v>
      </c>
      <c r="D56" s="38" t="s">
        <v>475</v>
      </c>
      <c r="E56" s="38">
        <v>22</v>
      </c>
      <c r="F56" s="38">
        <v>29</v>
      </c>
      <c r="G56" s="38"/>
      <c r="H56" s="38"/>
      <c r="I56" s="38"/>
      <c r="J56" s="38"/>
      <c r="K56" s="38">
        <v>65</v>
      </c>
      <c r="L56" s="38">
        <v>116</v>
      </c>
      <c r="M56" s="38"/>
      <c r="N56" s="38"/>
      <c r="O56" s="39">
        <v>18</v>
      </c>
      <c r="P56" s="38"/>
    </row>
    <row r="57" spans="1:16">
      <c r="A57" s="38">
        <v>9</v>
      </c>
      <c r="B57" s="38" t="s">
        <v>26</v>
      </c>
      <c r="C57" s="38" t="s">
        <v>477</v>
      </c>
      <c r="D57" s="38" t="s">
        <v>475</v>
      </c>
      <c r="E57" s="38">
        <v>26</v>
      </c>
      <c r="F57" s="38">
        <v>22</v>
      </c>
      <c r="G57" s="38">
        <v>77</v>
      </c>
      <c r="H57" s="38"/>
      <c r="I57" s="38"/>
      <c r="J57" s="38"/>
      <c r="K57" s="38"/>
      <c r="L57" s="38">
        <v>125</v>
      </c>
      <c r="M57" s="38"/>
      <c r="N57" s="38"/>
      <c r="O57" s="39">
        <v>12</v>
      </c>
      <c r="P57" s="38"/>
    </row>
    <row r="58" spans="1:16">
      <c r="A58" s="38">
        <v>9</v>
      </c>
      <c r="B58" s="38" t="s">
        <v>27</v>
      </c>
      <c r="C58" s="38"/>
      <c r="D58" s="38"/>
      <c r="E58" s="38"/>
      <c r="F58" s="38"/>
      <c r="G58" s="38"/>
      <c r="H58" s="38"/>
      <c r="I58" s="38"/>
      <c r="J58" s="38"/>
      <c r="K58" s="38"/>
      <c r="L58" s="38">
        <v>0</v>
      </c>
      <c r="M58" s="38"/>
      <c r="N58" s="38"/>
      <c r="O58" s="39">
        <v>48</v>
      </c>
      <c r="P58" s="38"/>
    </row>
    <row r="59" spans="1:16">
      <c r="A59" s="38">
        <v>9</v>
      </c>
      <c r="B59" s="38" t="s">
        <v>28</v>
      </c>
      <c r="C59" s="38"/>
      <c r="D59" s="38"/>
      <c r="E59" s="38"/>
      <c r="F59" s="38"/>
      <c r="G59" s="38"/>
      <c r="H59" s="38"/>
      <c r="I59" s="38"/>
      <c r="J59" s="38"/>
      <c r="K59" s="38"/>
      <c r="L59" s="38">
        <v>0</v>
      </c>
      <c r="M59" s="38"/>
      <c r="N59" s="38"/>
      <c r="O59" s="39">
        <v>48</v>
      </c>
      <c r="P59" s="38"/>
    </row>
    <row r="60" spans="1:16">
      <c r="A60" s="10"/>
      <c r="B60" s="10"/>
      <c r="C60" s="10"/>
      <c r="D60" s="10"/>
      <c r="E60" s="10"/>
      <c r="F60" s="10"/>
      <c r="G60" s="10"/>
      <c r="H60" s="10"/>
      <c r="I60" s="10"/>
      <c r="J60" s="10"/>
      <c r="K60" s="10"/>
      <c r="L60" s="10"/>
      <c r="M60" s="1">
        <v>349</v>
      </c>
      <c r="N60" s="1">
        <v>4</v>
      </c>
      <c r="O60" s="11"/>
      <c r="P60" s="1" t="s">
        <v>35</v>
      </c>
    </row>
    <row r="61" spans="1:16">
      <c r="A61" s="16">
        <v>10</v>
      </c>
      <c r="B61" s="16" t="s">
        <v>23</v>
      </c>
      <c r="C61" s="16" t="s">
        <v>478</v>
      </c>
      <c r="D61" s="16" t="s">
        <v>479</v>
      </c>
      <c r="E61" s="16">
        <v>32</v>
      </c>
      <c r="F61" s="16">
        <v>28</v>
      </c>
      <c r="G61" s="16"/>
      <c r="H61" s="16">
        <v>89</v>
      </c>
      <c r="I61" s="16"/>
      <c r="J61" s="16"/>
      <c r="K61" s="16"/>
      <c r="L61" s="16">
        <v>149</v>
      </c>
      <c r="M61" s="16"/>
      <c r="N61" s="16"/>
      <c r="O61" s="17">
        <v>1</v>
      </c>
      <c r="P61" s="41"/>
    </row>
    <row r="62" spans="1:16">
      <c r="A62" s="16">
        <v>10</v>
      </c>
      <c r="B62" s="16" t="s">
        <v>25</v>
      </c>
      <c r="C62" s="16" t="s">
        <v>480</v>
      </c>
      <c r="D62" s="16" t="s">
        <v>479</v>
      </c>
      <c r="E62" s="16">
        <v>24</v>
      </c>
      <c r="F62" s="16">
        <v>8</v>
      </c>
      <c r="G62" s="16"/>
      <c r="H62" s="16"/>
      <c r="I62" s="16"/>
      <c r="J62" s="16"/>
      <c r="K62" s="16">
        <v>74</v>
      </c>
      <c r="L62" s="16">
        <v>106</v>
      </c>
      <c r="M62" s="16"/>
      <c r="N62" s="16"/>
      <c r="O62" s="17">
        <v>26</v>
      </c>
      <c r="P62" s="41"/>
    </row>
    <row r="63" spans="1:16">
      <c r="A63" s="16">
        <v>10</v>
      </c>
      <c r="B63" s="16" t="s">
        <v>26</v>
      </c>
      <c r="C63" s="16" t="s">
        <v>481</v>
      </c>
      <c r="D63" s="16" t="s">
        <v>479</v>
      </c>
      <c r="E63" s="16">
        <v>36</v>
      </c>
      <c r="F63" s="16">
        <v>28</v>
      </c>
      <c r="G63" s="16">
        <v>75</v>
      </c>
      <c r="H63" s="16"/>
      <c r="I63" s="16"/>
      <c r="J63" s="16"/>
      <c r="K63" s="16"/>
      <c r="L63" s="16">
        <v>139</v>
      </c>
      <c r="M63" s="16"/>
      <c r="N63" s="16"/>
      <c r="O63" s="17">
        <v>4</v>
      </c>
      <c r="P63" s="41"/>
    </row>
    <row r="64" spans="1:16">
      <c r="A64" s="16">
        <v>10</v>
      </c>
      <c r="B64" s="16" t="s">
        <v>27</v>
      </c>
      <c r="C64" s="16"/>
      <c r="D64" s="16"/>
      <c r="E64" s="16"/>
      <c r="F64" s="16"/>
      <c r="G64" s="16"/>
      <c r="H64" s="16"/>
      <c r="I64" s="16"/>
      <c r="J64" s="16"/>
      <c r="K64" s="16"/>
      <c r="L64" s="16">
        <v>0</v>
      </c>
      <c r="M64" s="16"/>
      <c r="N64" s="16"/>
      <c r="O64" s="17">
        <v>48</v>
      </c>
      <c r="P64" s="41"/>
    </row>
    <row r="65" spans="1:16">
      <c r="A65" s="16">
        <v>10</v>
      </c>
      <c r="B65" s="16" t="s">
        <v>28</v>
      </c>
      <c r="C65" s="16"/>
      <c r="D65" s="16"/>
      <c r="E65" s="16"/>
      <c r="F65" s="16"/>
      <c r="G65" s="16"/>
      <c r="H65" s="16"/>
      <c r="I65" s="16"/>
      <c r="J65" s="16"/>
      <c r="K65" s="16"/>
      <c r="L65" s="16"/>
      <c r="M65" s="16"/>
      <c r="N65" s="16"/>
      <c r="O65" s="17"/>
      <c r="P65" s="16"/>
    </row>
    <row r="66" spans="1:16">
      <c r="A66" s="84"/>
      <c r="B66" s="84"/>
      <c r="C66" s="84"/>
      <c r="D66" s="84"/>
      <c r="E66" s="84"/>
      <c r="F66" s="84"/>
      <c r="G66" s="84"/>
      <c r="H66" s="84"/>
      <c r="I66" s="84"/>
      <c r="J66" s="84"/>
      <c r="K66" s="84"/>
      <c r="L66" s="84"/>
      <c r="M66" s="84"/>
      <c r="N66" s="84"/>
      <c r="O66" s="85"/>
      <c r="P66" s="84"/>
    </row>
    <row r="67" spans="1:16">
      <c r="A67" s="10"/>
      <c r="B67" s="10"/>
      <c r="C67" s="10"/>
      <c r="D67" s="10"/>
      <c r="E67" s="10"/>
      <c r="F67" s="10"/>
      <c r="G67" s="10"/>
      <c r="H67" s="10"/>
      <c r="I67" s="10"/>
      <c r="J67" s="10"/>
      <c r="K67" s="10"/>
      <c r="L67" s="10"/>
      <c r="M67" s="1">
        <v>394</v>
      </c>
      <c r="N67" s="1">
        <v>2</v>
      </c>
      <c r="O67" s="11"/>
      <c r="P67" s="1" t="s">
        <v>482</v>
      </c>
    </row>
    <row r="68" spans="1:16">
      <c r="A68" s="10"/>
      <c r="B68" s="10"/>
      <c r="C68" s="10"/>
      <c r="D68" s="10"/>
      <c r="E68" s="10"/>
      <c r="F68" s="10"/>
      <c r="G68" s="10"/>
      <c r="H68" s="10"/>
      <c r="I68" s="10"/>
      <c r="J68" s="10"/>
      <c r="K68" s="10"/>
      <c r="L68" s="10"/>
      <c r="M68" s="1"/>
      <c r="N68" s="1"/>
      <c r="O68" s="316"/>
      <c r="P68" s="316"/>
    </row>
    <row r="69" spans="1:16">
      <c r="A69" s="42">
        <v>11</v>
      </c>
      <c r="B69" s="42" t="s">
        <v>23</v>
      </c>
      <c r="C69" s="42" t="s">
        <v>483</v>
      </c>
      <c r="D69" s="42" t="s">
        <v>203</v>
      </c>
      <c r="E69" s="42">
        <v>28</v>
      </c>
      <c r="F69" s="42">
        <v>34</v>
      </c>
      <c r="G69" s="42"/>
      <c r="H69" s="42">
        <v>75</v>
      </c>
      <c r="I69" s="42"/>
      <c r="J69" s="42"/>
      <c r="K69" s="42"/>
      <c r="L69" s="42">
        <v>137</v>
      </c>
      <c r="M69" s="42"/>
      <c r="N69" s="42"/>
      <c r="O69" s="43">
        <v>6</v>
      </c>
      <c r="P69" s="42"/>
    </row>
    <row r="70" spans="1:16">
      <c r="A70" s="42">
        <v>11</v>
      </c>
      <c r="B70" s="42" t="s">
        <v>25</v>
      </c>
      <c r="C70" s="42" t="s">
        <v>484</v>
      </c>
      <c r="D70" s="42" t="s">
        <v>203</v>
      </c>
      <c r="E70" s="42">
        <v>28</v>
      </c>
      <c r="F70" s="42">
        <v>37</v>
      </c>
      <c r="G70" s="42"/>
      <c r="H70" s="42"/>
      <c r="I70" s="42"/>
      <c r="J70" s="42"/>
      <c r="K70" s="42">
        <v>77</v>
      </c>
      <c r="L70" s="42">
        <v>142</v>
      </c>
      <c r="M70" s="42"/>
      <c r="N70" s="42"/>
      <c r="O70" s="43">
        <v>3</v>
      </c>
      <c r="P70" s="42"/>
    </row>
    <row r="71" spans="1:16">
      <c r="A71" s="42">
        <v>11</v>
      </c>
      <c r="B71" s="42" t="s">
        <v>26</v>
      </c>
      <c r="C71" s="42" t="s">
        <v>485</v>
      </c>
      <c r="D71" s="42" t="s">
        <v>203</v>
      </c>
      <c r="E71" s="42">
        <v>30</v>
      </c>
      <c r="F71" s="42">
        <v>24</v>
      </c>
      <c r="G71" s="42">
        <v>65</v>
      </c>
      <c r="H71" s="42"/>
      <c r="I71" s="42"/>
      <c r="J71" s="42"/>
      <c r="K71" s="42"/>
      <c r="L71" s="42">
        <v>119</v>
      </c>
      <c r="M71" s="42"/>
      <c r="N71" s="42"/>
      <c r="O71" s="43">
        <v>15</v>
      </c>
      <c r="P71" s="42"/>
    </row>
    <row r="72" spans="1:16">
      <c r="A72" s="42">
        <v>11</v>
      </c>
      <c r="B72" s="42" t="s">
        <v>27</v>
      </c>
      <c r="C72" s="42" t="s">
        <v>486</v>
      </c>
      <c r="D72" s="42" t="s">
        <v>203</v>
      </c>
      <c r="E72" s="42">
        <v>26</v>
      </c>
      <c r="F72" s="42">
        <v>26</v>
      </c>
      <c r="G72" s="42"/>
      <c r="H72" s="42"/>
      <c r="I72" s="42"/>
      <c r="J72" s="42"/>
      <c r="K72" s="42">
        <v>68</v>
      </c>
      <c r="L72" s="42">
        <v>120</v>
      </c>
      <c r="M72" s="42"/>
      <c r="N72" s="42"/>
      <c r="O72" s="43">
        <v>13</v>
      </c>
      <c r="P72" s="42"/>
    </row>
    <row r="73" spans="1:16">
      <c r="A73" s="10"/>
      <c r="B73" s="10"/>
      <c r="C73" s="10"/>
      <c r="D73" s="10"/>
      <c r="E73" s="10"/>
      <c r="F73" s="10"/>
      <c r="G73" s="10"/>
      <c r="H73" s="10"/>
      <c r="I73" s="10"/>
      <c r="J73" s="10"/>
      <c r="K73" s="10"/>
      <c r="L73" s="10"/>
      <c r="M73" s="1">
        <v>398</v>
      </c>
      <c r="N73" s="1">
        <v>1</v>
      </c>
      <c r="O73" s="11"/>
      <c r="P73" s="1" t="s">
        <v>55</v>
      </c>
    </row>
    <row r="74" spans="1:16">
      <c r="A74" s="44">
        <v>12</v>
      </c>
      <c r="B74" s="44" t="s">
        <v>23</v>
      </c>
      <c r="C74" s="44" t="s">
        <v>487</v>
      </c>
      <c r="D74" s="44" t="s">
        <v>208</v>
      </c>
      <c r="E74" s="44">
        <v>28</v>
      </c>
      <c r="F74" s="44">
        <v>21</v>
      </c>
      <c r="G74" s="44"/>
      <c r="H74" s="44">
        <v>61</v>
      </c>
      <c r="I74" s="44"/>
      <c r="J74" s="44"/>
      <c r="K74" s="44"/>
      <c r="L74" s="44">
        <v>110</v>
      </c>
      <c r="M74" s="44"/>
      <c r="N74" s="44"/>
      <c r="O74" s="45">
        <v>24</v>
      </c>
      <c r="P74" s="44"/>
    </row>
    <row r="75" spans="1:16">
      <c r="A75" s="44">
        <v>12</v>
      </c>
      <c r="B75" s="44" t="s">
        <v>25</v>
      </c>
      <c r="C75" s="44" t="s">
        <v>488</v>
      </c>
      <c r="D75" s="44" t="s">
        <v>208</v>
      </c>
      <c r="E75" s="44">
        <v>18</v>
      </c>
      <c r="F75" s="44">
        <v>22</v>
      </c>
      <c r="G75" s="44"/>
      <c r="H75" s="44"/>
      <c r="I75" s="44"/>
      <c r="J75" s="44"/>
      <c r="K75" s="44">
        <v>37</v>
      </c>
      <c r="L75" s="44">
        <v>77</v>
      </c>
      <c r="M75" s="44"/>
      <c r="N75" s="44"/>
      <c r="O75" s="45">
        <v>37</v>
      </c>
      <c r="P75" s="44"/>
    </row>
    <row r="76" spans="1:16">
      <c r="A76" s="44">
        <v>12</v>
      </c>
      <c r="B76" s="44" t="s">
        <v>26</v>
      </c>
      <c r="C76" s="44" t="s">
        <v>489</v>
      </c>
      <c r="D76" s="44" t="s">
        <v>208</v>
      </c>
      <c r="E76" s="44">
        <v>30</v>
      </c>
      <c r="F76" s="44">
        <v>29</v>
      </c>
      <c r="G76" s="44">
        <v>31</v>
      </c>
      <c r="H76" s="44"/>
      <c r="I76" s="44"/>
      <c r="J76" s="44"/>
      <c r="K76" s="44"/>
      <c r="L76" s="44">
        <v>90</v>
      </c>
      <c r="M76" s="44"/>
      <c r="N76" s="44"/>
      <c r="O76" s="45">
        <v>33</v>
      </c>
      <c r="P76" s="44"/>
    </row>
    <row r="77" spans="1:16">
      <c r="A77" s="44">
        <v>12</v>
      </c>
      <c r="B77" s="44" t="s">
        <v>27</v>
      </c>
      <c r="C77" s="44"/>
      <c r="D77" s="44"/>
      <c r="E77" s="44"/>
      <c r="F77" s="44"/>
      <c r="G77" s="44"/>
      <c r="H77" s="44"/>
      <c r="I77" s="44"/>
      <c r="J77" s="44"/>
      <c r="K77" s="44"/>
      <c r="L77" s="44">
        <v>0</v>
      </c>
      <c r="M77" s="44"/>
      <c r="N77" s="44"/>
      <c r="O77" s="45">
        <v>48</v>
      </c>
      <c r="P77" s="44"/>
    </row>
    <row r="78" spans="1:16">
      <c r="A78" s="10"/>
      <c r="B78" s="10"/>
      <c r="C78" s="10"/>
      <c r="D78" s="10"/>
      <c r="E78" s="10"/>
      <c r="F78" s="10"/>
      <c r="G78" s="10"/>
      <c r="H78" s="10"/>
      <c r="I78" s="10"/>
      <c r="J78" s="10"/>
      <c r="K78" s="10"/>
      <c r="L78" s="10"/>
      <c r="M78" s="1">
        <v>277</v>
      </c>
      <c r="N78" s="1">
        <v>11</v>
      </c>
      <c r="O78" s="316"/>
      <c r="P78" s="316"/>
    </row>
    <row r="79" spans="1:16">
      <c r="A79" s="46">
        <v>13</v>
      </c>
      <c r="B79" s="46" t="s">
        <v>23</v>
      </c>
      <c r="C79" s="46" t="s">
        <v>490</v>
      </c>
      <c r="D79" s="46" t="s">
        <v>491</v>
      </c>
      <c r="E79" s="46">
        <v>26</v>
      </c>
      <c r="F79" s="46">
        <v>20</v>
      </c>
      <c r="G79" s="46"/>
      <c r="H79" s="46">
        <v>65</v>
      </c>
      <c r="I79" s="46"/>
      <c r="J79" s="46"/>
      <c r="K79" s="46"/>
      <c r="L79" s="46">
        <v>111</v>
      </c>
      <c r="M79" s="46"/>
      <c r="N79" s="46"/>
      <c r="O79" s="47">
        <v>23</v>
      </c>
      <c r="P79" s="46"/>
    </row>
    <row r="80" spans="1:16">
      <c r="A80" s="46">
        <v>13</v>
      </c>
      <c r="B80" s="46" t="s">
        <v>25</v>
      </c>
      <c r="C80" s="46" t="s">
        <v>492</v>
      </c>
      <c r="D80" s="46" t="s">
        <v>491</v>
      </c>
      <c r="E80" s="46">
        <v>22</v>
      </c>
      <c r="F80" s="46">
        <v>12</v>
      </c>
      <c r="G80" s="46"/>
      <c r="H80" s="46"/>
      <c r="I80" s="46"/>
      <c r="J80" s="46"/>
      <c r="K80" s="46">
        <v>55</v>
      </c>
      <c r="L80" s="46">
        <v>89</v>
      </c>
      <c r="M80" s="46"/>
      <c r="N80" s="46"/>
      <c r="O80" s="47">
        <v>34</v>
      </c>
      <c r="P80" s="46"/>
    </row>
    <row r="81" spans="1:16">
      <c r="A81" s="46">
        <v>13</v>
      </c>
      <c r="B81" s="46" t="s">
        <v>26</v>
      </c>
      <c r="C81" s="46" t="s">
        <v>493</v>
      </c>
      <c r="D81" s="46" t="s">
        <v>491</v>
      </c>
      <c r="E81" s="46">
        <v>20</v>
      </c>
      <c r="F81" s="46">
        <v>0</v>
      </c>
      <c r="G81" s="46">
        <v>28</v>
      </c>
      <c r="H81" s="46"/>
      <c r="I81" s="46"/>
      <c r="J81" s="46"/>
      <c r="K81" s="46"/>
      <c r="L81" s="46">
        <v>48</v>
      </c>
      <c r="M81" s="46"/>
      <c r="N81" s="46"/>
      <c r="O81" s="47">
        <v>43</v>
      </c>
      <c r="P81" s="46"/>
    </row>
    <row r="82" spans="1:16">
      <c r="A82" s="46">
        <v>13</v>
      </c>
      <c r="B82" s="46" t="s">
        <v>27</v>
      </c>
      <c r="C82" s="46"/>
      <c r="D82" s="46"/>
      <c r="E82" s="46"/>
      <c r="F82" s="46"/>
      <c r="G82" s="46"/>
      <c r="H82" s="46"/>
      <c r="I82" s="46"/>
      <c r="J82" s="46"/>
      <c r="K82" s="46"/>
      <c r="L82" s="46">
        <v>0</v>
      </c>
      <c r="M82" s="46"/>
      <c r="N82" s="46"/>
      <c r="O82" s="47">
        <v>48</v>
      </c>
      <c r="P82" s="46"/>
    </row>
    <row r="83" spans="1:16">
      <c r="A83" s="10"/>
      <c r="B83" s="10"/>
      <c r="C83" s="10"/>
      <c r="D83" s="10"/>
      <c r="E83" s="10"/>
      <c r="F83" s="10"/>
      <c r="G83" s="10"/>
      <c r="H83" s="10"/>
      <c r="I83" s="10"/>
      <c r="J83" s="10"/>
      <c r="K83" s="10"/>
      <c r="L83" s="10"/>
      <c r="M83" s="1">
        <v>248</v>
      </c>
      <c r="N83" s="1">
        <v>14</v>
      </c>
      <c r="O83" s="316"/>
      <c r="P83" s="316"/>
    </row>
    <row r="84" spans="1:16">
      <c r="A84" s="48">
        <v>14</v>
      </c>
      <c r="B84" s="48" t="s">
        <v>23</v>
      </c>
      <c r="C84" s="48" t="s">
        <v>494</v>
      </c>
      <c r="D84" s="48" t="s">
        <v>495</v>
      </c>
      <c r="E84" s="48">
        <v>30</v>
      </c>
      <c r="F84" s="48">
        <v>18</v>
      </c>
      <c r="G84" s="48"/>
      <c r="H84" s="48">
        <v>70</v>
      </c>
      <c r="I84" s="48"/>
      <c r="J84" s="48"/>
      <c r="K84" s="48"/>
      <c r="L84" s="48">
        <v>118</v>
      </c>
      <c r="M84" s="48"/>
      <c r="N84" s="48"/>
      <c r="O84" s="49">
        <v>16</v>
      </c>
      <c r="P84" s="48"/>
    </row>
    <row r="85" spans="1:16">
      <c r="A85" s="48">
        <v>14</v>
      </c>
      <c r="B85" s="48" t="s">
        <v>25</v>
      </c>
      <c r="C85" s="48" t="s">
        <v>496</v>
      </c>
      <c r="D85" s="48" t="s">
        <v>495</v>
      </c>
      <c r="E85" s="48">
        <v>26</v>
      </c>
      <c r="F85" s="48">
        <v>19</v>
      </c>
      <c r="G85" s="48"/>
      <c r="H85" s="48"/>
      <c r="I85" s="48"/>
      <c r="J85" s="48"/>
      <c r="K85" s="48">
        <v>84</v>
      </c>
      <c r="L85" s="48">
        <v>129</v>
      </c>
      <c r="M85" s="48"/>
      <c r="N85" s="48"/>
      <c r="O85" s="49">
        <v>10</v>
      </c>
      <c r="P85" s="48"/>
    </row>
    <row r="86" spans="1:16">
      <c r="A86" s="48">
        <v>14</v>
      </c>
      <c r="B86" s="48" t="s">
        <v>26</v>
      </c>
      <c r="C86" s="48" t="s">
        <v>497</v>
      </c>
      <c r="D86" s="48" t="s">
        <v>495</v>
      </c>
      <c r="E86" s="48">
        <v>28</v>
      </c>
      <c r="F86" s="48">
        <v>5</v>
      </c>
      <c r="G86" s="48">
        <v>30</v>
      </c>
      <c r="H86" s="48"/>
      <c r="I86" s="48"/>
      <c r="J86" s="48"/>
      <c r="K86" s="48"/>
      <c r="L86" s="48">
        <v>63</v>
      </c>
      <c r="M86" s="48"/>
      <c r="N86" s="48"/>
      <c r="O86" s="49">
        <v>41</v>
      </c>
      <c r="P86" s="48"/>
    </row>
    <row r="87" spans="1:16">
      <c r="A87" s="48">
        <v>14</v>
      </c>
      <c r="B87" s="48" t="s">
        <v>27</v>
      </c>
      <c r="C87" s="48"/>
      <c r="D87" s="48"/>
      <c r="E87" s="48"/>
      <c r="F87" s="48"/>
      <c r="G87" s="48"/>
      <c r="H87" s="48"/>
      <c r="I87" s="48"/>
      <c r="J87" s="48"/>
      <c r="K87" s="48"/>
      <c r="L87" s="48">
        <v>0</v>
      </c>
      <c r="M87" s="48"/>
      <c r="N87" s="48"/>
      <c r="O87" s="49">
        <v>48</v>
      </c>
      <c r="P87" s="48"/>
    </row>
    <row r="88" spans="1:16">
      <c r="A88" s="10"/>
      <c r="B88" s="10"/>
      <c r="C88" s="10"/>
      <c r="D88" s="10"/>
      <c r="E88" s="1"/>
      <c r="F88" s="10"/>
      <c r="G88" s="10"/>
      <c r="H88" s="10"/>
      <c r="I88" s="10"/>
      <c r="J88" s="10"/>
      <c r="K88" s="1"/>
      <c r="L88" s="10"/>
      <c r="M88" s="1">
        <v>310</v>
      </c>
      <c r="N88" s="1">
        <v>7</v>
      </c>
      <c r="O88" s="316"/>
      <c r="P88" s="316"/>
    </row>
    <row r="89" spans="1:16">
      <c r="A89" s="50">
        <v>15</v>
      </c>
      <c r="B89" s="50" t="s">
        <v>23</v>
      </c>
      <c r="C89" s="50" t="s">
        <v>498</v>
      </c>
      <c r="D89" s="50" t="s">
        <v>499</v>
      </c>
      <c r="E89" s="50">
        <v>26</v>
      </c>
      <c r="F89" s="50">
        <v>18</v>
      </c>
      <c r="G89" s="50"/>
      <c r="H89" s="50">
        <v>69</v>
      </c>
      <c r="I89" s="50"/>
      <c r="J89" s="50"/>
      <c r="K89" s="50"/>
      <c r="L89" s="50">
        <v>113</v>
      </c>
      <c r="M89" s="50"/>
      <c r="N89" s="50"/>
      <c r="O89" s="51">
        <v>21</v>
      </c>
      <c r="P89" s="50"/>
    </row>
    <row r="90" spans="1:16">
      <c r="A90" s="50">
        <v>15</v>
      </c>
      <c r="B90" s="50" t="s">
        <v>25</v>
      </c>
      <c r="C90" s="50" t="s">
        <v>500</v>
      </c>
      <c r="D90" s="50" t="s">
        <v>499</v>
      </c>
      <c r="E90" s="50">
        <v>18</v>
      </c>
      <c r="F90" s="50">
        <v>25</v>
      </c>
      <c r="G90" s="50"/>
      <c r="H90" s="50"/>
      <c r="I90" s="50"/>
      <c r="J90" s="50"/>
      <c r="K90" s="50">
        <v>70</v>
      </c>
      <c r="L90" s="50">
        <v>113</v>
      </c>
      <c r="M90" s="50"/>
      <c r="N90" s="50"/>
      <c r="O90" s="51">
        <v>21</v>
      </c>
      <c r="P90" s="50"/>
    </row>
    <row r="91" spans="1:16">
      <c r="A91" s="50">
        <v>15</v>
      </c>
      <c r="B91" s="50" t="s">
        <v>26</v>
      </c>
      <c r="C91" s="50" t="s">
        <v>501</v>
      </c>
      <c r="D91" s="50" t="s">
        <v>499</v>
      </c>
      <c r="E91" s="50">
        <v>32</v>
      </c>
      <c r="F91" s="50">
        <v>25</v>
      </c>
      <c r="G91" s="50">
        <v>15</v>
      </c>
      <c r="H91" s="50"/>
      <c r="I91" s="50"/>
      <c r="J91" s="50"/>
      <c r="K91" s="50"/>
      <c r="L91" s="50">
        <v>72</v>
      </c>
      <c r="M91" s="50"/>
      <c r="N91" s="50"/>
      <c r="O91" s="51">
        <v>38</v>
      </c>
      <c r="P91" s="50"/>
    </row>
    <row r="92" spans="1:16">
      <c r="A92" s="50">
        <v>15</v>
      </c>
      <c r="B92" s="50" t="s">
        <v>27</v>
      </c>
      <c r="C92" s="50"/>
      <c r="D92" s="50"/>
      <c r="E92" s="50"/>
      <c r="F92" s="50"/>
      <c r="G92" s="50"/>
      <c r="H92" s="50"/>
      <c r="I92" s="50"/>
      <c r="J92" s="50"/>
      <c r="K92" s="50"/>
      <c r="L92" s="50">
        <v>0</v>
      </c>
      <c r="M92" s="50"/>
      <c r="N92" s="50"/>
      <c r="O92" s="51">
        <v>48</v>
      </c>
      <c r="P92" s="50"/>
    </row>
    <row r="93" spans="1:16">
      <c r="A93" s="10"/>
      <c r="B93" s="10"/>
      <c r="C93" s="10"/>
      <c r="D93" s="10"/>
      <c r="E93" s="1"/>
      <c r="F93" s="10"/>
      <c r="G93" s="10"/>
      <c r="H93" s="10"/>
      <c r="I93" s="10"/>
      <c r="J93" s="10"/>
      <c r="K93" s="1"/>
      <c r="L93" s="10"/>
      <c r="M93" s="1">
        <v>298</v>
      </c>
      <c r="N93" s="1">
        <v>8</v>
      </c>
      <c r="O93" s="316"/>
      <c r="P93" s="316"/>
    </row>
    <row r="94" spans="1:16">
      <c r="A94" s="1">
        <v>16</v>
      </c>
      <c r="B94" s="1" t="s">
        <v>23</v>
      </c>
      <c r="C94" s="1"/>
      <c r="D94" s="1"/>
      <c r="E94" s="1"/>
      <c r="F94" s="1"/>
      <c r="G94" s="1"/>
      <c r="H94" s="1"/>
      <c r="I94" s="1"/>
      <c r="J94" s="1"/>
      <c r="K94" s="1"/>
      <c r="L94" s="1">
        <v>0</v>
      </c>
      <c r="M94" s="10"/>
      <c r="N94" s="10"/>
      <c r="O94" s="64">
        <v>48</v>
      </c>
      <c r="P94" s="1"/>
    </row>
    <row r="95" spans="1:16">
      <c r="A95" s="1">
        <v>16</v>
      </c>
      <c r="B95" s="1" t="s">
        <v>25</v>
      </c>
      <c r="C95" s="1"/>
      <c r="D95" s="1"/>
      <c r="E95" s="1"/>
      <c r="F95" s="1"/>
      <c r="G95" s="1"/>
      <c r="H95" s="1"/>
      <c r="I95" s="1"/>
      <c r="J95" s="1"/>
      <c r="K95" s="1"/>
      <c r="L95" s="1">
        <v>0</v>
      </c>
      <c r="M95" s="10"/>
      <c r="N95" s="10"/>
      <c r="O95" s="64">
        <v>48</v>
      </c>
      <c r="P95" s="1"/>
    </row>
    <row r="96" spans="1:16">
      <c r="A96" s="1">
        <v>16</v>
      </c>
      <c r="B96" s="1" t="s">
        <v>26</v>
      </c>
      <c r="C96" s="1"/>
      <c r="D96" s="1"/>
      <c r="E96" s="1"/>
      <c r="F96" s="1"/>
      <c r="G96" s="1"/>
      <c r="H96" s="1"/>
      <c r="I96" s="1"/>
      <c r="J96" s="1"/>
      <c r="K96" s="1"/>
      <c r="L96" s="1">
        <v>0</v>
      </c>
      <c r="M96" s="10"/>
      <c r="N96" s="10"/>
      <c r="O96" s="64">
        <v>48</v>
      </c>
      <c r="P96" s="1"/>
    </row>
    <row r="97" spans="1:16">
      <c r="A97" s="1">
        <v>16</v>
      </c>
      <c r="B97" s="1" t="s">
        <v>27</v>
      </c>
      <c r="C97" s="1"/>
      <c r="D97" s="1"/>
      <c r="E97" s="1"/>
      <c r="F97" s="1"/>
      <c r="G97" s="1"/>
      <c r="H97" s="1"/>
      <c r="I97" s="1"/>
      <c r="J97" s="1"/>
      <c r="K97" s="1"/>
      <c r="L97" s="1">
        <v>0</v>
      </c>
      <c r="M97" s="10"/>
      <c r="N97" s="10"/>
      <c r="O97" s="64">
        <v>48</v>
      </c>
      <c r="P97" s="1"/>
    </row>
    <row r="98" spans="1:16">
      <c r="A98" s="10"/>
      <c r="B98" s="10"/>
      <c r="C98" s="10"/>
      <c r="D98" s="10"/>
      <c r="E98" s="1"/>
      <c r="F98" s="10"/>
      <c r="G98" s="10"/>
      <c r="H98" s="10"/>
      <c r="I98" s="10"/>
      <c r="J98" s="10"/>
      <c r="K98" s="1"/>
      <c r="L98" s="10"/>
      <c r="M98" s="1">
        <v>0</v>
      </c>
      <c r="N98" s="1">
        <v>16</v>
      </c>
      <c r="O98" s="324"/>
      <c r="P98" s="324"/>
    </row>
  </sheetData>
  <mergeCells count="18">
    <mergeCell ref="O28:P28"/>
    <mergeCell ref="A1:O1"/>
    <mergeCell ref="A2:O2"/>
    <mergeCell ref="O10:P10"/>
    <mergeCell ref="P13:P14"/>
    <mergeCell ref="O22:P22"/>
    <mergeCell ref="O98:P98"/>
    <mergeCell ref="O34:P34"/>
    <mergeCell ref="O40:P40"/>
    <mergeCell ref="B46:L47"/>
    <mergeCell ref="O47:P47"/>
    <mergeCell ref="O48:P48"/>
    <mergeCell ref="O54:P54"/>
    <mergeCell ref="O68:P68"/>
    <mergeCell ref="O78:P78"/>
    <mergeCell ref="O83:P83"/>
    <mergeCell ref="O88:P88"/>
    <mergeCell ref="O93:P9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FF38-B0CC-45E4-8E7D-3B37485D8426}">
  <dimension ref="A1:P82"/>
  <sheetViews>
    <sheetView workbookViewId="0">
      <selection activeCell="S6" sqref="S6"/>
    </sheetView>
  </sheetViews>
  <sheetFormatPr defaultRowHeight="15"/>
  <cols>
    <col min="3" max="3" width="17.5703125" bestFit="1" customWidth="1"/>
  </cols>
  <sheetData>
    <row r="1" spans="1:16">
      <c r="A1" s="347" t="s">
        <v>0</v>
      </c>
      <c r="B1" s="347"/>
      <c r="C1" s="347"/>
      <c r="D1" s="347"/>
      <c r="E1" s="347"/>
      <c r="F1" s="347"/>
      <c r="G1" s="347"/>
      <c r="H1" s="347"/>
      <c r="I1" s="347"/>
      <c r="J1" s="347"/>
      <c r="K1" s="347"/>
      <c r="L1" s="347"/>
      <c r="M1" s="347"/>
      <c r="N1" s="1"/>
      <c r="O1" s="1"/>
      <c r="P1" s="1"/>
    </row>
    <row r="2" spans="1:16">
      <c r="A2" s="1"/>
      <c r="B2" s="1"/>
      <c r="C2" s="351">
        <v>42118</v>
      </c>
      <c r="D2" s="347"/>
      <c r="E2" s="347"/>
      <c r="F2" s="347"/>
      <c r="G2" s="347"/>
      <c r="H2" s="347"/>
      <c r="I2" s="347"/>
      <c r="J2" s="347"/>
      <c r="K2" s="347"/>
      <c r="L2" s="347"/>
      <c r="M2" s="347"/>
      <c r="N2" s="1"/>
      <c r="O2" s="1"/>
      <c r="P2" s="1"/>
    </row>
    <row r="3" spans="1:16">
      <c r="A3" s="5" t="s">
        <v>2</v>
      </c>
      <c r="B3" s="5" t="s">
        <v>3</v>
      </c>
      <c r="C3" s="1"/>
      <c r="D3" s="1"/>
      <c r="E3" s="6" t="s">
        <v>4</v>
      </c>
      <c r="F3" s="65" t="s">
        <v>276</v>
      </c>
      <c r="G3" s="6" t="s">
        <v>502</v>
      </c>
      <c r="H3" s="6" t="s">
        <v>503</v>
      </c>
      <c r="I3" s="6" t="s">
        <v>447</v>
      </c>
      <c r="J3" s="5" t="s">
        <v>3</v>
      </c>
      <c r="K3" s="5" t="s">
        <v>2</v>
      </c>
      <c r="L3" s="5" t="s">
        <v>2</v>
      </c>
      <c r="M3" s="5" t="s">
        <v>3</v>
      </c>
      <c r="N3" s="5" t="s">
        <v>11</v>
      </c>
      <c r="O3" s="1"/>
      <c r="P3" s="1"/>
    </row>
    <row r="4" spans="1:16">
      <c r="A4" s="5" t="s">
        <v>12</v>
      </c>
      <c r="B4" s="5" t="s">
        <v>13</v>
      </c>
      <c r="C4" s="5" t="s">
        <v>14</v>
      </c>
      <c r="D4" s="5" t="s">
        <v>15</v>
      </c>
      <c r="E4" s="5" t="s">
        <v>16</v>
      </c>
      <c r="F4" s="5" t="s">
        <v>17</v>
      </c>
      <c r="G4" s="5" t="s">
        <v>18</v>
      </c>
      <c r="H4" s="5" t="s">
        <v>18</v>
      </c>
      <c r="I4" s="5" t="s">
        <v>18</v>
      </c>
      <c r="J4" s="5" t="s">
        <v>20</v>
      </c>
      <c r="K4" s="5" t="s">
        <v>20</v>
      </c>
      <c r="L4" s="5" t="s">
        <v>21</v>
      </c>
      <c r="M4" s="5" t="s">
        <v>21</v>
      </c>
      <c r="N4" s="5" t="s">
        <v>22</v>
      </c>
      <c r="O4" s="1"/>
      <c r="P4" s="1"/>
    </row>
    <row r="5" spans="1:16">
      <c r="A5" s="7">
        <v>1</v>
      </c>
      <c r="B5" s="7" t="s">
        <v>23</v>
      </c>
      <c r="C5" s="7" t="s">
        <v>504</v>
      </c>
      <c r="D5" s="7" t="s">
        <v>203</v>
      </c>
      <c r="E5" s="7">
        <v>36</v>
      </c>
      <c r="F5" s="7">
        <v>35</v>
      </c>
      <c r="G5" s="7">
        <v>68</v>
      </c>
      <c r="H5" s="7"/>
      <c r="I5" s="7"/>
      <c r="J5" s="7">
        <v>139</v>
      </c>
      <c r="K5" s="7"/>
      <c r="L5" s="7"/>
      <c r="M5" s="8">
        <v>18</v>
      </c>
      <c r="N5" s="9"/>
      <c r="O5" s="7"/>
      <c r="P5" s="7"/>
    </row>
    <row r="6" spans="1:16">
      <c r="A6" s="7">
        <v>1</v>
      </c>
      <c r="B6" s="7" t="s">
        <v>25</v>
      </c>
      <c r="C6" s="7" t="s">
        <v>505</v>
      </c>
      <c r="D6" s="7" t="s">
        <v>203</v>
      </c>
      <c r="E6" s="7">
        <v>36</v>
      </c>
      <c r="F6" s="7">
        <v>30</v>
      </c>
      <c r="G6" s="7"/>
      <c r="H6" s="7"/>
      <c r="I6" s="7">
        <v>89</v>
      </c>
      <c r="J6" s="7">
        <v>155</v>
      </c>
      <c r="K6" s="7"/>
      <c r="L6" s="7"/>
      <c r="M6" s="8">
        <v>7</v>
      </c>
      <c r="N6" s="7"/>
      <c r="O6" s="7"/>
      <c r="P6" s="7"/>
    </row>
    <row r="7" spans="1:16">
      <c r="A7" s="7">
        <v>1</v>
      </c>
      <c r="B7" s="7" t="s">
        <v>26</v>
      </c>
      <c r="C7" s="7" t="s">
        <v>506</v>
      </c>
      <c r="D7" s="7" t="s">
        <v>203</v>
      </c>
      <c r="E7" s="7">
        <v>30</v>
      </c>
      <c r="F7" s="7">
        <v>29</v>
      </c>
      <c r="G7" s="7"/>
      <c r="H7" s="7">
        <v>60</v>
      </c>
      <c r="I7" s="7"/>
      <c r="J7" s="7">
        <v>119</v>
      </c>
      <c r="K7" s="7"/>
      <c r="L7" s="7"/>
      <c r="M7" s="8">
        <v>29</v>
      </c>
      <c r="N7" s="7"/>
      <c r="O7" s="7"/>
      <c r="P7" s="7"/>
    </row>
    <row r="8" spans="1:16">
      <c r="A8" s="7">
        <v>1</v>
      </c>
      <c r="B8" s="7" t="s">
        <v>27</v>
      </c>
      <c r="C8" s="7"/>
      <c r="D8" s="7"/>
      <c r="E8" s="7"/>
      <c r="F8" s="7"/>
      <c r="G8" s="7"/>
      <c r="H8" s="7"/>
      <c r="I8" s="7"/>
      <c r="J8" s="7">
        <v>0</v>
      </c>
      <c r="K8" s="7"/>
      <c r="L8" s="7"/>
      <c r="M8" s="8"/>
      <c r="N8" s="7"/>
      <c r="O8" s="7"/>
      <c r="P8" s="7"/>
    </row>
    <row r="9" spans="1:16">
      <c r="A9" s="10"/>
      <c r="B9" s="10"/>
      <c r="C9" s="10"/>
      <c r="D9" s="10"/>
      <c r="E9" s="10"/>
      <c r="F9" s="10"/>
      <c r="G9" s="10"/>
      <c r="H9" s="10"/>
      <c r="I9" s="10"/>
      <c r="J9" s="10"/>
      <c r="K9" s="1">
        <v>413</v>
      </c>
      <c r="L9" s="1">
        <v>7</v>
      </c>
      <c r="M9" s="316"/>
      <c r="N9" s="316"/>
      <c r="O9" s="1"/>
      <c r="P9" s="1"/>
    </row>
    <row r="10" spans="1:16">
      <c r="A10" s="12">
        <v>2</v>
      </c>
      <c r="B10" s="12" t="s">
        <v>23</v>
      </c>
      <c r="C10" s="12" t="s">
        <v>507</v>
      </c>
      <c r="D10" s="12" t="s">
        <v>208</v>
      </c>
      <c r="E10" s="12">
        <v>38</v>
      </c>
      <c r="F10" s="12">
        <v>29</v>
      </c>
      <c r="G10" s="12"/>
      <c r="H10" s="12"/>
      <c r="I10" s="12">
        <v>85</v>
      </c>
      <c r="J10" s="12">
        <v>152</v>
      </c>
      <c r="K10" s="12"/>
      <c r="L10" s="12"/>
      <c r="M10" s="13">
        <v>12</v>
      </c>
      <c r="N10" s="14"/>
      <c r="O10" s="12"/>
      <c r="P10" s="12"/>
    </row>
    <row r="11" spans="1:16">
      <c r="A11" s="12">
        <v>2</v>
      </c>
      <c r="B11" s="12" t="s">
        <v>25</v>
      </c>
      <c r="C11" s="12" t="s">
        <v>508</v>
      </c>
      <c r="D11" s="12" t="s">
        <v>208</v>
      </c>
      <c r="E11" s="12">
        <v>40</v>
      </c>
      <c r="F11" s="12">
        <v>32</v>
      </c>
      <c r="G11" s="12">
        <v>64</v>
      </c>
      <c r="H11" s="12"/>
      <c r="I11" s="12"/>
      <c r="J11" s="12">
        <v>136</v>
      </c>
      <c r="K11" s="12"/>
      <c r="L11" s="12"/>
      <c r="M11" s="13">
        <v>22</v>
      </c>
      <c r="N11" s="12"/>
      <c r="O11" s="12"/>
      <c r="P11" s="12"/>
    </row>
    <row r="12" spans="1:16">
      <c r="A12" s="12">
        <v>2</v>
      </c>
      <c r="B12" s="12" t="s">
        <v>26</v>
      </c>
      <c r="C12" s="12" t="s">
        <v>509</v>
      </c>
      <c r="D12" s="12" t="s">
        <v>208</v>
      </c>
      <c r="E12" s="12">
        <v>37</v>
      </c>
      <c r="F12" s="12">
        <v>20</v>
      </c>
      <c r="G12" s="12"/>
      <c r="H12" s="12">
        <v>61</v>
      </c>
      <c r="I12" s="12"/>
      <c r="J12" s="12">
        <v>118</v>
      </c>
      <c r="K12" s="12"/>
      <c r="L12" s="12"/>
      <c r="M12" s="13">
        <v>30</v>
      </c>
      <c r="N12" s="271"/>
      <c r="O12" s="12"/>
      <c r="P12" s="12"/>
    </row>
    <row r="13" spans="1:16">
      <c r="A13" s="12">
        <v>2</v>
      </c>
      <c r="B13" s="12" t="s">
        <v>27</v>
      </c>
      <c r="C13" s="12"/>
      <c r="D13" s="12"/>
      <c r="E13" s="12"/>
      <c r="F13" s="12"/>
      <c r="G13" s="12"/>
      <c r="H13" s="12"/>
      <c r="I13" s="12"/>
      <c r="J13" s="12">
        <v>0</v>
      </c>
      <c r="K13" s="12"/>
      <c r="L13" s="12"/>
      <c r="M13" s="13"/>
      <c r="N13" s="271"/>
      <c r="O13" s="12"/>
      <c r="P13" s="12"/>
    </row>
    <row r="14" spans="1:16">
      <c r="A14" s="10"/>
      <c r="B14" s="10"/>
      <c r="C14" s="10"/>
      <c r="D14" s="10"/>
      <c r="E14" s="10"/>
      <c r="F14" s="10"/>
      <c r="G14" s="10"/>
      <c r="H14" s="10"/>
      <c r="I14" s="10"/>
      <c r="J14" s="10"/>
      <c r="K14" s="1">
        <v>406</v>
      </c>
      <c r="L14" s="1">
        <v>8</v>
      </c>
      <c r="M14" s="316"/>
      <c r="N14" s="316"/>
      <c r="O14" s="1"/>
      <c r="P14" s="1"/>
    </row>
    <row r="15" spans="1:16">
      <c r="A15" s="16">
        <v>3</v>
      </c>
      <c r="B15" s="16" t="s">
        <v>23</v>
      </c>
      <c r="C15" s="16" t="s">
        <v>510</v>
      </c>
      <c r="D15" s="16" t="s">
        <v>511</v>
      </c>
      <c r="E15" s="16">
        <v>30</v>
      </c>
      <c r="F15" s="16">
        <v>21</v>
      </c>
      <c r="G15" s="16"/>
      <c r="H15" s="16"/>
      <c r="I15" s="16">
        <v>90</v>
      </c>
      <c r="J15" s="16">
        <v>141</v>
      </c>
      <c r="K15" s="16"/>
      <c r="L15" s="16"/>
      <c r="M15" s="17">
        <v>17</v>
      </c>
      <c r="N15" s="16"/>
      <c r="O15" s="16"/>
      <c r="P15" s="16"/>
    </row>
    <row r="16" spans="1:16">
      <c r="A16" s="16">
        <v>3</v>
      </c>
      <c r="B16" s="16" t="s">
        <v>25</v>
      </c>
      <c r="C16" s="16" t="s">
        <v>451</v>
      </c>
      <c r="D16" s="16" t="s">
        <v>511</v>
      </c>
      <c r="E16" s="16">
        <v>30</v>
      </c>
      <c r="F16" s="18">
        <v>33</v>
      </c>
      <c r="G16" s="16">
        <v>73</v>
      </c>
      <c r="H16" s="16"/>
      <c r="I16" s="16"/>
      <c r="J16" s="16">
        <v>136</v>
      </c>
      <c r="K16" s="16"/>
      <c r="L16" s="16"/>
      <c r="M16" s="17">
        <v>22</v>
      </c>
      <c r="N16" s="16"/>
      <c r="O16" s="16"/>
      <c r="P16" s="16"/>
    </row>
    <row r="17" spans="1:16">
      <c r="A17" s="16">
        <v>3</v>
      </c>
      <c r="B17" s="16" t="s">
        <v>26</v>
      </c>
      <c r="C17" s="16" t="s">
        <v>512</v>
      </c>
      <c r="D17" s="16" t="s">
        <v>511</v>
      </c>
      <c r="E17" s="16">
        <v>38</v>
      </c>
      <c r="F17" s="18">
        <v>36</v>
      </c>
      <c r="G17" s="16"/>
      <c r="H17" s="16">
        <v>95</v>
      </c>
      <c r="I17" s="16"/>
      <c r="J17" s="16">
        <v>169</v>
      </c>
      <c r="K17" s="16"/>
      <c r="L17" s="16"/>
      <c r="M17" s="17">
        <v>2</v>
      </c>
      <c r="N17" s="16"/>
      <c r="O17" s="16"/>
      <c r="P17" s="16"/>
    </row>
    <row r="18" spans="1:16">
      <c r="A18" s="10"/>
      <c r="B18" s="10"/>
      <c r="C18" s="10"/>
      <c r="D18" s="10"/>
      <c r="E18" s="10"/>
      <c r="F18" s="19"/>
      <c r="G18" s="10"/>
      <c r="H18" s="10"/>
      <c r="I18" s="10"/>
      <c r="J18" s="10"/>
      <c r="K18" s="1">
        <v>446</v>
      </c>
      <c r="L18" s="1">
        <v>2</v>
      </c>
      <c r="M18" s="11"/>
      <c r="N18" s="1" t="s">
        <v>35</v>
      </c>
      <c r="O18" s="1"/>
      <c r="P18" s="1"/>
    </row>
    <row r="19" spans="1:16">
      <c r="A19" s="20">
        <v>4</v>
      </c>
      <c r="B19" s="20" t="s">
        <v>23</v>
      </c>
      <c r="C19" s="83" t="s">
        <v>513</v>
      </c>
      <c r="D19" s="83" t="s">
        <v>258</v>
      </c>
      <c r="E19" s="20">
        <v>40</v>
      </c>
      <c r="F19" s="21">
        <v>37</v>
      </c>
      <c r="G19" s="20">
        <v>61</v>
      </c>
      <c r="H19" s="20"/>
      <c r="I19" s="20"/>
      <c r="J19" s="20">
        <v>0</v>
      </c>
      <c r="K19" s="20"/>
      <c r="L19" s="20"/>
      <c r="M19" s="22"/>
      <c r="N19" s="23"/>
      <c r="O19" s="20"/>
      <c r="P19" s="20"/>
    </row>
    <row r="20" spans="1:16">
      <c r="A20" s="20">
        <v>4</v>
      </c>
      <c r="B20" s="20" t="s">
        <v>25</v>
      </c>
      <c r="C20" s="20" t="s">
        <v>514</v>
      </c>
      <c r="D20" s="16" t="s">
        <v>258</v>
      </c>
      <c r="E20" s="20">
        <v>41</v>
      </c>
      <c r="F20" s="21">
        <v>36</v>
      </c>
      <c r="G20" s="20"/>
      <c r="H20" s="20"/>
      <c r="I20" s="20">
        <v>96</v>
      </c>
      <c r="J20" s="20">
        <v>173</v>
      </c>
      <c r="K20" s="20"/>
      <c r="L20" s="20"/>
      <c r="M20" s="22">
        <v>1</v>
      </c>
      <c r="N20" s="20"/>
      <c r="O20" s="20"/>
      <c r="P20" s="20"/>
    </row>
    <row r="21" spans="1:16">
      <c r="A21" s="20">
        <v>4</v>
      </c>
      <c r="B21" s="20" t="s">
        <v>26</v>
      </c>
      <c r="C21" s="20" t="s">
        <v>515</v>
      </c>
      <c r="D21" s="16" t="s">
        <v>258</v>
      </c>
      <c r="E21" s="20">
        <v>28</v>
      </c>
      <c r="F21" s="20">
        <v>34</v>
      </c>
      <c r="G21" s="20"/>
      <c r="H21" s="20">
        <v>77</v>
      </c>
      <c r="I21" s="20"/>
      <c r="J21" s="20">
        <v>139</v>
      </c>
      <c r="K21" s="20"/>
      <c r="L21" s="20"/>
      <c r="M21" s="22">
        <v>18</v>
      </c>
      <c r="N21" s="20"/>
      <c r="O21" s="20"/>
      <c r="P21" s="20"/>
    </row>
    <row r="22" spans="1:16">
      <c r="A22" s="20">
        <v>4</v>
      </c>
      <c r="B22" s="20" t="s">
        <v>27</v>
      </c>
      <c r="C22" s="20" t="s">
        <v>462</v>
      </c>
      <c r="D22" s="16" t="s">
        <v>258</v>
      </c>
      <c r="E22" s="20">
        <v>30</v>
      </c>
      <c r="F22" s="20">
        <v>40</v>
      </c>
      <c r="G22" s="20">
        <v>62</v>
      </c>
      <c r="H22" s="20"/>
      <c r="I22" s="20"/>
      <c r="J22" s="20">
        <v>132</v>
      </c>
      <c r="K22" s="20"/>
      <c r="L22" s="20"/>
      <c r="M22" s="22">
        <v>25</v>
      </c>
      <c r="N22" s="20"/>
      <c r="O22" s="20"/>
      <c r="P22" s="20"/>
    </row>
    <row r="23" spans="1:16">
      <c r="A23" s="10"/>
      <c r="B23" s="10"/>
      <c r="C23" s="10"/>
      <c r="D23" s="10"/>
      <c r="E23" s="10"/>
      <c r="F23" s="10"/>
      <c r="G23" s="10"/>
      <c r="H23" s="10"/>
      <c r="I23" s="10"/>
      <c r="J23" s="10"/>
      <c r="K23" s="1">
        <v>444</v>
      </c>
      <c r="L23" s="1">
        <v>3</v>
      </c>
      <c r="M23" s="11"/>
      <c r="N23" s="1" t="s">
        <v>35</v>
      </c>
      <c r="O23" s="1"/>
      <c r="P23" s="1"/>
    </row>
    <row r="24" spans="1:16">
      <c r="A24" s="24">
        <v>5</v>
      </c>
      <c r="B24" s="24" t="s">
        <v>23</v>
      </c>
      <c r="C24" s="24" t="s">
        <v>459</v>
      </c>
      <c r="D24" s="24" t="s">
        <v>300</v>
      </c>
      <c r="E24" s="24">
        <v>26</v>
      </c>
      <c r="F24" s="24">
        <v>31</v>
      </c>
      <c r="G24" s="24">
        <v>65</v>
      </c>
      <c r="H24" s="24"/>
      <c r="I24" s="24"/>
      <c r="J24" s="24">
        <v>122</v>
      </c>
      <c r="K24" s="24"/>
      <c r="L24" s="24"/>
      <c r="M24" s="25">
        <v>28</v>
      </c>
      <c r="N24" s="24"/>
      <c r="O24" s="24"/>
      <c r="P24" s="24"/>
    </row>
    <row r="25" spans="1:16">
      <c r="A25" s="24">
        <v>5</v>
      </c>
      <c r="B25" s="24" t="s">
        <v>25</v>
      </c>
      <c r="C25" s="24" t="s">
        <v>516</v>
      </c>
      <c r="D25" s="24" t="s">
        <v>300</v>
      </c>
      <c r="E25" s="24">
        <v>22</v>
      </c>
      <c r="F25" s="24">
        <v>31</v>
      </c>
      <c r="G25" s="24"/>
      <c r="H25" s="24"/>
      <c r="I25" s="24">
        <v>82</v>
      </c>
      <c r="J25" s="24">
        <v>135</v>
      </c>
      <c r="K25" s="24"/>
      <c r="L25" s="24"/>
      <c r="M25" s="25">
        <v>24</v>
      </c>
      <c r="N25" s="24"/>
      <c r="O25" s="24"/>
      <c r="P25" s="24"/>
    </row>
    <row r="26" spans="1:16">
      <c r="A26" s="24">
        <v>5</v>
      </c>
      <c r="B26" s="24" t="s">
        <v>26</v>
      </c>
      <c r="C26" s="24" t="s">
        <v>517</v>
      </c>
      <c r="D26" s="24" t="s">
        <v>300</v>
      </c>
      <c r="E26" s="24">
        <v>24</v>
      </c>
      <c r="F26" s="24">
        <v>34</v>
      </c>
      <c r="G26" s="24"/>
      <c r="H26" s="24">
        <v>51</v>
      </c>
      <c r="I26" s="24"/>
      <c r="J26" s="24">
        <v>109</v>
      </c>
      <c r="K26" s="24"/>
      <c r="L26" s="24"/>
      <c r="M26" s="25">
        <v>31</v>
      </c>
      <c r="N26" s="24"/>
      <c r="O26" s="24"/>
      <c r="P26" s="24"/>
    </row>
    <row r="27" spans="1:16">
      <c r="A27" s="24">
        <v>5</v>
      </c>
      <c r="B27" s="24" t="s">
        <v>27</v>
      </c>
      <c r="C27" s="83" t="s">
        <v>518</v>
      </c>
      <c r="D27" s="83" t="s">
        <v>300</v>
      </c>
      <c r="E27" s="24">
        <v>22</v>
      </c>
      <c r="F27" s="24">
        <v>27</v>
      </c>
      <c r="G27" s="24"/>
      <c r="H27" s="24"/>
      <c r="I27" s="24">
        <v>67</v>
      </c>
      <c r="J27" s="24">
        <v>0</v>
      </c>
      <c r="K27" s="24"/>
      <c r="L27" s="24"/>
      <c r="M27" s="25"/>
      <c r="N27" s="24"/>
      <c r="O27" s="24"/>
      <c r="P27" s="24"/>
    </row>
    <row r="28" spans="1:16">
      <c r="A28" s="10"/>
      <c r="B28" s="10"/>
      <c r="C28" s="10"/>
      <c r="D28" s="10"/>
      <c r="E28" s="10"/>
      <c r="F28" s="10"/>
      <c r="G28" s="10"/>
      <c r="H28" s="10"/>
      <c r="I28" s="10"/>
      <c r="J28" s="10"/>
      <c r="K28" s="1">
        <v>366</v>
      </c>
      <c r="L28" s="1">
        <v>10</v>
      </c>
      <c r="M28" s="316"/>
      <c r="N28" s="316"/>
      <c r="O28" s="1"/>
      <c r="P28" s="1"/>
    </row>
    <row r="29" spans="1:16">
      <c r="A29" s="26">
        <v>6</v>
      </c>
      <c r="B29" s="26" t="s">
        <v>23</v>
      </c>
      <c r="C29" s="86" t="s">
        <v>519</v>
      </c>
      <c r="D29" s="83" t="s">
        <v>520</v>
      </c>
      <c r="E29" s="26">
        <v>38</v>
      </c>
      <c r="F29" s="26">
        <v>31</v>
      </c>
      <c r="G29" s="26"/>
      <c r="H29" s="26"/>
      <c r="I29" s="26"/>
      <c r="J29" s="26">
        <v>0</v>
      </c>
      <c r="K29" s="26"/>
      <c r="L29" s="26"/>
      <c r="M29" s="28"/>
      <c r="N29" s="29"/>
      <c r="O29" s="26"/>
      <c r="P29" s="26"/>
    </row>
    <row r="30" spans="1:16">
      <c r="A30" s="26">
        <v>6</v>
      </c>
      <c r="B30" s="26" t="s">
        <v>25</v>
      </c>
      <c r="C30" s="26" t="s">
        <v>521</v>
      </c>
      <c r="D30" s="26" t="s">
        <v>520</v>
      </c>
      <c r="E30" s="26">
        <v>32</v>
      </c>
      <c r="F30" s="26">
        <v>41</v>
      </c>
      <c r="G30" s="26"/>
      <c r="H30" s="26"/>
      <c r="I30" s="26">
        <v>85</v>
      </c>
      <c r="J30" s="26">
        <v>158</v>
      </c>
      <c r="K30" s="26"/>
      <c r="L30" s="26"/>
      <c r="M30" s="28">
        <v>6</v>
      </c>
      <c r="N30" s="26"/>
      <c r="O30" s="26"/>
      <c r="P30" s="26"/>
    </row>
    <row r="31" spans="1:16">
      <c r="A31" s="26">
        <v>6</v>
      </c>
      <c r="B31" s="26" t="s">
        <v>26</v>
      </c>
      <c r="C31" s="26" t="s">
        <v>522</v>
      </c>
      <c r="D31" s="26" t="s">
        <v>520</v>
      </c>
      <c r="E31" s="26">
        <v>32</v>
      </c>
      <c r="F31" s="26">
        <v>32</v>
      </c>
      <c r="G31" s="26"/>
      <c r="H31" s="26">
        <v>83</v>
      </c>
      <c r="I31" s="26"/>
      <c r="J31" s="26">
        <v>147</v>
      </c>
      <c r="K31" s="26"/>
      <c r="L31" s="26"/>
      <c r="M31" s="28">
        <v>15</v>
      </c>
      <c r="N31" s="26"/>
      <c r="O31" s="26"/>
      <c r="P31" s="26"/>
    </row>
    <row r="32" spans="1:16">
      <c r="A32" s="26">
        <v>6</v>
      </c>
      <c r="B32" s="26" t="s">
        <v>27</v>
      </c>
      <c r="C32" s="26" t="s">
        <v>523</v>
      </c>
      <c r="D32" s="26" t="s">
        <v>520</v>
      </c>
      <c r="E32" s="26">
        <v>30</v>
      </c>
      <c r="F32" s="26">
        <v>31</v>
      </c>
      <c r="G32" s="26">
        <v>70</v>
      </c>
      <c r="H32" s="26"/>
      <c r="I32" s="26"/>
      <c r="J32" s="26">
        <v>131</v>
      </c>
      <c r="K32" s="26"/>
      <c r="L32" s="26"/>
      <c r="M32" s="28">
        <v>26</v>
      </c>
      <c r="N32" s="26"/>
      <c r="O32" s="26"/>
      <c r="P32" s="26"/>
    </row>
    <row r="33" spans="1:16">
      <c r="A33" s="10"/>
      <c r="B33" s="10"/>
      <c r="C33" s="10"/>
      <c r="D33" s="10"/>
      <c r="E33" s="10"/>
      <c r="F33" s="10"/>
      <c r="G33" s="10"/>
      <c r="H33" s="10"/>
      <c r="I33" s="10"/>
      <c r="J33" s="10"/>
      <c r="K33" s="1">
        <v>436</v>
      </c>
      <c r="L33" s="1">
        <v>5</v>
      </c>
      <c r="M33" s="316"/>
      <c r="N33" s="316"/>
      <c r="O33" s="1"/>
      <c r="P33" s="1"/>
    </row>
    <row r="34" spans="1:16">
      <c r="A34" s="30">
        <v>7</v>
      </c>
      <c r="B34" s="30" t="s">
        <v>23</v>
      </c>
      <c r="C34" s="30" t="s">
        <v>524</v>
      </c>
      <c r="D34" s="30" t="s">
        <v>475</v>
      </c>
      <c r="E34" s="30">
        <v>32</v>
      </c>
      <c r="F34" s="30">
        <v>34</v>
      </c>
      <c r="G34" s="30"/>
      <c r="H34" s="30">
        <v>89</v>
      </c>
      <c r="I34" s="30"/>
      <c r="J34" s="30">
        <v>155</v>
      </c>
      <c r="K34" s="30"/>
      <c r="L34" s="30"/>
      <c r="M34" s="31">
        <v>7</v>
      </c>
      <c r="N34" s="32"/>
      <c r="O34" s="30"/>
      <c r="P34" s="30"/>
    </row>
    <row r="35" spans="1:16">
      <c r="A35" s="30">
        <v>7</v>
      </c>
      <c r="B35" s="30" t="s">
        <v>25</v>
      </c>
      <c r="C35" s="30" t="s">
        <v>525</v>
      </c>
      <c r="D35" s="30" t="s">
        <v>475</v>
      </c>
      <c r="E35" s="30">
        <v>30</v>
      </c>
      <c r="F35" s="30">
        <v>29</v>
      </c>
      <c r="G35" s="30"/>
      <c r="H35" s="30"/>
      <c r="I35" s="30">
        <v>84</v>
      </c>
      <c r="J35" s="30">
        <v>143</v>
      </c>
      <c r="K35" s="30"/>
      <c r="L35" s="30"/>
      <c r="M35" s="31">
        <v>16</v>
      </c>
      <c r="N35" s="30"/>
      <c r="O35" s="30"/>
      <c r="P35" s="30"/>
    </row>
    <row r="36" spans="1:16">
      <c r="A36" s="30">
        <v>7</v>
      </c>
      <c r="B36" s="30" t="s">
        <v>26</v>
      </c>
      <c r="C36" s="30" t="s">
        <v>526</v>
      </c>
      <c r="D36" s="30" t="s">
        <v>475</v>
      </c>
      <c r="E36" s="30">
        <v>39</v>
      </c>
      <c r="F36" s="30">
        <v>29</v>
      </c>
      <c r="G36" s="30">
        <v>60</v>
      </c>
      <c r="H36" s="30"/>
      <c r="I36" s="30"/>
      <c r="J36" s="30">
        <v>128</v>
      </c>
      <c r="K36" s="30"/>
      <c r="L36" s="30"/>
      <c r="M36" s="31">
        <v>27</v>
      </c>
      <c r="N36" s="32"/>
      <c r="O36" s="30"/>
      <c r="P36" s="30"/>
    </row>
    <row r="37" spans="1:16">
      <c r="A37" s="75"/>
      <c r="B37" s="75"/>
      <c r="C37" s="76"/>
      <c r="D37" s="75"/>
      <c r="E37" s="76"/>
      <c r="F37" s="76"/>
      <c r="G37" s="76"/>
      <c r="H37" s="76"/>
      <c r="I37" s="76"/>
      <c r="J37" s="76"/>
      <c r="K37" s="1">
        <v>426</v>
      </c>
      <c r="L37" s="1">
        <v>6</v>
      </c>
      <c r="M37" s="324"/>
      <c r="N37" s="324"/>
      <c r="O37" s="30"/>
      <c r="P37" s="30"/>
    </row>
    <row r="38" spans="1:16">
      <c r="A38" s="34">
        <v>8</v>
      </c>
      <c r="B38" s="34" t="s">
        <v>23</v>
      </c>
      <c r="C38" s="34" t="s">
        <v>527</v>
      </c>
      <c r="D38" s="34" t="s">
        <v>471</v>
      </c>
      <c r="E38" s="34">
        <v>41</v>
      </c>
      <c r="F38" s="34">
        <v>37</v>
      </c>
      <c r="G38" s="34"/>
      <c r="H38" s="34"/>
      <c r="I38" s="34">
        <v>88</v>
      </c>
      <c r="J38" s="34">
        <v>166</v>
      </c>
      <c r="K38" s="34"/>
      <c r="L38" s="34"/>
      <c r="M38" s="35">
        <v>5</v>
      </c>
      <c r="N38" s="36"/>
      <c r="O38" s="1"/>
      <c r="P38" s="1"/>
    </row>
    <row r="39" spans="1:16">
      <c r="A39" s="34">
        <v>8</v>
      </c>
      <c r="B39" s="34" t="s">
        <v>25</v>
      </c>
      <c r="C39" s="34" t="s">
        <v>528</v>
      </c>
      <c r="D39" s="34" t="s">
        <v>471</v>
      </c>
      <c r="E39" s="34">
        <v>40</v>
      </c>
      <c r="F39" s="34">
        <v>37</v>
      </c>
      <c r="G39" s="34">
        <v>76</v>
      </c>
      <c r="H39" s="34"/>
      <c r="I39" s="34"/>
      <c r="J39" s="34">
        <v>153</v>
      </c>
      <c r="K39" s="34"/>
      <c r="L39" s="34"/>
      <c r="M39" s="37">
        <v>11</v>
      </c>
      <c r="N39" s="34"/>
      <c r="O39" s="1"/>
      <c r="P39" s="1"/>
    </row>
    <row r="40" spans="1:16">
      <c r="A40" s="34">
        <v>8</v>
      </c>
      <c r="B40" s="34" t="s">
        <v>26</v>
      </c>
      <c r="C40" s="34" t="s">
        <v>529</v>
      </c>
      <c r="D40" s="34" t="s">
        <v>471</v>
      </c>
      <c r="E40" s="34">
        <v>32</v>
      </c>
      <c r="F40" s="34">
        <v>37</v>
      </c>
      <c r="G40" s="34"/>
      <c r="H40" s="34">
        <v>86</v>
      </c>
      <c r="I40" s="34"/>
      <c r="J40" s="34">
        <v>155</v>
      </c>
      <c r="K40" s="34"/>
      <c r="L40" s="34"/>
      <c r="M40" s="37">
        <v>7</v>
      </c>
      <c r="N40" s="34"/>
      <c r="O40" s="1"/>
      <c r="P40" s="1"/>
    </row>
    <row r="41" spans="1:16">
      <c r="A41" s="34">
        <v>8</v>
      </c>
      <c r="B41" s="34" t="s">
        <v>27</v>
      </c>
      <c r="C41" s="34"/>
      <c r="D41" s="34"/>
      <c r="E41" s="34"/>
      <c r="F41" s="34"/>
      <c r="G41" s="34"/>
      <c r="H41" s="34"/>
      <c r="I41" s="34"/>
      <c r="J41" s="34">
        <v>0</v>
      </c>
      <c r="K41" s="34"/>
      <c r="L41" s="34"/>
      <c r="M41" s="37"/>
      <c r="N41" s="34"/>
      <c r="O41" s="1"/>
      <c r="P41" s="1"/>
    </row>
    <row r="42" spans="1:16">
      <c r="A42" s="10"/>
      <c r="B42" s="10"/>
      <c r="C42" s="10"/>
      <c r="D42" s="10"/>
      <c r="E42" s="10"/>
      <c r="F42" s="10"/>
      <c r="G42" s="10"/>
      <c r="H42" s="10"/>
      <c r="I42" s="10"/>
      <c r="J42" s="10"/>
      <c r="K42" s="1">
        <v>474</v>
      </c>
      <c r="L42" s="1">
        <v>1</v>
      </c>
      <c r="M42" s="11"/>
      <c r="N42" s="1" t="s">
        <v>366</v>
      </c>
      <c r="O42" s="1"/>
      <c r="P42" s="1"/>
    </row>
    <row r="43" spans="1:16">
      <c r="A43" s="38">
        <v>9</v>
      </c>
      <c r="B43" s="38" t="s">
        <v>23</v>
      </c>
      <c r="C43" s="38" t="s">
        <v>530</v>
      </c>
      <c r="D43" s="38" t="s">
        <v>531</v>
      </c>
      <c r="E43" s="38">
        <v>44</v>
      </c>
      <c r="F43" s="38">
        <v>46</v>
      </c>
      <c r="G43" s="38">
        <v>79</v>
      </c>
      <c r="H43" s="38"/>
      <c r="I43" s="38"/>
      <c r="J43" s="38">
        <v>169</v>
      </c>
      <c r="K43" s="38"/>
      <c r="L43" s="38"/>
      <c r="M43" s="39">
        <v>2</v>
      </c>
      <c r="N43" s="40"/>
      <c r="O43" s="1"/>
      <c r="P43" s="1"/>
    </row>
    <row r="44" spans="1:16">
      <c r="A44" s="38">
        <v>9</v>
      </c>
      <c r="B44" s="38" t="s">
        <v>25</v>
      </c>
      <c r="C44" s="38" t="s">
        <v>532</v>
      </c>
      <c r="D44" s="38" t="s">
        <v>531</v>
      </c>
      <c r="E44" s="38">
        <v>40</v>
      </c>
      <c r="F44" s="38">
        <v>32</v>
      </c>
      <c r="G44" s="38"/>
      <c r="H44" s="38"/>
      <c r="I44" s="38">
        <v>95</v>
      </c>
      <c r="J44" s="38">
        <v>167</v>
      </c>
      <c r="K44" s="38"/>
      <c r="L44" s="38"/>
      <c r="M44" s="39">
        <v>4</v>
      </c>
      <c r="N44" s="38"/>
      <c r="O44" s="1"/>
      <c r="P44" s="1"/>
    </row>
    <row r="45" spans="1:16">
      <c r="A45" s="38">
        <v>9</v>
      </c>
      <c r="B45" s="38" t="s">
        <v>26</v>
      </c>
      <c r="C45" s="38"/>
      <c r="D45" s="38"/>
      <c r="E45" s="38"/>
      <c r="F45" s="38"/>
      <c r="G45" s="38"/>
      <c r="H45" s="38"/>
      <c r="I45" s="38"/>
      <c r="J45" s="38">
        <v>0</v>
      </c>
      <c r="K45" s="38"/>
      <c r="L45" s="38"/>
      <c r="M45" s="39"/>
      <c r="N45" s="38"/>
      <c r="O45" s="1"/>
      <c r="P45" s="1"/>
    </row>
    <row r="46" spans="1:16">
      <c r="A46" s="38">
        <v>9</v>
      </c>
      <c r="B46" s="38"/>
      <c r="C46" s="38"/>
      <c r="D46" s="38"/>
      <c r="E46" s="38"/>
      <c r="F46" s="38"/>
      <c r="G46" s="38"/>
      <c r="H46" s="38"/>
      <c r="I46" s="38"/>
      <c r="J46" s="38">
        <v>0</v>
      </c>
      <c r="K46" s="38"/>
      <c r="L46" s="38"/>
      <c r="M46" s="39"/>
      <c r="N46" s="38"/>
      <c r="O46" s="1"/>
      <c r="P46" s="1"/>
    </row>
    <row r="47" spans="1:16">
      <c r="A47" s="10"/>
      <c r="B47" s="10"/>
      <c r="C47" s="10"/>
      <c r="D47" s="10"/>
      <c r="E47" s="10"/>
      <c r="F47" s="10"/>
      <c r="G47" s="10"/>
      <c r="H47" s="10"/>
      <c r="I47" s="10"/>
      <c r="J47" s="10"/>
      <c r="K47" s="1">
        <v>336</v>
      </c>
      <c r="L47" s="1">
        <v>11</v>
      </c>
      <c r="M47" s="316"/>
      <c r="N47" s="316"/>
      <c r="O47" s="1"/>
      <c r="P47" s="1"/>
    </row>
    <row r="48" spans="1:16">
      <c r="A48" s="16">
        <v>10</v>
      </c>
      <c r="B48" s="16" t="s">
        <v>23</v>
      </c>
      <c r="C48" s="16" t="s">
        <v>533</v>
      </c>
      <c r="D48" s="16" t="s">
        <v>479</v>
      </c>
      <c r="E48" s="16">
        <v>32</v>
      </c>
      <c r="F48" s="16">
        <v>28</v>
      </c>
      <c r="G48" s="16"/>
      <c r="H48" s="16">
        <v>17</v>
      </c>
      <c r="I48" s="16"/>
      <c r="J48" s="16">
        <v>77</v>
      </c>
      <c r="K48" s="16"/>
      <c r="L48" s="16"/>
      <c r="M48" s="17">
        <v>32</v>
      </c>
      <c r="N48" s="41"/>
      <c r="O48" s="16"/>
      <c r="P48" s="16"/>
    </row>
    <row r="49" spans="1:16">
      <c r="A49" s="16">
        <v>10</v>
      </c>
      <c r="B49" s="16" t="s">
        <v>25</v>
      </c>
      <c r="C49" s="16" t="s">
        <v>478</v>
      </c>
      <c r="D49" s="16" t="s">
        <v>479</v>
      </c>
      <c r="E49" s="16">
        <v>34</v>
      </c>
      <c r="F49" s="16">
        <v>28</v>
      </c>
      <c r="G49" s="16">
        <v>89</v>
      </c>
      <c r="H49" s="16"/>
      <c r="I49" s="16"/>
      <c r="J49" s="16">
        <v>151</v>
      </c>
      <c r="K49" s="16"/>
      <c r="L49" s="16"/>
      <c r="M49" s="17">
        <v>13</v>
      </c>
      <c r="N49" s="41"/>
      <c r="O49" s="16"/>
      <c r="P49" s="16"/>
    </row>
    <row r="50" spans="1:16">
      <c r="A50" s="16">
        <v>10</v>
      </c>
      <c r="B50" s="16" t="s">
        <v>26</v>
      </c>
      <c r="C50" s="16" t="s">
        <v>534</v>
      </c>
      <c r="D50" s="16" t="s">
        <v>479</v>
      </c>
      <c r="E50" s="16">
        <v>26</v>
      </c>
      <c r="F50" s="16">
        <v>38</v>
      </c>
      <c r="G50" s="16"/>
      <c r="H50" s="16"/>
      <c r="I50" s="16">
        <v>75</v>
      </c>
      <c r="J50" s="16">
        <v>139</v>
      </c>
      <c r="K50" s="16"/>
      <c r="L50" s="16"/>
      <c r="M50" s="17">
        <v>18</v>
      </c>
      <c r="N50" s="41"/>
      <c r="O50" s="16"/>
      <c r="P50" s="16"/>
    </row>
    <row r="51" spans="1:16">
      <c r="A51" s="16">
        <v>10</v>
      </c>
      <c r="B51" s="16"/>
      <c r="C51" s="16"/>
      <c r="D51" s="16"/>
      <c r="E51" s="16"/>
      <c r="F51" s="16"/>
      <c r="G51" s="16"/>
      <c r="H51" s="16"/>
      <c r="I51" s="16"/>
      <c r="J51" s="16">
        <v>0</v>
      </c>
      <c r="K51" s="16"/>
      <c r="L51" s="16"/>
      <c r="M51" s="17">
        <v>35</v>
      </c>
      <c r="N51" s="41"/>
      <c r="O51" s="16"/>
      <c r="P51" s="16"/>
    </row>
    <row r="52" spans="1:16">
      <c r="A52" s="10"/>
      <c r="B52" s="10"/>
      <c r="C52" s="10"/>
      <c r="D52" s="10"/>
      <c r="E52" s="10"/>
      <c r="F52" s="10"/>
      <c r="G52" s="10"/>
      <c r="H52" s="10"/>
      <c r="I52" s="10"/>
      <c r="J52" s="10"/>
      <c r="K52" s="1">
        <v>367</v>
      </c>
      <c r="L52" s="1">
        <v>9</v>
      </c>
      <c r="M52" s="316"/>
      <c r="N52" s="316"/>
      <c r="O52" s="1"/>
      <c r="P52" s="1"/>
    </row>
    <row r="53" spans="1:16">
      <c r="A53" s="87">
        <v>11</v>
      </c>
      <c r="B53" s="87" t="s">
        <v>23</v>
      </c>
      <c r="C53" s="87" t="s">
        <v>467</v>
      </c>
      <c r="D53" s="87" t="s">
        <v>331</v>
      </c>
      <c r="E53" s="87">
        <v>45</v>
      </c>
      <c r="F53" s="87">
        <v>25</v>
      </c>
      <c r="G53" s="87"/>
      <c r="H53" s="87">
        <v>68</v>
      </c>
      <c r="I53" s="87"/>
      <c r="J53" s="87">
        <v>138</v>
      </c>
      <c r="K53" s="87"/>
      <c r="L53" s="87"/>
      <c r="M53" s="88">
        <v>21</v>
      </c>
      <c r="N53" s="87"/>
      <c r="O53" s="87"/>
      <c r="P53" s="87"/>
    </row>
    <row r="54" spans="1:16">
      <c r="A54" s="87">
        <v>11</v>
      </c>
      <c r="B54" s="87" t="s">
        <v>25</v>
      </c>
      <c r="C54" s="87" t="s">
        <v>535</v>
      </c>
      <c r="D54" s="87" t="s">
        <v>331</v>
      </c>
      <c r="E54" s="87">
        <v>40</v>
      </c>
      <c r="F54" s="87">
        <v>33</v>
      </c>
      <c r="G54" s="87"/>
      <c r="H54" s="87"/>
      <c r="I54" s="87">
        <v>81</v>
      </c>
      <c r="J54" s="87">
        <v>154</v>
      </c>
      <c r="K54" s="87"/>
      <c r="L54" s="87"/>
      <c r="M54" s="88">
        <v>10</v>
      </c>
      <c r="N54" s="87"/>
      <c r="O54" s="87"/>
      <c r="P54" s="87"/>
    </row>
    <row r="55" spans="1:16">
      <c r="A55" s="87">
        <v>11</v>
      </c>
      <c r="B55" s="87" t="s">
        <v>26</v>
      </c>
      <c r="C55" s="87" t="s">
        <v>466</v>
      </c>
      <c r="D55" s="87" t="s">
        <v>331</v>
      </c>
      <c r="E55" s="87">
        <v>40</v>
      </c>
      <c r="F55" s="87">
        <v>36</v>
      </c>
      <c r="G55" s="87">
        <v>72</v>
      </c>
      <c r="H55" s="87"/>
      <c r="I55" s="87"/>
      <c r="J55" s="87">
        <v>148</v>
      </c>
      <c r="K55" s="87"/>
      <c r="L55" s="87"/>
      <c r="M55" s="88">
        <v>14</v>
      </c>
      <c r="N55" s="87"/>
      <c r="O55" s="87"/>
      <c r="P55" s="87"/>
    </row>
    <row r="56" spans="1:16">
      <c r="A56" s="87">
        <v>11</v>
      </c>
      <c r="B56" s="87" t="s">
        <v>27</v>
      </c>
      <c r="C56" s="83" t="s">
        <v>465</v>
      </c>
      <c r="D56" s="83" t="s">
        <v>331</v>
      </c>
      <c r="E56" s="87">
        <v>40</v>
      </c>
      <c r="F56" s="87">
        <v>32</v>
      </c>
      <c r="G56" s="87">
        <v>87</v>
      </c>
      <c r="H56" s="87"/>
      <c r="I56" s="87"/>
      <c r="J56" s="87">
        <v>0</v>
      </c>
      <c r="K56" s="87"/>
      <c r="L56" s="87"/>
      <c r="M56" s="88"/>
      <c r="N56" s="87"/>
      <c r="O56" s="87"/>
      <c r="P56" s="87"/>
    </row>
    <row r="57" spans="1:16">
      <c r="A57" s="10"/>
      <c r="B57" s="10"/>
      <c r="C57" s="10"/>
      <c r="D57" s="10"/>
      <c r="E57" s="10"/>
      <c r="F57" s="10"/>
      <c r="G57" s="10"/>
      <c r="H57" s="10"/>
      <c r="I57" s="10"/>
      <c r="J57" s="10"/>
      <c r="K57" s="1">
        <v>440</v>
      </c>
      <c r="L57" s="1">
        <v>4</v>
      </c>
      <c r="M57" s="11"/>
      <c r="N57" s="1" t="s">
        <v>35</v>
      </c>
      <c r="O57" s="1"/>
      <c r="P57" s="1"/>
    </row>
    <row r="58" spans="1:16">
      <c r="A58" s="1">
        <v>12</v>
      </c>
      <c r="B58" s="1" t="s">
        <v>23</v>
      </c>
      <c r="C58" s="1"/>
      <c r="D58" s="1"/>
      <c r="E58" s="1"/>
      <c r="F58" s="1"/>
      <c r="G58" s="1">
        <v>62</v>
      </c>
      <c r="H58" s="1"/>
      <c r="I58" s="1"/>
      <c r="J58" s="1">
        <v>62</v>
      </c>
      <c r="K58" s="10"/>
      <c r="L58" s="10"/>
      <c r="M58" s="64">
        <v>34</v>
      </c>
      <c r="N58" s="1"/>
      <c r="O58" s="1"/>
      <c r="P58" s="1"/>
    </row>
    <row r="59" spans="1:16">
      <c r="A59" s="1">
        <v>12</v>
      </c>
      <c r="B59" s="1" t="s">
        <v>25</v>
      </c>
      <c r="C59" s="1"/>
      <c r="D59" s="1"/>
      <c r="E59" s="1"/>
      <c r="F59" s="1"/>
      <c r="G59" s="1"/>
      <c r="H59" s="1">
        <v>0</v>
      </c>
      <c r="I59" s="1"/>
      <c r="J59" s="1">
        <v>0</v>
      </c>
      <c r="K59" s="10"/>
      <c r="L59" s="10"/>
      <c r="M59" s="64">
        <v>35</v>
      </c>
      <c r="N59" s="1"/>
      <c r="O59" s="1"/>
      <c r="P59" s="1"/>
    </row>
    <row r="60" spans="1:16">
      <c r="A60" s="1">
        <v>12</v>
      </c>
      <c r="B60" s="1" t="s">
        <v>26</v>
      </c>
      <c r="C60" s="1"/>
      <c r="D60" s="1"/>
      <c r="E60" s="1"/>
      <c r="F60" s="1"/>
      <c r="G60" s="1"/>
      <c r="H60" s="1"/>
      <c r="I60" s="1">
        <v>67</v>
      </c>
      <c r="J60" s="1">
        <v>67</v>
      </c>
      <c r="K60" s="10"/>
      <c r="L60" s="10"/>
      <c r="M60" s="64">
        <v>33</v>
      </c>
      <c r="N60" s="1"/>
      <c r="O60" s="1"/>
      <c r="P60" s="1"/>
    </row>
    <row r="61" spans="1:16">
      <c r="A61" s="1">
        <v>12</v>
      </c>
      <c r="B61" s="1" t="s">
        <v>27</v>
      </c>
      <c r="C61" s="1"/>
      <c r="D61" s="1"/>
      <c r="E61" s="1"/>
      <c r="F61" s="1"/>
      <c r="G61" s="1"/>
      <c r="H61" s="1"/>
      <c r="I61" s="1"/>
      <c r="J61" s="1">
        <v>0</v>
      </c>
      <c r="K61" s="10"/>
      <c r="L61" s="10"/>
      <c r="M61" s="64">
        <v>35</v>
      </c>
      <c r="N61" s="1"/>
      <c r="O61" s="1"/>
      <c r="P61" s="1"/>
    </row>
    <row r="62" spans="1:16">
      <c r="A62" s="10"/>
      <c r="B62" s="10"/>
      <c r="C62" s="10"/>
      <c r="D62" s="10"/>
      <c r="E62" s="10"/>
      <c r="F62" s="10"/>
      <c r="G62" s="10"/>
      <c r="H62" s="10"/>
      <c r="I62" s="10"/>
      <c r="J62" s="10"/>
      <c r="K62" s="1">
        <v>129</v>
      </c>
      <c r="L62" s="1">
        <v>12</v>
      </c>
      <c r="M62" s="316"/>
      <c r="N62" s="316"/>
      <c r="O62" s="1"/>
      <c r="P62" s="1"/>
    </row>
    <row r="63" spans="1:16">
      <c r="A63" s="1">
        <v>13</v>
      </c>
      <c r="B63" s="1" t="s">
        <v>23</v>
      </c>
      <c r="C63" s="1"/>
      <c r="D63" s="1"/>
      <c r="E63" s="1"/>
      <c r="F63" s="1"/>
      <c r="G63" s="1"/>
      <c r="H63" s="1"/>
      <c r="I63" s="1"/>
      <c r="J63" s="1">
        <v>0</v>
      </c>
      <c r="K63" s="10"/>
      <c r="L63" s="10"/>
      <c r="M63" s="64">
        <v>35</v>
      </c>
      <c r="N63" s="1"/>
      <c r="O63" s="1"/>
      <c r="P63" s="1"/>
    </row>
    <row r="64" spans="1:16">
      <c r="A64" s="1">
        <v>13</v>
      </c>
      <c r="B64" s="1" t="s">
        <v>25</v>
      </c>
      <c r="C64" s="1"/>
      <c r="D64" s="1"/>
      <c r="E64" s="1"/>
      <c r="F64" s="1"/>
      <c r="G64" s="1"/>
      <c r="H64" s="1"/>
      <c r="I64" s="1"/>
      <c r="J64" s="1">
        <v>0</v>
      </c>
      <c r="K64" s="10"/>
      <c r="L64" s="10"/>
      <c r="M64" s="64">
        <v>35</v>
      </c>
      <c r="N64" s="1"/>
      <c r="O64" s="1"/>
      <c r="P64" s="1"/>
    </row>
    <row r="65" spans="1:16">
      <c r="A65" s="1">
        <v>13</v>
      </c>
      <c r="B65" s="1" t="s">
        <v>26</v>
      </c>
      <c r="C65" s="1"/>
      <c r="D65" s="1"/>
      <c r="E65" s="1"/>
      <c r="F65" s="1"/>
      <c r="G65" s="1"/>
      <c r="H65" s="1"/>
      <c r="I65" s="1"/>
      <c r="J65" s="1">
        <v>0</v>
      </c>
      <c r="K65" s="10"/>
      <c r="L65" s="10"/>
      <c r="M65" s="64">
        <v>35</v>
      </c>
      <c r="N65" s="1"/>
      <c r="O65" s="1"/>
      <c r="P65" s="1"/>
    </row>
    <row r="66" spans="1:16">
      <c r="A66" s="1">
        <v>13</v>
      </c>
      <c r="B66" s="1" t="s">
        <v>27</v>
      </c>
      <c r="C66" s="1"/>
      <c r="D66" s="1"/>
      <c r="E66" s="1"/>
      <c r="F66" s="1"/>
      <c r="G66" s="1"/>
      <c r="H66" s="1"/>
      <c r="I66" s="1"/>
      <c r="J66" s="1">
        <v>0</v>
      </c>
      <c r="K66" s="10"/>
      <c r="L66" s="10"/>
      <c r="M66" s="64">
        <v>35</v>
      </c>
      <c r="N66" s="1"/>
      <c r="O66" s="1"/>
      <c r="P66" s="1"/>
    </row>
    <row r="67" spans="1:16">
      <c r="A67" s="10"/>
      <c r="B67" s="10"/>
      <c r="C67" s="10"/>
      <c r="D67" s="10"/>
      <c r="E67" s="10"/>
      <c r="F67" s="10"/>
      <c r="G67" s="10"/>
      <c r="H67" s="10"/>
      <c r="I67" s="10"/>
      <c r="J67" s="10"/>
      <c r="K67" s="1">
        <v>0</v>
      </c>
      <c r="L67" s="1">
        <v>13</v>
      </c>
      <c r="M67" s="316"/>
      <c r="N67" s="316"/>
      <c r="O67" s="1"/>
      <c r="P67" s="1"/>
    </row>
    <row r="68" spans="1:16">
      <c r="A68" s="1">
        <v>14</v>
      </c>
      <c r="B68" s="1" t="s">
        <v>23</v>
      </c>
      <c r="C68" s="1"/>
      <c r="D68" s="1"/>
      <c r="E68" s="1"/>
      <c r="F68" s="1"/>
      <c r="G68" s="1"/>
      <c r="H68" s="1"/>
      <c r="I68" s="1"/>
      <c r="J68" s="1">
        <v>0</v>
      </c>
      <c r="K68" s="10"/>
      <c r="L68" s="10"/>
      <c r="M68" s="64">
        <v>35</v>
      </c>
      <c r="N68" s="1"/>
      <c r="O68" s="1"/>
      <c r="P68" s="1"/>
    </row>
    <row r="69" spans="1:16">
      <c r="A69" s="1">
        <v>14</v>
      </c>
      <c r="B69" s="1" t="s">
        <v>25</v>
      </c>
      <c r="C69" s="1"/>
      <c r="D69" s="1"/>
      <c r="E69" s="1"/>
      <c r="F69" s="1"/>
      <c r="G69" s="1"/>
      <c r="H69" s="1"/>
      <c r="I69" s="1"/>
      <c r="J69" s="1">
        <v>0</v>
      </c>
      <c r="K69" s="10"/>
      <c r="L69" s="10"/>
      <c r="M69" s="64">
        <v>35</v>
      </c>
      <c r="N69" s="1"/>
      <c r="O69" s="1"/>
      <c r="P69" s="1"/>
    </row>
    <row r="70" spans="1:16">
      <c r="A70" s="1">
        <v>14</v>
      </c>
      <c r="B70" s="1" t="s">
        <v>26</v>
      </c>
      <c r="C70" s="1"/>
      <c r="D70" s="1"/>
      <c r="E70" s="1"/>
      <c r="F70" s="1"/>
      <c r="G70" s="1"/>
      <c r="H70" s="1"/>
      <c r="I70" s="1"/>
      <c r="J70" s="1">
        <v>0</v>
      </c>
      <c r="K70" s="10"/>
      <c r="L70" s="10"/>
      <c r="M70" s="64">
        <v>35</v>
      </c>
      <c r="N70" s="1"/>
      <c r="O70" s="1"/>
      <c r="P70" s="1"/>
    </row>
    <row r="71" spans="1:16">
      <c r="A71" s="1">
        <v>14</v>
      </c>
      <c r="B71" s="1" t="s">
        <v>27</v>
      </c>
      <c r="C71" s="1"/>
      <c r="D71" s="1"/>
      <c r="E71" s="1"/>
      <c r="F71" s="1"/>
      <c r="G71" s="1"/>
      <c r="H71" s="1"/>
      <c r="I71" s="1"/>
      <c r="J71" s="1">
        <v>0</v>
      </c>
      <c r="K71" s="10"/>
      <c r="L71" s="10"/>
      <c r="M71" s="64">
        <v>35</v>
      </c>
      <c r="N71" s="1"/>
      <c r="O71" s="1"/>
      <c r="P71" s="1"/>
    </row>
    <row r="72" spans="1:16">
      <c r="A72" s="10"/>
      <c r="B72" s="10"/>
      <c r="C72" s="10"/>
      <c r="D72" s="10"/>
      <c r="E72" s="1"/>
      <c r="F72" s="10"/>
      <c r="G72" s="10"/>
      <c r="H72" s="10"/>
      <c r="I72" s="1"/>
      <c r="J72" s="10"/>
      <c r="K72" s="1">
        <v>0</v>
      </c>
      <c r="L72" s="1">
        <v>13</v>
      </c>
      <c r="M72" s="316"/>
      <c r="N72" s="316"/>
      <c r="O72" s="1"/>
      <c r="P72" s="1"/>
    </row>
    <row r="73" spans="1:16">
      <c r="A73" s="1">
        <v>15</v>
      </c>
      <c r="B73" s="1" t="s">
        <v>23</v>
      </c>
      <c r="C73" s="1"/>
      <c r="D73" s="1"/>
      <c r="E73" s="1"/>
      <c r="F73" s="1"/>
      <c r="G73" s="1"/>
      <c r="H73" s="1"/>
      <c r="I73" s="1"/>
      <c r="J73" s="1">
        <v>0</v>
      </c>
      <c r="K73" s="10"/>
      <c r="L73" s="10"/>
      <c r="M73" s="64">
        <v>35</v>
      </c>
      <c r="N73" s="1"/>
      <c r="O73" s="1"/>
      <c r="P73" s="1"/>
    </row>
    <row r="74" spans="1:16">
      <c r="A74" s="1">
        <v>15</v>
      </c>
      <c r="B74" s="1" t="s">
        <v>25</v>
      </c>
      <c r="C74" s="1"/>
      <c r="D74" s="1"/>
      <c r="E74" s="1"/>
      <c r="F74" s="1"/>
      <c r="G74" s="1"/>
      <c r="H74" s="1"/>
      <c r="I74" s="1"/>
      <c r="J74" s="1">
        <v>0</v>
      </c>
      <c r="K74" s="10"/>
      <c r="L74" s="10"/>
      <c r="M74" s="64">
        <v>35</v>
      </c>
      <c r="N74" s="1"/>
      <c r="O74" s="1"/>
      <c r="P74" s="1"/>
    </row>
    <row r="75" spans="1:16">
      <c r="A75" s="1">
        <v>15</v>
      </c>
      <c r="B75" s="1" t="s">
        <v>26</v>
      </c>
      <c r="C75" s="1"/>
      <c r="D75" s="1"/>
      <c r="E75" s="1"/>
      <c r="F75" s="1"/>
      <c r="G75" s="1"/>
      <c r="H75" s="1"/>
      <c r="I75" s="1"/>
      <c r="J75" s="1">
        <v>0</v>
      </c>
      <c r="K75" s="10"/>
      <c r="L75" s="10"/>
      <c r="M75" s="64">
        <v>35</v>
      </c>
      <c r="N75" s="1"/>
      <c r="O75" s="1"/>
      <c r="P75" s="1"/>
    </row>
    <row r="76" spans="1:16">
      <c r="A76" s="1">
        <v>15</v>
      </c>
      <c r="B76" s="1" t="s">
        <v>27</v>
      </c>
      <c r="C76" s="1"/>
      <c r="D76" s="1"/>
      <c r="E76" s="1"/>
      <c r="F76" s="1"/>
      <c r="G76" s="1"/>
      <c r="H76" s="1"/>
      <c r="I76" s="1"/>
      <c r="J76" s="1">
        <v>0</v>
      </c>
      <c r="K76" s="10"/>
      <c r="L76" s="10"/>
      <c r="M76" s="64">
        <v>35</v>
      </c>
      <c r="N76" s="1"/>
      <c r="O76" s="1"/>
      <c r="P76" s="1"/>
    </row>
    <row r="77" spans="1:16">
      <c r="A77" s="10"/>
      <c r="B77" s="10"/>
      <c r="C77" s="10"/>
      <c r="D77" s="10"/>
      <c r="E77" s="1"/>
      <c r="F77" s="10"/>
      <c r="G77" s="10"/>
      <c r="H77" s="10"/>
      <c r="I77" s="1"/>
      <c r="J77" s="10"/>
      <c r="K77" s="1">
        <v>0</v>
      </c>
      <c r="L77" s="1">
        <v>13</v>
      </c>
      <c r="M77" s="316"/>
      <c r="N77" s="316"/>
      <c r="O77" s="1"/>
      <c r="P77" s="1"/>
    </row>
    <row r="78" spans="1:16">
      <c r="A78" s="1">
        <v>16</v>
      </c>
      <c r="B78" s="1" t="s">
        <v>23</v>
      </c>
      <c r="C78" s="1"/>
      <c r="D78" s="1"/>
      <c r="E78" s="1"/>
      <c r="F78" s="1"/>
      <c r="G78" s="1"/>
      <c r="H78" s="1"/>
      <c r="I78" s="1"/>
      <c r="J78" s="1">
        <v>0</v>
      </c>
      <c r="K78" s="10"/>
      <c r="L78" s="10"/>
      <c r="M78" s="64">
        <v>35</v>
      </c>
      <c r="N78" s="1"/>
      <c r="O78" s="1"/>
      <c r="P78" s="1"/>
    </row>
    <row r="79" spans="1:16">
      <c r="A79" s="1">
        <v>16</v>
      </c>
      <c r="B79" s="1" t="s">
        <v>25</v>
      </c>
      <c r="C79" s="1"/>
      <c r="D79" s="1"/>
      <c r="E79" s="1"/>
      <c r="F79" s="1"/>
      <c r="G79" s="1"/>
      <c r="H79" s="1"/>
      <c r="I79" s="1"/>
      <c r="J79" s="1">
        <v>0</v>
      </c>
      <c r="K79" s="10"/>
      <c r="L79" s="10"/>
      <c r="M79" s="64">
        <v>35</v>
      </c>
      <c r="N79" s="1"/>
      <c r="O79" s="1"/>
      <c r="P79" s="1"/>
    </row>
    <row r="80" spans="1:16">
      <c r="A80" s="1">
        <v>16</v>
      </c>
      <c r="B80" s="1" t="s">
        <v>26</v>
      </c>
      <c r="C80" s="1"/>
      <c r="D80" s="1"/>
      <c r="E80" s="1"/>
      <c r="F80" s="1"/>
      <c r="G80" s="1"/>
      <c r="H80" s="1"/>
      <c r="I80" s="1"/>
      <c r="J80" s="1">
        <v>0</v>
      </c>
      <c r="K80" s="10"/>
      <c r="L80" s="10"/>
      <c r="M80" s="64">
        <v>35</v>
      </c>
      <c r="N80" s="1"/>
      <c r="O80" s="1"/>
      <c r="P80" s="1"/>
    </row>
    <row r="81" spans="1:16">
      <c r="A81" s="1">
        <v>16</v>
      </c>
      <c r="B81" s="1" t="s">
        <v>27</v>
      </c>
      <c r="C81" s="1"/>
      <c r="D81" s="1"/>
      <c r="E81" s="1"/>
      <c r="F81" s="1"/>
      <c r="G81" s="1"/>
      <c r="H81" s="1"/>
      <c r="I81" s="1"/>
      <c r="J81" s="1">
        <v>0</v>
      </c>
      <c r="K81" s="10"/>
      <c r="L81" s="10"/>
      <c r="M81" s="64">
        <v>35</v>
      </c>
      <c r="N81" s="1"/>
      <c r="O81" s="1"/>
      <c r="P81" s="1"/>
    </row>
    <row r="82" spans="1:16">
      <c r="A82" s="10"/>
      <c r="B82" s="10"/>
      <c r="C82" s="10"/>
      <c r="D82" s="10"/>
      <c r="E82" s="1"/>
      <c r="F82" s="10"/>
      <c r="G82" s="10"/>
      <c r="H82" s="10"/>
      <c r="I82" s="1"/>
      <c r="J82" s="10"/>
      <c r="K82" s="1">
        <v>0</v>
      </c>
      <c r="L82" s="1">
        <v>13</v>
      </c>
      <c r="M82" s="324"/>
      <c r="N82" s="324"/>
      <c r="O82" s="1"/>
      <c r="P82" s="1"/>
    </row>
  </sheetData>
  <mergeCells count="15">
    <mergeCell ref="M28:N28"/>
    <mergeCell ref="A1:M1"/>
    <mergeCell ref="C2:M2"/>
    <mergeCell ref="M9:N9"/>
    <mergeCell ref="N12:N13"/>
    <mergeCell ref="M14:N14"/>
    <mergeCell ref="M72:N72"/>
    <mergeCell ref="M77:N77"/>
    <mergeCell ref="M82:N82"/>
    <mergeCell ref="M33:N33"/>
    <mergeCell ref="M37:N37"/>
    <mergeCell ref="M47:N47"/>
    <mergeCell ref="M52:N52"/>
    <mergeCell ref="M62:N62"/>
    <mergeCell ref="M67:N6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5A871-DC23-41AC-A9CA-FBDDD72FD652}">
  <dimension ref="A1:N86"/>
  <sheetViews>
    <sheetView workbookViewId="0">
      <selection activeCell="G5" sqref="G5"/>
    </sheetView>
  </sheetViews>
  <sheetFormatPr defaultRowHeight="15"/>
  <cols>
    <col min="3" max="3" width="23.28515625" bestFit="1" customWidth="1"/>
    <col min="4" max="4" width="15.140625" bestFit="1" customWidth="1"/>
  </cols>
  <sheetData>
    <row r="1" spans="1:14">
      <c r="A1" s="347" t="s">
        <v>0</v>
      </c>
      <c r="B1" s="347"/>
      <c r="C1" s="347"/>
      <c r="D1" s="347"/>
      <c r="E1" s="347"/>
      <c r="F1" s="347"/>
      <c r="G1" s="347"/>
      <c r="H1" s="347"/>
      <c r="I1" s="347"/>
      <c r="J1" s="347"/>
      <c r="K1" s="347"/>
      <c r="L1" s="347"/>
      <c r="M1" s="347"/>
      <c r="N1" s="1"/>
    </row>
    <row r="2" spans="1:14">
      <c r="A2" s="351">
        <v>41744</v>
      </c>
      <c r="B2" s="347"/>
      <c r="C2" s="347"/>
      <c r="D2" s="347"/>
      <c r="E2" s="347"/>
      <c r="F2" s="347"/>
      <c r="G2" s="347"/>
      <c r="H2" s="347"/>
      <c r="I2" s="347"/>
      <c r="J2" s="347"/>
      <c r="K2" s="347"/>
      <c r="L2" s="347"/>
      <c r="M2" s="347"/>
      <c r="N2" s="1"/>
    </row>
    <row r="3" spans="1:14">
      <c r="A3" s="5" t="s">
        <v>2</v>
      </c>
      <c r="B3" s="5" t="s">
        <v>3</v>
      </c>
      <c r="C3" s="1"/>
      <c r="D3" s="1"/>
      <c r="E3" s="6" t="s">
        <v>4</v>
      </c>
      <c r="F3" s="65" t="s">
        <v>276</v>
      </c>
      <c r="G3" s="6" t="s">
        <v>502</v>
      </c>
      <c r="H3" s="6" t="s">
        <v>536</v>
      </c>
      <c r="I3" s="6" t="s">
        <v>447</v>
      </c>
      <c r="J3" s="5" t="s">
        <v>3</v>
      </c>
      <c r="K3" s="5" t="s">
        <v>2</v>
      </c>
      <c r="L3" s="5" t="s">
        <v>2</v>
      </c>
      <c r="M3" s="5" t="s">
        <v>3</v>
      </c>
      <c r="N3" s="5" t="s">
        <v>11</v>
      </c>
    </row>
    <row r="4" spans="1:14">
      <c r="A4" s="5" t="s">
        <v>12</v>
      </c>
      <c r="B4" s="5" t="s">
        <v>13</v>
      </c>
      <c r="C4" s="5" t="s">
        <v>14</v>
      </c>
      <c r="D4" s="5" t="s">
        <v>15</v>
      </c>
      <c r="E4" s="5" t="s">
        <v>16</v>
      </c>
      <c r="F4" s="5" t="s">
        <v>17</v>
      </c>
      <c r="G4" s="5" t="s">
        <v>18</v>
      </c>
      <c r="H4" s="5" t="s">
        <v>18</v>
      </c>
      <c r="I4" s="5" t="s">
        <v>18</v>
      </c>
      <c r="J4" s="5" t="s">
        <v>20</v>
      </c>
      <c r="K4" s="5" t="s">
        <v>20</v>
      </c>
      <c r="L4" s="5" t="s">
        <v>21</v>
      </c>
      <c r="M4" s="5" t="s">
        <v>21</v>
      </c>
      <c r="N4" s="5" t="s">
        <v>22</v>
      </c>
    </row>
    <row r="5" spans="1:14">
      <c r="A5" s="7">
        <v>1</v>
      </c>
      <c r="B5" s="7" t="s">
        <v>23</v>
      </c>
      <c r="C5" s="7" t="s">
        <v>537</v>
      </c>
      <c r="D5" s="7" t="s">
        <v>538</v>
      </c>
      <c r="E5" s="7">
        <v>36</v>
      </c>
      <c r="F5" s="7">
        <v>42</v>
      </c>
      <c r="G5" s="7">
        <v>97</v>
      </c>
      <c r="H5" s="7"/>
      <c r="I5" s="7"/>
      <c r="J5" s="7">
        <v>175</v>
      </c>
      <c r="K5" s="7"/>
      <c r="L5" s="7"/>
      <c r="M5" s="8">
        <v>1</v>
      </c>
      <c r="N5" s="9"/>
    </row>
    <row r="6" spans="1:14">
      <c r="A6" s="7">
        <v>1</v>
      </c>
      <c r="B6" s="7" t="s">
        <v>25</v>
      </c>
      <c r="C6" s="7" t="s">
        <v>539</v>
      </c>
      <c r="D6" s="7" t="s">
        <v>538</v>
      </c>
      <c r="E6" s="7">
        <v>30</v>
      </c>
      <c r="F6" s="7">
        <v>36</v>
      </c>
      <c r="G6" s="7"/>
      <c r="H6" s="7">
        <v>69</v>
      </c>
      <c r="I6" s="7"/>
      <c r="J6" s="7">
        <v>135</v>
      </c>
      <c r="K6" s="7"/>
      <c r="L6" s="7"/>
      <c r="M6" s="8">
        <v>11</v>
      </c>
      <c r="N6" s="7"/>
    </row>
    <row r="7" spans="1:14">
      <c r="A7" s="7">
        <v>1</v>
      </c>
      <c r="B7" s="7" t="s">
        <v>26</v>
      </c>
      <c r="C7" s="7" t="s">
        <v>540</v>
      </c>
      <c r="D7" s="7" t="s">
        <v>538</v>
      </c>
      <c r="E7" s="7">
        <v>40</v>
      </c>
      <c r="F7" s="7">
        <v>24</v>
      </c>
      <c r="G7" s="7"/>
      <c r="H7" s="7"/>
      <c r="I7" s="7">
        <v>45</v>
      </c>
      <c r="J7" s="7">
        <v>109</v>
      </c>
      <c r="K7" s="7"/>
      <c r="L7" s="7"/>
      <c r="M7" s="8">
        <v>19</v>
      </c>
      <c r="N7" s="7"/>
    </row>
    <row r="8" spans="1:14">
      <c r="A8" s="7">
        <v>1</v>
      </c>
      <c r="B8" s="7" t="s">
        <v>27</v>
      </c>
      <c r="C8" s="7" t="s">
        <v>541</v>
      </c>
      <c r="D8" s="7" t="s">
        <v>538</v>
      </c>
      <c r="E8" s="7">
        <v>40</v>
      </c>
      <c r="F8" s="7">
        <v>24</v>
      </c>
      <c r="G8" s="7"/>
      <c r="H8" s="7"/>
      <c r="I8" s="7"/>
      <c r="J8" s="7">
        <v>64</v>
      </c>
      <c r="K8" s="7"/>
      <c r="L8" s="7"/>
      <c r="M8" s="8"/>
      <c r="N8" s="7"/>
    </row>
    <row r="9" spans="1:14">
      <c r="A9" s="10"/>
      <c r="B9" s="10"/>
      <c r="C9" s="10"/>
      <c r="D9" s="10"/>
      <c r="E9" s="10"/>
      <c r="F9" s="10"/>
      <c r="G9" s="10"/>
      <c r="H9" s="10"/>
      <c r="I9" s="10"/>
      <c r="J9" s="10"/>
      <c r="K9" s="1">
        <v>419</v>
      </c>
      <c r="L9" s="1">
        <v>2</v>
      </c>
      <c r="M9" s="316"/>
      <c r="N9" s="316"/>
    </row>
    <row r="10" spans="1:14">
      <c r="A10" s="12">
        <v>2</v>
      </c>
      <c r="B10" s="12" t="s">
        <v>23</v>
      </c>
      <c r="C10" s="12" t="s">
        <v>542</v>
      </c>
      <c r="D10" s="12" t="s">
        <v>543</v>
      </c>
      <c r="E10" s="12">
        <v>40</v>
      </c>
      <c r="F10" s="12">
        <v>30</v>
      </c>
      <c r="G10" s="12">
        <v>67</v>
      </c>
      <c r="H10" s="12"/>
      <c r="I10" s="12"/>
      <c r="J10" s="12">
        <v>137</v>
      </c>
      <c r="K10" s="12"/>
      <c r="L10" s="12"/>
      <c r="M10" s="13">
        <v>10</v>
      </c>
      <c r="N10" s="14"/>
    </row>
    <row r="11" spans="1:14">
      <c r="A11" s="12">
        <v>2</v>
      </c>
      <c r="B11" s="12" t="s">
        <v>25</v>
      </c>
      <c r="C11" s="12" t="s">
        <v>544</v>
      </c>
      <c r="D11" s="12" t="s">
        <v>543</v>
      </c>
      <c r="E11" s="12">
        <v>38</v>
      </c>
      <c r="F11" s="12">
        <v>19</v>
      </c>
      <c r="G11" s="12"/>
      <c r="H11" s="12">
        <v>39.5</v>
      </c>
      <c r="I11" s="12"/>
      <c r="J11" s="12">
        <v>96.5</v>
      </c>
      <c r="K11" s="12"/>
      <c r="L11" s="12"/>
      <c r="M11" s="13">
        <v>25</v>
      </c>
      <c r="N11" s="12"/>
    </row>
    <row r="12" spans="1:14">
      <c r="A12" s="12">
        <v>2</v>
      </c>
      <c r="B12" s="12" t="s">
        <v>26</v>
      </c>
      <c r="C12" s="12" t="s">
        <v>521</v>
      </c>
      <c r="D12" s="12" t="s">
        <v>543</v>
      </c>
      <c r="E12" s="12">
        <v>40</v>
      </c>
      <c r="F12" s="12">
        <v>20</v>
      </c>
      <c r="G12" s="12"/>
      <c r="H12" s="12"/>
      <c r="I12" s="12">
        <v>46</v>
      </c>
      <c r="J12" s="12">
        <v>106</v>
      </c>
      <c r="K12" s="12"/>
      <c r="L12" s="12"/>
      <c r="M12" s="13">
        <v>21</v>
      </c>
      <c r="N12" s="271"/>
    </row>
    <row r="13" spans="1:14">
      <c r="A13" s="12">
        <v>2</v>
      </c>
      <c r="B13" s="12" t="s">
        <v>27</v>
      </c>
      <c r="C13" s="12" t="s">
        <v>545</v>
      </c>
      <c r="D13" s="12" t="s">
        <v>543</v>
      </c>
      <c r="E13" s="12">
        <v>30</v>
      </c>
      <c r="F13" s="12">
        <v>8</v>
      </c>
      <c r="G13" s="12"/>
      <c r="H13" s="12"/>
      <c r="I13" s="12"/>
      <c r="J13" s="12">
        <v>38</v>
      </c>
      <c r="K13" s="12"/>
      <c r="L13" s="12"/>
      <c r="M13" s="13"/>
      <c r="N13" s="271"/>
    </row>
    <row r="14" spans="1:14">
      <c r="A14" s="10"/>
      <c r="B14" s="10"/>
      <c r="C14" s="10"/>
      <c r="D14" s="10"/>
      <c r="E14" s="10"/>
      <c r="F14" s="10"/>
      <c r="G14" s="10"/>
      <c r="H14" s="10"/>
      <c r="I14" s="10"/>
      <c r="J14" s="10"/>
      <c r="K14" s="1">
        <v>339.5</v>
      </c>
      <c r="L14" s="1">
        <v>6</v>
      </c>
      <c r="M14" s="316"/>
      <c r="N14" s="316"/>
    </row>
    <row r="15" spans="1:14">
      <c r="A15" s="16">
        <v>3</v>
      </c>
      <c r="B15" s="16" t="s">
        <v>23</v>
      </c>
      <c r="C15" s="16" t="s">
        <v>546</v>
      </c>
      <c r="D15" s="16" t="s">
        <v>511</v>
      </c>
      <c r="E15" s="16">
        <v>30</v>
      </c>
      <c r="F15" s="16">
        <v>26</v>
      </c>
      <c r="G15" s="16">
        <v>45</v>
      </c>
      <c r="H15" s="16"/>
      <c r="I15" s="16"/>
      <c r="J15" s="16">
        <v>101</v>
      </c>
      <c r="K15" s="16"/>
      <c r="L15" s="16"/>
      <c r="M15" s="17">
        <v>23</v>
      </c>
      <c r="N15" s="16"/>
    </row>
    <row r="16" spans="1:14">
      <c r="A16" s="16">
        <v>3</v>
      </c>
      <c r="B16" s="16" t="s">
        <v>25</v>
      </c>
      <c r="C16" s="16" t="s">
        <v>547</v>
      </c>
      <c r="D16" s="16" t="s">
        <v>511</v>
      </c>
      <c r="E16" s="16">
        <v>28</v>
      </c>
      <c r="F16" s="18">
        <v>30</v>
      </c>
      <c r="G16" s="16"/>
      <c r="H16" s="16">
        <v>35</v>
      </c>
      <c r="I16" s="16"/>
      <c r="J16" s="16">
        <v>93</v>
      </c>
      <c r="K16" s="16"/>
      <c r="L16" s="16"/>
      <c r="M16" s="17">
        <v>26</v>
      </c>
      <c r="N16" s="16"/>
    </row>
    <row r="17" spans="1:14">
      <c r="A17" s="16">
        <v>3</v>
      </c>
      <c r="B17" s="16" t="s">
        <v>26</v>
      </c>
      <c r="C17" s="16" t="s">
        <v>510</v>
      </c>
      <c r="D17" s="16" t="s">
        <v>511</v>
      </c>
      <c r="E17" s="16">
        <v>36</v>
      </c>
      <c r="F17" s="18">
        <v>27</v>
      </c>
      <c r="G17" s="16"/>
      <c r="H17" s="16"/>
      <c r="I17" s="16">
        <v>46</v>
      </c>
      <c r="J17" s="16">
        <v>109</v>
      </c>
      <c r="K17" s="16"/>
      <c r="L17" s="16"/>
      <c r="M17" s="17">
        <v>19</v>
      </c>
      <c r="N17" s="16"/>
    </row>
    <row r="18" spans="1:14">
      <c r="A18" s="10"/>
      <c r="B18" s="10"/>
      <c r="C18" s="10"/>
      <c r="D18" s="10"/>
      <c r="E18" s="10"/>
      <c r="F18" s="19"/>
      <c r="G18" s="10"/>
      <c r="H18" s="10"/>
      <c r="I18" s="10"/>
      <c r="J18" s="10"/>
      <c r="K18" s="1">
        <v>303</v>
      </c>
      <c r="L18" s="1">
        <v>7</v>
      </c>
      <c r="M18" s="316"/>
      <c r="N18" s="316"/>
    </row>
    <row r="19" spans="1:14">
      <c r="A19" s="20">
        <v>4</v>
      </c>
      <c r="B19" s="20" t="s">
        <v>23</v>
      </c>
      <c r="C19" s="20" t="s">
        <v>504</v>
      </c>
      <c r="D19" s="16" t="s">
        <v>548</v>
      </c>
      <c r="E19" s="20">
        <v>34</v>
      </c>
      <c r="F19" s="21">
        <v>22</v>
      </c>
      <c r="G19" s="20">
        <v>50</v>
      </c>
      <c r="H19" s="20"/>
      <c r="I19" s="20"/>
      <c r="J19" s="20">
        <v>106</v>
      </c>
      <c r="K19" s="20"/>
      <c r="L19" s="20"/>
      <c r="M19" s="22">
        <v>21</v>
      </c>
      <c r="N19" s="23"/>
    </row>
    <row r="20" spans="1:14">
      <c r="A20" s="20">
        <v>4</v>
      </c>
      <c r="B20" s="20" t="s">
        <v>25</v>
      </c>
      <c r="C20" s="20" t="s">
        <v>549</v>
      </c>
      <c r="D20" s="16" t="s">
        <v>548</v>
      </c>
      <c r="E20" s="20">
        <v>38</v>
      </c>
      <c r="F20" s="21">
        <v>27</v>
      </c>
      <c r="G20" s="20"/>
      <c r="H20" s="20">
        <v>66.5</v>
      </c>
      <c r="I20" s="20"/>
      <c r="J20" s="20">
        <v>131.5</v>
      </c>
      <c r="K20" s="20"/>
      <c r="L20" s="20"/>
      <c r="M20" s="22">
        <v>12</v>
      </c>
      <c r="N20" s="20"/>
    </row>
    <row r="21" spans="1:14">
      <c r="A21" s="20">
        <v>4</v>
      </c>
      <c r="B21" s="20" t="s">
        <v>26</v>
      </c>
      <c r="C21" s="20" t="s">
        <v>550</v>
      </c>
      <c r="D21" s="16" t="s">
        <v>548</v>
      </c>
      <c r="E21" s="20">
        <v>18</v>
      </c>
      <c r="F21" s="20">
        <v>18</v>
      </c>
      <c r="G21" s="20"/>
      <c r="H21" s="20"/>
      <c r="I21" s="20">
        <v>29</v>
      </c>
      <c r="J21" s="20">
        <v>65</v>
      </c>
      <c r="K21" s="20"/>
      <c r="L21" s="20"/>
      <c r="M21" s="22">
        <v>27</v>
      </c>
      <c r="N21" s="20"/>
    </row>
    <row r="22" spans="1:14">
      <c r="A22" s="10"/>
      <c r="B22" s="10"/>
      <c r="C22" s="10"/>
      <c r="D22" s="10"/>
      <c r="E22" s="10"/>
      <c r="F22" s="10"/>
      <c r="G22" s="10"/>
      <c r="H22" s="10"/>
      <c r="I22" s="10"/>
      <c r="J22" s="10"/>
      <c r="K22" s="1">
        <v>302.5</v>
      </c>
      <c r="L22" s="1">
        <v>8</v>
      </c>
      <c r="M22" s="316"/>
      <c r="N22" s="316"/>
    </row>
    <row r="23" spans="1:14">
      <c r="A23" s="24">
        <v>5</v>
      </c>
      <c r="B23" s="24" t="s">
        <v>23</v>
      </c>
      <c r="C23" s="24" t="s">
        <v>551</v>
      </c>
      <c r="D23" s="24" t="s">
        <v>552</v>
      </c>
      <c r="E23" s="24">
        <v>36</v>
      </c>
      <c r="F23" s="24">
        <v>21</v>
      </c>
      <c r="G23" s="24">
        <v>48</v>
      </c>
      <c r="H23" s="24"/>
      <c r="I23" s="24"/>
      <c r="J23" s="24"/>
      <c r="K23" s="24"/>
      <c r="L23" s="24"/>
      <c r="M23" s="25">
        <v>30</v>
      </c>
      <c r="N23" s="24"/>
    </row>
    <row r="24" spans="1:14">
      <c r="A24" s="24">
        <v>5</v>
      </c>
      <c r="B24" s="24" t="s">
        <v>25</v>
      </c>
      <c r="C24" s="24" t="s">
        <v>553</v>
      </c>
      <c r="D24" s="24" t="s">
        <v>552</v>
      </c>
      <c r="E24" s="24">
        <v>40</v>
      </c>
      <c r="F24" s="24">
        <v>19</v>
      </c>
      <c r="G24" s="24"/>
      <c r="H24" s="24">
        <v>58.5</v>
      </c>
      <c r="I24" s="24"/>
      <c r="J24" s="24"/>
      <c r="K24" s="24"/>
      <c r="L24" s="24"/>
      <c r="M24" s="25">
        <v>30</v>
      </c>
      <c r="N24" s="24"/>
    </row>
    <row r="25" spans="1:14">
      <c r="A25" s="24">
        <v>5</v>
      </c>
      <c r="B25" s="24" t="s">
        <v>26</v>
      </c>
      <c r="C25" s="24" t="s">
        <v>554</v>
      </c>
      <c r="D25" s="24" t="s">
        <v>552</v>
      </c>
      <c r="E25" s="24">
        <v>36</v>
      </c>
      <c r="F25" s="24">
        <v>28</v>
      </c>
      <c r="G25" s="24"/>
      <c r="H25" s="24"/>
      <c r="I25" s="24">
        <v>40</v>
      </c>
      <c r="J25" s="24"/>
      <c r="K25" s="24"/>
      <c r="L25" s="24"/>
      <c r="M25" s="25">
        <v>30</v>
      </c>
      <c r="N25" s="24"/>
    </row>
    <row r="26" spans="1:14">
      <c r="A26" s="10"/>
      <c r="B26" s="10"/>
      <c r="C26" s="10"/>
      <c r="D26" s="10"/>
      <c r="E26" s="10"/>
      <c r="F26" s="10"/>
      <c r="G26" s="10"/>
      <c r="H26" s="10"/>
      <c r="I26" s="10"/>
      <c r="J26" s="10"/>
      <c r="K26" s="1">
        <v>0</v>
      </c>
      <c r="L26" s="1">
        <v>10</v>
      </c>
      <c r="M26" s="316"/>
      <c r="N26" s="316"/>
    </row>
    <row r="27" spans="1:14">
      <c r="A27" s="26">
        <v>6</v>
      </c>
      <c r="B27" s="26" t="s">
        <v>23</v>
      </c>
      <c r="C27" s="27" t="s">
        <v>555</v>
      </c>
      <c r="D27" s="26" t="s">
        <v>335</v>
      </c>
      <c r="E27" s="26">
        <v>40</v>
      </c>
      <c r="F27" s="26">
        <v>34</v>
      </c>
      <c r="G27" s="26">
        <v>84</v>
      </c>
      <c r="H27" s="26"/>
      <c r="I27" s="26"/>
      <c r="J27" s="26">
        <v>158</v>
      </c>
      <c r="K27" s="26"/>
      <c r="L27" s="26"/>
      <c r="M27" s="28">
        <v>4</v>
      </c>
      <c r="N27" s="29"/>
    </row>
    <row r="28" spans="1:14">
      <c r="A28" s="26">
        <v>6</v>
      </c>
      <c r="B28" s="26" t="s">
        <v>25</v>
      </c>
      <c r="C28" s="26" t="s">
        <v>556</v>
      </c>
      <c r="D28" s="26" t="s">
        <v>335</v>
      </c>
      <c r="E28" s="26">
        <v>40</v>
      </c>
      <c r="F28" s="26">
        <v>37</v>
      </c>
      <c r="G28" s="26"/>
      <c r="H28" s="26">
        <v>87.5</v>
      </c>
      <c r="I28" s="26"/>
      <c r="J28" s="26">
        <v>164.5</v>
      </c>
      <c r="K28" s="26"/>
      <c r="L28" s="26"/>
      <c r="M28" s="28">
        <v>2</v>
      </c>
      <c r="N28" s="26"/>
    </row>
    <row r="29" spans="1:14">
      <c r="A29" s="26">
        <v>6</v>
      </c>
      <c r="B29" s="26" t="s">
        <v>26</v>
      </c>
      <c r="C29" s="26" t="s">
        <v>557</v>
      </c>
      <c r="D29" s="26" t="s">
        <v>335</v>
      </c>
      <c r="E29" s="26">
        <v>36</v>
      </c>
      <c r="F29" s="26">
        <v>36</v>
      </c>
      <c r="G29" s="26"/>
      <c r="H29" s="26"/>
      <c r="I29" s="26">
        <v>82</v>
      </c>
      <c r="J29" s="26">
        <v>154</v>
      </c>
      <c r="K29" s="26"/>
      <c r="L29" s="26"/>
      <c r="M29" s="28">
        <v>5</v>
      </c>
      <c r="N29" s="26"/>
    </row>
    <row r="30" spans="1:14">
      <c r="A30" s="10"/>
      <c r="B30" s="10"/>
      <c r="C30" s="10"/>
      <c r="D30" s="10"/>
      <c r="E30" s="10"/>
      <c r="F30" s="10"/>
      <c r="G30" s="10"/>
      <c r="H30" s="10"/>
      <c r="I30" s="10"/>
      <c r="J30" s="10"/>
      <c r="K30" s="1">
        <v>476.5</v>
      </c>
      <c r="L30" s="1">
        <v>1</v>
      </c>
      <c r="M30" s="316"/>
      <c r="N30" s="316"/>
    </row>
    <row r="31" spans="1:14">
      <c r="A31" s="30">
        <v>7</v>
      </c>
      <c r="B31" s="30" t="s">
        <v>23</v>
      </c>
      <c r="C31" s="30" t="s">
        <v>558</v>
      </c>
      <c r="D31" s="30" t="s">
        <v>471</v>
      </c>
      <c r="E31" s="30">
        <v>38</v>
      </c>
      <c r="F31" s="30">
        <v>39</v>
      </c>
      <c r="G31" s="30">
        <v>84</v>
      </c>
      <c r="H31" s="30"/>
      <c r="I31" s="30"/>
      <c r="J31" s="30">
        <v>161</v>
      </c>
      <c r="K31" s="30"/>
      <c r="L31" s="30"/>
      <c r="M31" s="31">
        <v>3</v>
      </c>
      <c r="N31" s="32"/>
    </row>
    <row r="32" spans="1:14">
      <c r="A32" s="30">
        <v>7</v>
      </c>
      <c r="B32" s="30" t="s">
        <v>25</v>
      </c>
      <c r="C32" s="30" t="s">
        <v>528</v>
      </c>
      <c r="D32" s="30" t="s">
        <v>471</v>
      </c>
      <c r="E32" s="30">
        <v>40</v>
      </c>
      <c r="F32" s="30">
        <v>33</v>
      </c>
      <c r="G32" s="30"/>
      <c r="H32" s="30">
        <v>69</v>
      </c>
      <c r="I32" s="30"/>
      <c r="J32" s="30">
        <v>142</v>
      </c>
      <c r="K32" s="30"/>
      <c r="L32" s="30"/>
      <c r="M32" s="31">
        <v>9</v>
      </c>
      <c r="N32" s="30"/>
    </row>
    <row r="33" spans="1:14">
      <c r="A33" s="30">
        <v>7</v>
      </c>
      <c r="B33" s="30" t="s">
        <v>26</v>
      </c>
      <c r="C33" s="30" t="s">
        <v>559</v>
      </c>
      <c r="D33" s="30" t="s">
        <v>471</v>
      </c>
      <c r="E33" s="30">
        <v>38</v>
      </c>
      <c r="F33" s="30">
        <v>33</v>
      </c>
      <c r="G33" s="30"/>
      <c r="H33" s="30"/>
      <c r="I33" s="30">
        <v>44</v>
      </c>
      <c r="J33" s="30">
        <v>115</v>
      </c>
      <c r="K33" s="30"/>
      <c r="L33" s="30"/>
      <c r="M33" s="31">
        <v>18</v>
      </c>
      <c r="N33" s="32"/>
    </row>
    <row r="34" spans="1:14">
      <c r="A34" s="30"/>
      <c r="B34" s="279"/>
      <c r="C34" s="279"/>
      <c r="D34" s="279"/>
      <c r="E34" s="279"/>
      <c r="F34" s="279"/>
      <c r="G34" s="279"/>
      <c r="H34" s="279"/>
      <c r="I34" s="279"/>
      <c r="J34" s="279"/>
      <c r="K34" s="1">
        <v>418</v>
      </c>
      <c r="L34" s="1">
        <v>3</v>
      </c>
      <c r="M34" s="324"/>
      <c r="N34" s="324"/>
    </row>
    <row r="35" spans="1:14">
      <c r="A35" s="30"/>
      <c r="B35" s="279"/>
      <c r="C35" s="279"/>
      <c r="D35" s="279"/>
      <c r="E35" s="279"/>
      <c r="F35" s="279"/>
      <c r="G35" s="279"/>
      <c r="H35" s="279"/>
      <c r="I35" s="279"/>
      <c r="J35" s="279"/>
      <c r="K35" s="10"/>
      <c r="L35" s="10"/>
      <c r="M35" s="348"/>
      <c r="N35" s="348"/>
    </row>
    <row r="36" spans="1:14">
      <c r="A36" s="10"/>
      <c r="B36" s="33"/>
      <c r="C36" s="33"/>
      <c r="D36" s="33"/>
      <c r="E36" s="33"/>
      <c r="F36" s="33"/>
      <c r="G36" s="33"/>
      <c r="H36" s="33"/>
      <c r="I36" s="33"/>
      <c r="J36" s="33"/>
      <c r="K36" s="10"/>
      <c r="L36" s="10"/>
      <c r="M36" s="348"/>
      <c r="N36" s="348"/>
    </row>
    <row r="37" spans="1:14">
      <c r="A37" s="34">
        <v>8</v>
      </c>
      <c r="B37" s="34" t="s">
        <v>23</v>
      </c>
      <c r="C37" s="34" t="s">
        <v>560</v>
      </c>
      <c r="D37" s="34" t="s">
        <v>475</v>
      </c>
      <c r="E37" s="34">
        <v>32</v>
      </c>
      <c r="F37" s="34">
        <v>21</v>
      </c>
      <c r="G37" s="34">
        <v>77</v>
      </c>
      <c r="H37" s="34"/>
      <c r="I37" s="34"/>
      <c r="J37" s="34">
        <v>130</v>
      </c>
      <c r="K37" s="34"/>
      <c r="L37" s="34"/>
      <c r="M37" s="35">
        <v>13</v>
      </c>
      <c r="N37" s="36"/>
    </row>
    <row r="38" spans="1:14">
      <c r="A38" s="34">
        <v>8</v>
      </c>
      <c r="B38" s="34" t="s">
        <v>25</v>
      </c>
      <c r="C38" s="34" t="s">
        <v>561</v>
      </c>
      <c r="D38" s="34" t="s">
        <v>475</v>
      </c>
      <c r="E38" s="34">
        <v>38</v>
      </c>
      <c r="F38" s="34">
        <v>23</v>
      </c>
      <c r="G38" s="34"/>
      <c r="H38" s="34">
        <v>57.5</v>
      </c>
      <c r="I38" s="34"/>
      <c r="J38" s="34">
        <v>118.5</v>
      </c>
      <c r="K38" s="34"/>
      <c r="L38" s="34"/>
      <c r="M38" s="37">
        <v>17</v>
      </c>
      <c r="N38" s="34"/>
    </row>
    <row r="39" spans="1:14">
      <c r="A39" s="34">
        <v>8</v>
      </c>
      <c r="B39" s="34" t="s">
        <v>26</v>
      </c>
      <c r="C39" s="34" t="s">
        <v>562</v>
      </c>
      <c r="D39" s="34" t="s">
        <v>475</v>
      </c>
      <c r="E39" s="34">
        <v>34</v>
      </c>
      <c r="F39" s="34">
        <v>33</v>
      </c>
      <c r="G39" s="34"/>
      <c r="H39" s="34"/>
      <c r="I39" s="34">
        <v>60</v>
      </c>
      <c r="J39" s="34">
        <v>127</v>
      </c>
      <c r="K39" s="34"/>
      <c r="L39" s="34"/>
      <c r="M39" s="37">
        <v>15</v>
      </c>
      <c r="N39" s="34"/>
    </row>
    <row r="40" spans="1:14">
      <c r="A40" s="34">
        <v>8</v>
      </c>
      <c r="B40" s="34" t="s">
        <v>27</v>
      </c>
      <c r="C40" s="34"/>
      <c r="D40" s="34"/>
      <c r="E40" s="34"/>
      <c r="F40" s="34"/>
      <c r="G40" s="34"/>
      <c r="H40" s="34"/>
      <c r="I40" s="34"/>
      <c r="J40" s="34">
        <v>0</v>
      </c>
      <c r="K40" s="34"/>
      <c r="L40" s="34"/>
      <c r="M40" s="37"/>
      <c r="N40" s="34"/>
    </row>
    <row r="41" spans="1:14">
      <c r="A41" s="34">
        <v>8</v>
      </c>
      <c r="B41" s="34" t="s">
        <v>28</v>
      </c>
      <c r="C41" s="34"/>
      <c r="D41" s="34"/>
      <c r="E41" s="34"/>
      <c r="F41" s="34"/>
      <c r="G41" s="34"/>
      <c r="H41" s="34"/>
      <c r="I41" s="34"/>
      <c r="J41" s="34"/>
      <c r="K41" s="34"/>
      <c r="L41" s="34"/>
      <c r="M41" s="37"/>
      <c r="N41" s="34"/>
    </row>
    <row r="42" spans="1:14">
      <c r="A42" s="10"/>
      <c r="B42" s="10"/>
      <c r="C42" s="10"/>
      <c r="D42" s="10"/>
      <c r="E42" s="10"/>
      <c r="F42" s="10"/>
      <c r="G42" s="10"/>
      <c r="H42" s="10"/>
      <c r="I42" s="10"/>
      <c r="J42" s="10"/>
      <c r="K42" s="1">
        <v>375.5</v>
      </c>
      <c r="L42" s="1">
        <v>5</v>
      </c>
      <c r="M42" s="316"/>
      <c r="N42" s="316"/>
    </row>
    <row r="43" spans="1:14">
      <c r="A43" s="38">
        <v>9</v>
      </c>
      <c r="B43" s="38" t="s">
        <v>23</v>
      </c>
      <c r="C43" s="38" t="s">
        <v>563</v>
      </c>
      <c r="D43" s="38" t="s">
        <v>531</v>
      </c>
      <c r="E43" s="38">
        <v>38</v>
      </c>
      <c r="F43" s="38">
        <v>27</v>
      </c>
      <c r="G43" s="38">
        <v>57</v>
      </c>
      <c r="H43" s="38"/>
      <c r="I43" s="38"/>
      <c r="J43" s="38">
        <v>122</v>
      </c>
      <c r="K43" s="38"/>
      <c r="L43" s="38"/>
      <c r="M43" s="39">
        <v>16</v>
      </c>
      <c r="N43" s="40"/>
    </row>
    <row r="44" spans="1:14">
      <c r="A44" s="38">
        <v>9</v>
      </c>
      <c r="B44" s="38" t="s">
        <v>25</v>
      </c>
      <c r="C44" s="38" t="s">
        <v>527</v>
      </c>
      <c r="D44" s="38" t="s">
        <v>531</v>
      </c>
      <c r="E44" s="38">
        <v>38</v>
      </c>
      <c r="F44" s="38">
        <v>28</v>
      </c>
      <c r="G44" s="38"/>
      <c r="H44" s="38">
        <v>77.5</v>
      </c>
      <c r="I44" s="38"/>
      <c r="J44" s="38">
        <v>143.5</v>
      </c>
      <c r="K44" s="38"/>
      <c r="L44" s="38"/>
      <c r="M44" s="39">
        <v>8</v>
      </c>
      <c r="N44" s="38"/>
    </row>
    <row r="45" spans="1:14">
      <c r="A45" s="38">
        <v>9</v>
      </c>
      <c r="B45" s="38" t="s">
        <v>26</v>
      </c>
      <c r="C45" s="38" t="s">
        <v>529</v>
      </c>
      <c r="D45" s="38" t="s">
        <v>531</v>
      </c>
      <c r="E45" s="38">
        <v>30</v>
      </c>
      <c r="F45" s="38">
        <v>41</v>
      </c>
      <c r="G45" s="38"/>
      <c r="H45" s="38"/>
      <c r="I45" s="38">
        <v>79</v>
      </c>
      <c r="J45" s="38">
        <v>150</v>
      </c>
      <c r="K45" s="38"/>
      <c r="L45" s="38"/>
      <c r="M45" s="39">
        <v>7</v>
      </c>
      <c r="N45" s="38"/>
    </row>
    <row r="46" spans="1:14">
      <c r="A46" s="38">
        <v>9</v>
      </c>
      <c r="B46" s="38" t="s">
        <v>27</v>
      </c>
      <c r="C46" s="38"/>
      <c r="D46" s="38"/>
      <c r="E46" s="38"/>
      <c r="F46" s="38"/>
      <c r="G46" s="38"/>
      <c r="H46" s="38"/>
      <c r="I46" s="38"/>
      <c r="J46" s="38">
        <v>0</v>
      </c>
      <c r="K46" s="38"/>
      <c r="L46" s="38"/>
      <c r="M46" s="39">
        <v>30</v>
      </c>
      <c r="N46" s="38"/>
    </row>
    <row r="47" spans="1:14">
      <c r="A47" s="38">
        <v>9</v>
      </c>
      <c r="B47" s="38" t="s">
        <v>28</v>
      </c>
      <c r="C47" s="38"/>
      <c r="D47" s="38"/>
      <c r="E47" s="38"/>
      <c r="F47" s="38"/>
      <c r="G47" s="38"/>
      <c r="H47" s="38"/>
      <c r="I47" s="38"/>
      <c r="J47" s="38">
        <v>0</v>
      </c>
      <c r="K47" s="38"/>
      <c r="L47" s="38"/>
      <c r="M47" s="39">
        <v>30</v>
      </c>
      <c r="N47" s="38"/>
    </row>
    <row r="48" spans="1:14">
      <c r="A48" s="10"/>
      <c r="B48" s="10"/>
      <c r="C48" s="10"/>
      <c r="D48" s="10"/>
      <c r="E48" s="10"/>
      <c r="F48" s="10"/>
      <c r="G48" s="10"/>
      <c r="H48" s="10"/>
      <c r="I48" s="10"/>
      <c r="J48" s="10"/>
      <c r="K48" s="1">
        <v>415.5</v>
      </c>
      <c r="L48" s="1">
        <v>4</v>
      </c>
      <c r="M48" s="316"/>
      <c r="N48" s="316"/>
    </row>
    <row r="49" spans="1:14">
      <c r="A49" s="16">
        <v>10</v>
      </c>
      <c r="B49" s="16" t="s">
        <v>23</v>
      </c>
      <c r="C49" s="16" t="s">
        <v>564</v>
      </c>
      <c r="D49" s="16" t="s">
        <v>300</v>
      </c>
      <c r="E49" s="16">
        <v>26</v>
      </c>
      <c r="F49" s="16">
        <v>38</v>
      </c>
      <c r="G49" s="16">
        <v>87</v>
      </c>
      <c r="H49" s="16"/>
      <c r="I49" s="16"/>
      <c r="J49" s="16">
        <v>151</v>
      </c>
      <c r="K49" s="16"/>
      <c r="L49" s="16"/>
      <c r="M49" s="17">
        <v>6</v>
      </c>
      <c r="N49" s="41"/>
    </row>
    <row r="50" spans="1:14">
      <c r="A50" s="16">
        <v>10</v>
      </c>
      <c r="B50" s="16" t="s">
        <v>25</v>
      </c>
      <c r="C50" s="16" t="s">
        <v>565</v>
      </c>
      <c r="D50" s="16" t="s">
        <v>300</v>
      </c>
      <c r="E50" s="16">
        <v>38</v>
      </c>
      <c r="F50" s="16">
        <v>25</v>
      </c>
      <c r="G50" s="16"/>
      <c r="H50" s="16">
        <v>66.5</v>
      </c>
      <c r="I50" s="16"/>
      <c r="J50" s="16">
        <v>129.5</v>
      </c>
      <c r="K50" s="16"/>
      <c r="L50" s="16"/>
      <c r="M50" s="17">
        <v>14</v>
      </c>
      <c r="N50" s="41"/>
    </row>
    <row r="51" spans="1:14">
      <c r="A51" s="16">
        <v>10</v>
      </c>
      <c r="B51" s="16" t="s">
        <v>26</v>
      </c>
      <c r="C51" s="16" t="s">
        <v>566</v>
      </c>
      <c r="D51" s="16" t="s">
        <v>300</v>
      </c>
      <c r="E51" s="16">
        <v>30</v>
      </c>
      <c r="F51" s="16">
        <v>23</v>
      </c>
      <c r="G51" s="16"/>
      <c r="H51" s="16"/>
      <c r="I51" s="16">
        <v>45</v>
      </c>
      <c r="J51" s="16">
        <v>98</v>
      </c>
      <c r="K51" s="16"/>
      <c r="L51" s="16"/>
      <c r="M51" s="17">
        <v>24</v>
      </c>
      <c r="N51" s="41"/>
    </row>
    <row r="52" spans="1:14">
      <c r="A52" s="16">
        <v>10</v>
      </c>
      <c r="B52" s="16" t="s">
        <v>27</v>
      </c>
      <c r="C52" s="16"/>
      <c r="D52" s="16"/>
      <c r="E52" s="16"/>
      <c r="F52" s="16"/>
      <c r="G52" s="16"/>
      <c r="H52" s="16"/>
      <c r="I52" s="16"/>
      <c r="J52" s="16">
        <v>0</v>
      </c>
      <c r="K52" s="16"/>
      <c r="L52" s="16"/>
      <c r="M52" s="17">
        <v>30</v>
      </c>
      <c r="N52" s="41"/>
    </row>
    <row r="53" spans="1:14">
      <c r="A53" s="16">
        <v>10</v>
      </c>
      <c r="B53" s="16" t="s">
        <v>28</v>
      </c>
      <c r="C53" s="16"/>
      <c r="D53" s="16"/>
      <c r="E53" s="16"/>
      <c r="F53" s="16"/>
      <c r="G53" s="16"/>
      <c r="H53" s="16"/>
      <c r="I53" s="16"/>
      <c r="J53" s="16"/>
      <c r="K53" s="16"/>
      <c r="L53" s="16"/>
      <c r="M53" s="17"/>
      <c r="N53" s="16"/>
    </row>
    <row r="54" spans="1:14">
      <c r="A54" s="84"/>
      <c r="B54" s="84"/>
      <c r="C54" s="84"/>
      <c r="D54" s="84"/>
      <c r="E54" s="84"/>
      <c r="F54" s="84"/>
      <c r="G54" s="84"/>
      <c r="H54" s="84"/>
      <c r="I54" s="84"/>
      <c r="J54" s="84"/>
      <c r="K54" s="84"/>
      <c r="L54" s="84"/>
      <c r="M54" s="85"/>
      <c r="N54" s="84"/>
    </row>
    <row r="55" spans="1:14">
      <c r="A55" s="10"/>
      <c r="B55" s="10"/>
      <c r="C55" s="10"/>
      <c r="D55" s="10"/>
      <c r="E55" s="10"/>
      <c r="F55" s="10"/>
      <c r="G55" s="10"/>
      <c r="H55" s="10"/>
      <c r="I55" s="10"/>
      <c r="J55" s="10"/>
      <c r="K55" s="1">
        <v>227.5</v>
      </c>
      <c r="L55" s="1">
        <v>9</v>
      </c>
      <c r="M55" s="316"/>
      <c r="N55" s="316"/>
    </row>
    <row r="56" spans="1:14">
      <c r="A56" s="10"/>
      <c r="B56" s="10"/>
      <c r="C56" s="10"/>
      <c r="D56" s="10"/>
      <c r="E56" s="10"/>
      <c r="F56" s="10"/>
      <c r="G56" s="10"/>
      <c r="H56" s="10"/>
      <c r="I56" s="10"/>
      <c r="J56" s="10"/>
      <c r="K56" s="1"/>
      <c r="L56" s="1"/>
      <c r="M56" s="316"/>
      <c r="N56" s="316"/>
    </row>
    <row r="57" spans="1:14">
      <c r="A57" s="1">
        <v>11</v>
      </c>
      <c r="B57" s="1" t="s">
        <v>23</v>
      </c>
      <c r="C57" s="1"/>
      <c r="D57" s="1"/>
      <c r="E57" s="1"/>
      <c r="F57" s="1"/>
      <c r="G57" s="1">
        <v>0</v>
      </c>
      <c r="H57" s="1"/>
      <c r="I57" s="1"/>
      <c r="J57" s="1">
        <v>0</v>
      </c>
      <c r="K57" s="10"/>
      <c r="L57" s="10"/>
      <c r="M57" s="64">
        <v>30</v>
      </c>
      <c r="N57" s="1"/>
    </row>
    <row r="58" spans="1:14">
      <c r="A58" s="1">
        <v>11</v>
      </c>
      <c r="B58" s="1" t="s">
        <v>25</v>
      </c>
      <c r="C58" s="1"/>
      <c r="D58" s="1"/>
      <c r="E58" s="1"/>
      <c r="F58" s="1"/>
      <c r="G58" s="1"/>
      <c r="H58" s="1">
        <v>0</v>
      </c>
      <c r="I58" s="1"/>
      <c r="J58" s="1">
        <v>0</v>
      </c>
      <c r="K58" s="10"/>
      <c r="L58" s="10"/>
      <c r="M58" s="64">
        <v>30</v>
      </c>
      <c r="N58" s="1"/>
    </row>
    <row r="59" spans="1:14">
      <c r="A59" s="1">
        <v>11</v>
      </c>
      <c r="B59" s="1" t="s">
        <v>26</v>
      </c>
      <c r="C59" s="1"/>
      <c r="D59" s="1"/>
      <c r="E59" s="1"/>
      <c r="F59" s="1"/>
      <c r="G59" s="1"/>
      <c r="H59" s="1"/>
      <c r="I59" s="1">
        <v>0</v>
      </c>
      <c r="J59" s="1">
        <v>0</v>
      </c>
      <c r="K59" s="10"/>
      <c r="L59" s="10"/>
      <c r="M59" s="64">
        <v>30</v>
      </c>
      <c r="N59" s="1"/>
    </row>
    <row r="60" spans="1:14">
      <c r="A60" s="1">
        <v>11</v>
      </c>
      <c r="B60" s="1" t="s">
        <v>27</v>
      </c>
      <c r="C60" s="1"/>
      <c r="D60" s="1"/>
      <c r="E60" s="1"/>
      <c r="F60" s="1"/>
      <c r="G60" s="1"/>
      <c r="H60" s="1"/>
      <c r="I60" s="1"/>
      <c r="J60" s="1">
        <v>0</v>
      </c>
      <c r="K60" s="10"/>
      <c r="L60" s="10"/>
      <c r="M60" s="64">
        <v>30</v>
      </c>
      <c r="N60" s="1"/>
    </row>
    <row r="61" spans="1:14">
      <c r="A61" s="10"/>
      <c r="B61" s="10"/>
      <c r="C61" s="10"/>
      <c r="D61" s="10"/>
      <c r="E61" s="10"/>
      <c r="F61" s="10"/>
      <c r="G61" s="10"/>
      <c r="H61" s="10"/>
      <c r="I61" s="10"/>
      <c r="J61" s="10"/>
      <c r="K61" s="1">
        <v>0</v>
      </c>
      <c r="L61" s="1">
        <v>10</v>
      </c>
      <c r="M61" s="316"/>
      <c r="N61" s="316"/>
    </row>
    <row r="62" spans="1:14">
      <c r="A62" s="1">
        <v>12</v>
      </c>
      <c r="B62" s="1" t="s">
        <v>23</v>
      </c>
      <c r="C62" s="1"/>
      <c r="D62" s="1"/>
      <c r="E62" s="1"/>
      <c r="F62" s="1"/>
      <c r="G62" s="1">
        <v>0</v>
      </c>
      <c r="H62" s="1"/>
      <c r="I62" s="1"/>
      <c r="J62" s="1">
        <v>0</v>
      </c>
      <c r="K62" s="10"/>
      <c r="L62" s="10"/>
      <c r="M62" s="64">
        <v>30</v>
      </c>
      <c r="N62" s="1"/>
    </row>
    <row r="63" spans="1:14">
      <c r="A63" s="1">
        <v>12</v>
      </c>
      <c r="B63" s="1" t="s">
        <v>25</v>
      </c>
      <c r="C63" s="1"/>
      <c r="D63" s="1"/>
      <c r="E63" s="1"/>
      <c r="F63" s="1"/>
      <c r="G63" s="1"/>
      <c r="H63" s="1">
        <v>0</v>
      </c>
      <c r="I63" s="1"/>
      <c r="J63" s="1">
        <v>0</v>
      </c>
      <c r="K63" s="10"/>
      <c r="L63" s="10"/>
      <c r="M63" s="64">
        <v>30</v>
      </c>
      <c r="N63" s="1"/>
    </row>
    <row r="64" spans="1:14">
      <c r="A64" s="1">
        <v>12</v>
      </c>
      <c r="B64" s="1" t="s">
        <v>26</v>
      </c>
      <c r="C64" s="1"/>
      <c r="D64" s="1"/>
      <c r="E64" s="1"/>
      <c r="F64" s="1"/>
      <c r="G64" s="1"/>
      <c r="H64" s="1"/>
      <c r="I64" s="1">
        <v>0</v>
      </c>
      <c r="J64" s="1">
        <v>0</v>
      </c>
      <c r="K64" s="10"/>
      <c r="L64" s="10"/>
      <c r="M64" s="64">
        <v>30</v>
      </c>
      <c r="N64" s="1"/>
    </row>
    <row r="65" spans="1:14">
      <c r="A65" s="1">
        <v>12</v>
      </c>
      <c r="B65" s="1" t="s">
        <v>27</v>
      </c>
      <c r="C65" s="1"/>
      <c r="D65" s="1"/>
      <c r="E65" s="1"/>
      <c r="F65" s="1"/>
      <c r="G65" s="1"/>
      <c r="H65" s="1"/>
      <c r="I65" s="1"/>
      <c r="J65" s="1">
        <v>0</v>
      </c>
      <c r="K65" s="10"/>
      <c r="L65" s="10"/>
      <c r="M65" s="64">
        <v>30</v>
      </c>
      <c r="N65" s="1"/>
    </row>
    <row r="66" spans="1:14">
      <c r="A66" s="10"/>
      <c r="B66" s="10"/>
      <c r="C66" s="10"/>
      <c r="D66" s="10"/>
      <c r="E66" s="10"/>
      <c r="F66" s="10"/>
      <c r="G66" s="10"/>
      <c r="H66" s="10"/>
      <c r="I66" s="10"/>
      <c r="J66" s="10"/>
      <c r="K66" s="1">
        <v>0</v>
      </c>
      <c r="L66" s="1">
        <v>10</v>
      </c>
      <c r="M66" s="316"/>
      <c r="N66" s="316"/>
    </row>
    <row r="67" spans="1:14">
      <c r="A67" s="1">
        <v>13</v>
      </c>
      <c r="B67" s="1" t="s">
        <v>23</v>
      </c>
      <c r="C67" s="1"/>
      <c r="D67" s="1"/>
      <c r="E67" s="1"/>
      <c r="F67" s="1"/>
      <c r="G67" s="1"/>
      <c r="H67" s="1"/>
      <c r="I67" s="1"/>
      <c r="J67" s="1">
        <v>0</v>
      </c>
      <c r="K67" s="10"/>
      <c r="L67" s="10"/>
      <c r="M67" s="64">
        <v>30</v>
      </c>
      <c r="N67" s="1"/>
    </row>
    <row r="68" spans="1:14">
      <c r="A68" s="1">
        <v>13</v>
      </c>
      <c r="B68" s="1" t="s">
        <v>25</v>
      </c>
      <c r="C68" s="1"/>
      <c r="D68" s="1"/>
      <c r="E68" s="1"/>
      <c r="F68" s="1"/>
      <c r="G68" s="1"/>
      <c r="H68" s="1"/>
      <c r="I68" s="1"/>
      <c r="J68" s="1">
        <v>0</v>
      </c>
      <c r="K68" s="10"/>
      <c r="L68" s="10"/>
      <c r="M68" s="64">
        <v>30</v>
      </c>
      <c r="N68" s="1"/>
    </row>
    <row r="69" spans="1:14">
      <c r="A69" s="1">
        <v>13</v>
      </c>
      <c r="B69" s="1" t="s">
        <v>26</v>
      </c>
      <c r="C69" s="1"/>
      <c r="D69" s="1"/>
      <c r="E69" s="1"/>
      <c r="F69" s="1"/>
      <c r="G69" s="1"/>
      <c r="H69" s="1"/>
      <c r="I69" s="1"/>
      <c r="J69" s="1">
        <v>0</v>
      </c>
      <c r="K69" s="10"/>
      <c r="L69" s="10"/>
      <c r="M69" s="64">
        <v>30</v>
      </c>
      <c r="N69" s="1"/>
    </row>
    <row r="70" spans="1:14">
      <c r="A70" s="1">
        <v>13</v>
      </c>
      <c r="B70" s="1" t="s">
        <v>27</v>
      </c>
      <c r="C70" s="1"/>
      <c r="D70" s="1"/>
      <c r="E70" s="1"/>
      <c r="F70" s="1"/>
      <c r="G70" s="1"/>
      <c r="H70" s="1"/>
      <c r="I70" s="1"/>
      <c r="J70" s="1">
        <v>0</v>
      </c>
      <c r="K70" s="10"/>
      <c r="L70" s="10"/>
      <c r="M70" s="64">
        <v>30</v>
      </c>
      <c r="N70" s="1"/>
    </row>
    <row r="71" spans="1:14">
      <c r="A71" s="10"/>
      <c r="B71" s="10"/>
      <c r="C71" s="10"/>
      <c r="D71" s="10"/>
      <c r="E71" s="10"/>
      <c r="F71" s="10"/>
      <c r="G71" s="10"/>
      <c r="H71" s="10"/>
      <c r="I71" s="10"/>
      <c r="J71" s="10"/>
      <c r="K71" s="1">
        <v>0</v>
      </c>
      <c r="L71" s="1">
        <v>10</v>
      </c>
      <c r="M71" s="316"/>
      <c r="N71" s="316"/>
    </row>
    <row r="72" spans="1:14">
      <c r="A72" s="1">
        <v>14</v>
      </c>
      <c r="B72" s="1" t="s">
        <v>23</v>
      </c>
      <c r="C72" s="1"/>
      <c r="D72" s="1"/>
      <c r="E72" s="1"/>
      <c r="F72" s="1"/>
      <c r="G72" s="1"/>
      <c r="H72" s="1"/>
      <c r="I72" s="1"/>
      <c r="J72" s="1">
        <v>0</v>
      </c>
      <c r="K72" s="10"/>
      <c r="L72" s="10"/>
      <c r="M72" s="64">
        <v>30</v>
      </c>
      <c r="N72" s="1"/>
    </row>
    <row r="73" spans="1:14">
      <c r="A73" s="1">
        <v>14</v>
      </c>
      <c r="B73" s="1" t="s">
        <v>25</v>
      </c>
      <c r="C73" s="1"/>
      <c r="D73" s="1"/>
      <c r="E73" s="1"/>
      <c r="F73" s="1"/>
      <c r="G73" s="1"/>
      <c r="H73" s="1"/>
      <c r="I73" s="1"/>
      <c r="J73" s="1">
        <v>0</v>
      </c>
      <c r="K73" s="10"/>
      <c r="L73" s="10"/>
      <c r="M73" s="64">
        <v>30</v>
      </c>
      <c r="N73" s="1"/>
    </row>
    <row r="74" spans="1:14">
      <c r="A74" s="1">
        <v>14</v>
      </c>
      <c r="B74" s="1" t="s">
        <v>26</v>
      </c>
      <c r="C74" s="1"/>
      <c r="D74" s="1"/>
      <c r="E74" s="1"/>
      <c r="F74" s="1"/>
      <c r="G74" s="1"/>
      <c r="H74" s="1"/>
      <c r="I74" s="1"/>
      <c r="J74" s="1">
        <v>0</v>
      </c>
      <c r="K74" s="10"/>
      <c r="L74" s="10"/>
      <c r="M74" s="64">
        <v>30</v>
      </c>
      <c r="N74" s="1"/>
    </row>
    <row r="75" spans="1:14">
      <c r="A75" s="1">
        <v>14</v>
      </c>
      <c r="B75" s="1" t="s">
        <v>27</v>
      </c>
      <c r="C75" s="1"/>
      <c r="D75" s="1"/>
      <c r="E75" s="1"/>
      <c r="F75" s="1"/>
      <c r="G75" s="1"/>
      <c r="H75" s="1"/>
      <c r="I75" s="1"/>
      <c r="J75" s="1">
        <v>0</v>
      </c>
      <c r="K75" s="10"/>
      <c r="L75" s="10"/>
      <c r="M75" s="64">
        <v>30</v>
      </c>
      <c r="N75" s="1"/>
    </row>
    <row r="76" spans="1:14">
      <c r="A76" s="10"/>
      <c r="B76" s="10"/>
      <c r="C76" s="10"/>
      <c r="D76" s="10"/>
      <c r="E76" s="1"/>
      <c r="F76" s="10"/>
      <c r="G76" s="10"/>
      <c r="H76" s="10"/>
      <c r="I76" s="1"/>
      <c r="J76" s="10"/>
      <c r="K76" s="1">
        <v>0</v>
      </c>
      <c r="L76" s="1">
        <v>10</v>
      </c>
      <c r="M76" s="316"/>
      <c r="N76" s="316"/>
    </row>
    <row r="77" spans="1:14">
      <c r="A77" s="1">
        <v>15</v>
      </c>
      <c r="B77" s="1" t="s">
        <v>23</v>
      </c>
      <c r="C77" s="1"/>
      <c r="D77" s="1"/>
      <c r="E77" s="1"/>
      <c r="F77" s="1"/>
      <c r="G77" s="1"/>
      <c r="H77" s="1"/>
      <c r="I77" s="1"/>
      <c r="J77" s="1">
        <v>0</v>
      </c>
      <c r="K77" s="10"/>
      <c r="L77" s="10"/>
      <c r="M77" s="64">
        <v>30</v>
      </c>
      <c r="N77" s="1"/>
    </row>
    <row r="78" spans="1:14">
      <c r="A78" s="1">
        <v>15</v>
      </c>
      <c r="B78" s="1" t="s">
        <v>25</v>
      </c>
      <c r="C78" s="1"/>
      <c r="D78" s="1"/>
      <c r="E78" s="1"/>
      <c r="F78" s="1"/>
      <c r="G78" s="1"/>
      <c r="H78" s="1"/>
      <c r="I78" s="1"/>
      <c r="J78" s="1">
        <v>0</v>
      </c>
      <c r="K78" s="10"/>
      <c r="L78" s="10"/>
      <c r="M78" s="64">
        <v>30</v>
      </c>
      <c r="N78" s="1"/>
    </row>
    <row r="79" spans="1:14">
      <c r="A79" s="1">
        <v>15</v>
      </c>
      <c r="B79" s="1" t="s">
        <v>26</v>
      </c>
      <c r="C79" s="1"/>
      <c r="D79" s="1"/>
      <c r="E79" s="1"/>
      <c r="F79" s="1"/>
      <c r="G79" s="1"/>
      <c r="H79" s="1"/>
      <c r="I79" s="1"/>
      <c r="J79" s="1">
        <v>0</v>
      </c>
      <c r="K79" s="10"/>
      <c r="L79" s="10"/>
      <c r="M79" s="64">
        <v>30</v>
      </c>
      <c r="N79" s="1"/>
    </row>
    <row r="80" spans="1:14">
      <c r="A80" s="1">
        <v>15</v>
      </c>
      <c r="B80" s="1" t="s">
        <v>27</v>
      </c>
      <c r="C80" s="1"/>
      <c r="D80" s="1"/>
      <c r="E80" s="1"/>
      <c r="F80" s="1"/>
      <c r="G80" s="1"/>
      <c r="H80" s="1"/>
      <c r="I80" s="1"/>
      <c r="J80" s="1">
        <v>0</v>
      </c>
      <c r="K80" s="10"/>
      <c r="L80" s="10"/>
      <c r="M80" s="64">
        <v>30</v>
      </c>
      <c r="N80" s="1"/>
    </row>
    <row r="81" spans="1:14">
      <c r="A81" s="10"/>
      <c r="B81" s="10"/>
      <c r="C81" s="10"/>
      <c r="D81" s="10"/>
      <c r="E81" s="1"/>
      <c r="F81" s="10"/>
      <c r="G81" s="10"/>
      <c r="H81" s="10"/>
      <c r="I81" s="1"/>
      <c r="J81" s="10"/>
      <c r="K81" s="1">
        <v>0</v>
      </c>
      <c r="L81" s="1">
        <v>10</v>
      </c>
      <c r="M81" s="316"/>
      <c r="N81" s="316"/>
    </row>
    <row r="82" spans="1:14">
      <c r="A82" s="1">
        <v>16</v>
      </c>
      <c r="B82" s="1" t="s">
        <v>23</v>
      </c>
      <c r="C82" s="1"/>
      <c r="D82" s="1"/>
      <c r="E82" s="1"/>
      <c r="F82" s="1"/>
      <c r="G82" s="1"/>
      <c r="H82" s="1"/>
      <c r="I82" s="1"/>
      <c r="J82" s="1">
        <v>0</v>
      </c>
      <c r="K82" s="10"/>
      <c r="L82" s="10"/>
      <c r="M82" s="64">
        <v>30</v>
      </c>
      <c r="N82" s="1"/>
    </row>
    <row r="83" spans="1:14">
      <c r="A83" s="1">
        <v>16</v>
      </c>
      <c r="B83" s="1" t="s">
        <v>25</v>
      </c>
      <c r="C83" s="1"/>
      <c r="D83" s="1"/>
      <c r="E83" s="1"/>
      <c r="F83" s="1"/>
      <c r="G83" s="1"/>
      <c r="H83" s="1"/>
      <c r="I83" s="1"/>
      <c r="J83" s="1">
        <v>0</v>
      </c>
      <c r="K83" s="10"/>
      <c r="L83" s="10"/>
      <c r="M83" s="64">
        <v>30</v>
      </c>
      <c r="N83" s="1"/>
    </row>
    <row r="84" spans="1:14">
      <c r="A84" s="1">
        <v>16</v>
      </c>
      <c r="B84" s="1" t="s">
        <v>26</v>
      </c>
      <c r="C84" s="1"/>
      <c r="D84" s="1"/>
      <c r="E84" s="1"/>
      <c r="F84" s="1"/>
      <c r="G84" s="1"/>
      <c r="H84" s="1"/>
      <c r="I84" s="1"/>
      <c r="J84" s="1">
        <v>0</v>
      </c>
      <c r="K84" s="10"/>
      <c r="L84" s="10"/>
      <c r="M84" s="64">
        <v>30</v>
      </c>
      <c r="N84" s="1"/>
    </row>
    <row r="85" spans="1:14">
      <c r="A85" s="1">
        <v>16</v>
      </c>
      <c r="B85" s="1" t="s">
        <v>27</v>
      </c>
      <c r="C85" s="1"/>
      <c r="D85" s="1"/>
      <c r="E85" s="1"/>
      <c r="F85" s="1"/>
      <c r="G85" s="1"/>
      <c r="H85" s="1"/>
      <c r="I85" s="1"/>
      <c r="J85" s="1">
        <v>0</v>
      </c>
      <c r="K85" s="10"/>
      <c r="L85" s="10"/>
      <c r="M85" s="64">
        <v>30</v>
      </c>
      <c r="N85" s="1"/>
    </row>
    <row r="86" spans="1:14">
      <c r="A86" s="10"/>
      <c r="B86" s="10"/>
      <c r="C86" s="10"/>
      <c r="D86" s="10"/>
      <c r="E86" s="1"/>
      <c r="F86" s="10"/>
      <c r="G86" s="10"/>
      <c r="H86" s="10"/>
      <c r="I86" s="1"/>
      <c r="J86" s="10"/>
      <c r="K86" s="1">
        <v>0</v>
      </c>
      <c r="L86" s="1">
        <v>10</v>
      </c>
      <c r="M86" s="324"/>
      <c r="N86" s="324"/>
    </row>
  </sheetData>
  <mergeCells count="23">
    <mergeCell ref="M18:N18"/>
    <mergeCell ref="A1:M1"/>
    <mergeCell ref="A2:M2"/>
    <mergeCell ref="M9:N9"/>
    <mergeCell ref="N12:N13"/>
    <mergeCell ref="M14:N14"/>
    <mergeCell ref="M61:N61"/>
    <mergeCell ref="M22:N22"/>
    <mergeCell ref="M26:N26"/>
    <mergeCell ref="M30:N30"/>
    <mergeCell ref="B34:J35"/>
    <mergeCell ref="M34:N34"/>
    <mergeCell ref="M35:N35"/>
    <mergeCell ref="M36:N36"/>
    <mergeCell ref="M42:N42"/>
    <mergeCell ref="M48:N48"/>
    <mergeCell ref="M55:N55"/>
    <mergeCell ref="M56:N56"/>
    <mergeCell ref="M66:N66"/>
    <mergeCell ref="M71:N71"/>
    <mergeCell ref="M76:N76"/>
    <mergeCell ref="M81:N81"/>
    <mergeCell ref="M86:N8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02A0B-F601-4D21-84FC-CE32492925FD}">
  <dimension ref="A1:N86"/>
  <sheetViews>
    <sheetView workbookViewId="0">
      <selection activeCell="B4" sqref="B4"/>
    </sheetView>
  </sheetViews>
  <sheetFormatPr defaultRowHeight="15"/>
  <cols>
    <col min="3" max="3" width="18.140625" bestFit="1" customWidth="1"/>
    <col min="4" max="4" width="9.7109375" bestFit="1" customWidth="1"/>
  </cols>
  <sheetData>
    <row r="1" spans="1:14">
      <c r="A1" s="347" t="s">
        <v>0</v>
      </c>
      <c r="B1" s="347"/>
      <c r="C1" s="347"/>
      <c r="D1" s="347"/>
      <c r="E1" s="347"/>
      <c r="F1" s="347"/>
      <c r="G1" s="347"/>
      <c r="H1" s="347"/>
      <c r="I1" s="347"/>
      <c r="J1" s="347"/>
      <c r="K1" s="347"/>
      <c r="L1" s="347"/>
      <c r="M1" s="347"/>
      <c r="N1" s="1"/>
    </row>
    <row r="2" spans="1:14">
      <c r="A2" s="351">
        <v>41383</v>
      </c>
      <c r="B2" s="347"/>
      <c r="C2" s="347"/>
      <c r="D2" s="347"/>
      <c r="E2" s="347"/>
      <c r="F2" s="347"/>
      <c r="G2" s="347"/>
      <c r="H2" s="347"/>
      <c r="I2" s="347"/>
      <c r="J2" s="347"/>
      <c r="K2" s="347"/>
      <c r="L2" s="347"/>
      <c r="M2" s="347"/>
      <c r="N2" s="1"/>
    </row>
    <row r="3" spans="1:14">
      <c r="A3" s="5" t="s">
        <v>2</v>
      </c>
      <c r="B3" s="5" t="s">
        <v>3</v>
      </c>
      <c r="C3" s="1"/>
      <c r="D3" s="1"/>
      <c r="E3" s="6" t="s">
        <v>4</v>
      </c>
      <c r="F3" s="65" t="s">
        <v>276</v>
      </c>
      <c r="G3" s="6" t="s">
        <v>502</v>
      </c>
      <c r="H3" s="6" t="s">
        <v>536</v>
      </c>
      <c r="I3" s="6" t="s">
        <v>447</v>
      </c>
      <c r="J3" s="5" t="s">
        <v>3</v>
      </c>
      <c r="K3" s="5" t="s">
        <v>2</v>
      </c>
      <c r="L3" s="5" t="s">
        <v>2</v>
      </c>
      <c r="M3" s="5" t="s">
        <v>3</v>
      </c>
      <c r="N3" s="5" t="s">
        <v>11</v>
      </c>
    </row>
    <row r="4" spans="1:14">
      <c r="A4" s="5" t="s">
        <v>12</v>
      </c>
      <c r="B4" s="5" t="s">
        <v>13</v>
      </c>
      <c r="C4" s="5" t="s">
        <v>14</v>
      </c>
      <c r="D4" s="5" t="s">
        <v>15</v>
      </c>
      <c r="E4" s="5" t="s">
        <v>16</v>
      </c>
      <c r="F4" s="5" t="s">
        <v>17</v>
      </c>
      <c r="G4" s="5" t="s">
        <v>18</v>
      </c>
      <c r="H4" s="5" t="s">
        <v>18</v>
      </c>
      <c r="I4" s="5" t="s">
        <v>18</v>
      </c>
      <c r="J4" s="5" t="s">
        <v>20</v>
      </c>
      <c r="K4" s="5" t="s">
        <v>20</v>
      </c>
      <c r="L4" s="5" t="s">
        <v>21</v>
      </c>
      <c r="M4" s="5" t="s">
        <v>21</v>
      </c>
      <c r="N4" s="5" t="s">
        <v>22</v>
      </c>
    </row>
    <row r="5" spans="1:14">
      <c r="A5" s="7">
        <v>1</v>
      </c>
      <c r="B5" s="7" t="s">
        <v>23</v>
      </c>
      <c r="C5" s="7" t="s">
        <v>567</v>
      </c>
      <c r="D5" s="7" t="s">
        <v>331</v>
      </c>
      <c r="E5" s="7">
        <v>23</v>
      </c>
      <c r="F5" s="7">
        <v>22</v>
      </c>
      <c r="G5" s="7">
        <v>68</v>
      </c>
      <c r="H5" s="7"/>
      <c r="I5" s="7"/>
      <c r="J5" s="7">
        <v>113</v>
      </c>
      <c r="K5" s="7"/>
      <c r="L5" s="7"/>
      <c r="M5" s="8">
        <v>15</v>
      </c>
      <c r="N5" s="9"/>
    </row>
    <row r="6" spans="1:14">
      <c r="A6" s="7">
        <v>1</v>
      </c>
      <c r="B6" s="7" t="s">
        <v>25</v>
      </c>
      <c r="C6" s="7" t="s">
        <v>568</v>
      </c>
      <c r="D6" s="7" t="s">
        <v>331</v>
      </c>
      <c r="E6" s="7">
        <v>28</v>
      </c>
      <c r="F6" s="7">
        <v>26</v>
      </c>
      <c r="G6" s="7"/>
      <c r="H6" s="7">
        <v>100</v>
      </c>
      <c r="I6" s="7"/>
      <c r="J6" s="7">
        <v>154</v>
      </c>
      <c r="K6" s="7"/>
      <c r="L6" s="7"/>
      <c r="M6" s="8">
        <v>2</v>
      </c>
      <c r="N6" s="7"/>
    </row>
    <row r="7" spans="1:14">
      <c r="A7" s="7">
        <v>1</v>
      </c>
      <c r="B7" s="7" t="s">
        <v>26</v>
      </c>
      <c r="C7" s="7" t="s">
        <v>569</v>
      </c>
      <c r="D7" s="7" t="s">
        <v>331</v>
      </c>
      <c r="E7" s="7">
        <v>22</v>
      </c>
      <c r="F7" s="7">
        <v>34</v>
      </c>
      <c r="G7" s="7"/>
      <c r="H7" s="7"/>
      <c r="I7" s="7">
        <v>82.5</v>
      </c>
      <c r="J7" s="7">
        <v>138.5</v>
      </c>
      <c r="K7" s="7"/>
      <c r="L7" s="7"/>
      <c r="M7" s="8">
        <v>5</v>
      </c>
      <c r="N7" s="7"/>
    </row>
    <row r="8" spans="1:14">
      <c r="A8" s="7">
        <v>1</v>
      </c>
      <c r="B8" s="7" t="s">
        <v>27</v>
      </c>
      <c r="C8" s="7" t="s">
        <v>570</v>
      </c>
      <c r="D8" s="7" t="s">
        <v>331</v>
      </c>
      <c r="E8" s="7">
        <v>23</v>
      </c>
      <c r="F8" s="7">
        <v>28</v>
      </c>
      <c r="G8" s="7"/>
      <c r="H8" s="7"/>
      <c r="I8" s="7">
        <v>63.5</v>
      </c>
      <c r="J8" s="7">
        <v>114.5</v>
      </c>
      <c r="K8" s="7"/>
      <c r="L8" s="7"/>
      <c r="M8" s="8"/>
      <c r="N8" s="7"/>
    </row>
    <row r="9" spans="1:14">
      <c r="A9" s="10"/>
      <c r="B9" s="10"/>
      <c r="C9" s="10"/>
      <c r="D9" s="10"/>
      <c r="E9" s="10"/>
      <c r="F9" s="10"/>
      <c r="G9" s="10"/>
      <c r="H9" s="10"/>
      <c r="I9" s="10"/>
      <c r="J9" s="10"/>
      <c r="K9" s="1">
        <v>405.5</v>
      </c>
      <c r="L9" s="1">
        <v>1</v>
      </c>
      <c r="M9" s="11"/>
      <c r="N9" s="1" t="s">
        <v>366</v>
      </c>
    </row>
    <row r="10" spans="1:14">
      <c r="A10" s="12">
        <v>2</v>
      </c>
      <c r="B10" s="12" t="s">
        <v>23</v>
      </c>
      <c r="C10" s="12" t="s">
        <v>571</v>
      </c>
      <c r="D10" s="12" t="s">
        <v>243</v>
      </c>
      <c r="E10" s="12">
        <v>24</v>
      </c>
      <c r="F10" s="12">
        <v>34</v>
      </c>
      <c r="G10" s="12"/>
      <c r="H10" s="12"/>
      <c r="I10" s="12">
        <v>84</v>
      </c>
      <c r="J10" s="12">
        <v>142</v>
      </c>
      <c r="K10" s="12"/>
      <c r="L10" s="12"/>
      <c r="M10" s="13">
        <v>4</v>
      </c>
      <c r="N10" s="14"/>
    </row>
    <row r="11" spans="1:14">
      <c r="A11" s="12">
        <v>2</v>
      </c>
      <c r="B11" s="12" t="s">
        <v>25</v>
      </c>
      <c r="C11" s="12" t="s">
        <v>504</v>
      </c>
      <c r="D11" s="12" t="s">
        <v>243</v>
      </c>
      <c r="E11" s="12">
        <v>16</v>
      </c>
      <c r="F11" s="12">
        <v>30</v>
      </c>
      <c r="G11" s="12"/>
      <c r="H11" s="12">
        <v>98.5</v>
      </c>
      <c r="I11" s="12"/>
      <c r="J11" s="12">
        <v>144.5</v>
      </c>
      <c r="K11" s="12"/>
      <c r="L11" s="12"/>
      <c r="M11" s="13">
        <v>3</v>
      </c>
      <c r="N11" s="12"/>
    </row>
    <row r="12" spans="1:14">
      <c r="A12" s="12">
        <v>2</v>
      </c>
      <c r="B12" s="12" t="s">
        <v>26</v>
      </c>
      <c r="C12" s="12" t="s">
        <v>572</v>
      </c>
      <c r="D12" s="12" t="s">
        <v>243</v>
      </c>
      <c r="E12" s="12">
        <v>24</v>
      </c>
      <c r="F12" s="12">
        <v>22</v>
      </c>
      <c r="G12" s="12">
        <v>60.5</v>
      </c>
      <c r="H12" s="12"/>
      <c r="I12" s="12"/>
      <c r="J12" s="12">
        <v>106.5</v>
      </c>
      <c r="K12" s="12"/>
      <c r="L12" s="12"/>
      <c r="M12" s="13">
        <v>16</v>
      </c>
      <c r="N12" s="271"/>
    </row>
    <row r="13" spans="1:14">
      <c r="A13" s="12">
        <v>2</v>
      </c>
      <c r="B13" s="12" t="s">
        <v>27</v>
      </c>
      <c r="C13" s="12" t="s">
        <v>573</v>
      </c>
      <c r="D13" s="12" t="s">
        <v>243</v>
      </c>
      <c r="E13" s="12">
        <v>18</v>
      </c>
      <c r="F13" s="12">
        <v>22</v>
      </c>
      <c r="G13" s="12"/>
      <c r="H13" s="12"/>
      <c r="I13" s="12">
        <v>74.5</v>
      </c>
      <c r="J13" s="12">
        <v>114.5</v>
      </c>
      <c r="K13" s="12"/>
      <c r="L13" s="12"/>
      <c r="M13" s="13"/>
      <c r="N13" s="271"/>
    </row>
    <row r="14" spans="1:14">
      <c r="A14" s="10"/>
      <c r="B14" s="10"/>
      <c r="C14" s="10"/>
      <c r="D14" s="10"/>
      <c r="E14" s="10"/>
      <c r="F14" s="10"/>
      <c r="G14" s="10"/>
      <c r="H14" s="10"/>
      <c r="I14" s="10"/>
      <c r="J14" s="10"/>
      <c r="K14" s="1">
        <v>393</v>
      </c>
      <c r="L14" s="1">
        <v>3</v>
      </c>
      <c r="M14" s="11"/>
      <c r="N14" s="1" t="s">
        <v>35</v>
      </c>
    </row>
    <row r="15" spans="1:14">
      <c r="A15" s="16">
        <v>3</v>
      </c>
      <c r="B15" s="16" t="s">
        <v>23</v>
      </c>
      <c r="C15" s="16" t="s">
        <v>574</v>
      </c>
      <c r="D15" s="16" t="s">
        <v>243</v>
      </c>
      <c r="E15" s="16">
        <v>20</v>
      </c>
      <c r="F15" s="16">
        <v>34</v>
      </c>
      <c r="G15" s="16"/>
      <c r="H15" s="16"/>
      <c r="I15" s="16">
        <v>61</v>
      </c>
      <c r="J15" s="16">
        <v>115</v>
      </c>
      <c r="K15" s="16"/>
      <c r="L15" s="16"/>
      <c r="M15" s="17">
        <v>11</v>
      </c>
      <c r="N15" s="16"/>
    </row>
    <row r="16" spans="1:14">
      <c r="A16" s="16">
        <v>3</v>
      </c>
      <c r="B16" s="16" t="s">
        <v>25</v>
      </c>
      <c r="C16" s="16" t="s">
        <v>575</v>
      </c>
      <c r="D16" s="16" t="s">
        <v>243</v>
      </c>
      <c r="E16" s="16">
        <v>20</v>
      </c>
      <c r="F16" s="18">
        <v>26</v>
      </c>
      <c r="G16" s="16">
        <v>29.5</v>
      </c>
      <c r="H16" s="16"/>
      <c r="I16" s="16"/>
      <c r="J16" s="16">
        <v>75.5</v>
      </c>
      <c r="K16" s="16"/>
      <c r="L16" s="16"/>
      <c r="M16" s="17">
        <v>21</v>
      </c>
      <c r="N16" s="16"/>
    </row>
    <row r="17" spans="1:14">
      <c r="A17" s="16">
        <v>3</v>
      </c>
      <c r="B17" s="16" t="s">
        <v>26</v>
      </c>
      <c r="C17" s="16" t="s">
        <v>576</v>
      </c>
      <c r="D17" s="16" t="s">
        <v>243</v>
      </c>
      <c r="E17" s="16">
        <v>20</v>
      </c>
      <c r="F17" s="18">
        <v>28</v>
      </c>
      <c r="G17" s="16"/>
      <c r="H17" s="16">
        <v>67.5</v>
      </c>
      <c r="I17" s="16"/>
      <c r="J17" s="16">
        <v>115.5</v>
      </c>
      <c r="K17" s="16"/>
      <c r="L17" s="16"/>
      <c r="M17" s="17">
        <v>10</v>
      </c>
      <c r="N17" s="16"/>
    </row>
    <row r="18" spans="1:14">
      <c r="A18" s="10"/>
      <c r="B18" s="10"/>
      <c r="C18" s="10"/>
      <c r="D18" s="10"/>
      <c r="E18" s="10"/>
      <c r="F18" s="19"/>
      <c r="G18" s="10"/>
      <c r="H18" s="10"/>
      <c r="I18" s="10"/>
      <c r="J18" s="10"/>
      <c r="K18" s="1">
        <v>306</v>
      </c>
      <c r="L18" s="1">
        <v>5</v>
      </c>
      <c r="M18" s="316"/>
      <c r="N18" s="316"/>
    </row>
    <row r="19" spans="1:14">
      <c r="A19" s="20">
        <v>4</v>
      </c>
      <c r="B19" s="20" t="s">
        <v>23</v>
      </c>
      <c r="C19" s="20" t="s">
        <v>506</v>
      </c>
      <c r="D19" s="16" t="s">
        <v>243</v>
      </c>
      <c r="E19" s="20">
        <v>20</v>
      </c>
      <c r="F19" s="21">
        <v>30</v>
      </c>
      <c r="G19" s="20"/>
      <c r="H19" s="20"/>
      <c r="I19" s="20">
        <v>51</v>
      </c>
      <c r="J19" s="20">
        <v>101</v>
      </c>
      <c r="K19" s="20"/>
      <c r="L19" s="20"/>
      <c r="M19" s="22">
        <v>19</v>
      </c>
      <c r="N19" s="23"/>
    </row>
    <row r="20" spans="1:14">
      <c r="A20" s="20">
        <v>4</v>
      </c>
      <c r="B20" s="20" t="s">
        <v>25</v>
      </c>
      <c r="C20" s="20" t="s">
        <v>577</v>
      </c>
      <c r="D20" s="16" t="s">
        <v>243</v>
      </c>
      <c r="E20" s="20">
        <v>20</v>
      </c>
      <c r="F20" s="21">
        <v>30</v>
      </c>
      <c r="G20" s="20"/>
      <c r="H20" s="20">
        <v>67</v>
      </c>
      <c r="I20" s="20"/>
      <c r="J20" s="20">
        <v>117</v>
      </c>
      <c r="K20" s="20"/>
      <c r="L20" s="20"/>
      <c r="M20" s="22">
        <v>9</v>
      </c>
      <c r="N20" s="20"/>
    </row>
    <row r="21" spans="1:14">
      <c r="A21" s="20">
        <v>4</v>
      </c>
      <c r="B21" s="20" t="s">
        <v>26</v>
      </c>
      <c r="C21" s="20" t="s">
        <v>489</v>
      </c>
      <c r="D21" s="16" t="s">
        <v>243</v>
      </c>
      <c r="E21" s="20">
        <v>24</v>
      </c>
      <c r="F21" s="20">
        <v>28</v>
      </c>
      <c r="G21" s="20">
        <v>47</v>
      </c>
      <c r="H21" s="20"/>
      <c r="I21" s="20"/>
      <c r="J21" s="20">
        <v>99</v>
      </c>
      <c r="K21" s="20"/>
      <c r="L21" s="20"/>
      <c r="M21" s="22">
        <v>20</v>
      </c>
      <c r="N21" s="20"/>
    </row>
    <row r="22" spans="1:14">
      <c r="A22" s="10"/>
      <c r="B22" s="10"/>
      <c r="C22" s="10"/>
      <c r="D22" s="10"/>
      <c r="E22" s="10"/>
      <c r="F22" s="10"/>
      <c r="G22" s="10"/>
      <c r="H22" s="10"/>
      <c r="I22" s="10"/>
      <c r="J22" s="10"/>
      <c r="K22" s="1">
        <v>317</v>
      </c>
      <c r="L22" s="1">
        <v>4</v>
      </c>
      <c r="M22" s="316"/>
      <c r="N22" s="316"/>
    </row>
    <row r="23" spans="1:14">
      <c r="A23" s="24">
        <v>5</v>
      </c>
      <c r="B23" s="24" t="s">
        <v>23</v>
      </c>
      <c r="C23" s="24" t="s">
        <v>578</v>
      </c>
      <c r="D23" s="24" t="s">
        <v>82</v>
      </c>
      <c r="E23" s="24">
        <v>23</v>
      </c>
      <c r="F23" s="24">
        <v>32</v>
      </c>
      <c r="G23" s="24">
        <v>68.5</v>
      </c>
      <c r="H23" s="24"/>
      <c r="I23" s="24"/>
      <c r="J23" s="24">
        <v>123.5</v>
      </c>
      <c r="K23" s="24"/>
      <c r="L23" s="24"/>
      <c r="M23" s="25">
        <v>8</v>
      </c>
      <c r="N23" s="24"/>
    </row>
    <row r="24" spans="1:14">
      <c r="A24" s="24">
        <v>5</v>
      </c>
      <c r="B24" s="24" t="s">
        <v>25</v>
      </c>
      <c r="C24" s="24" t="s">
        <v>579</v>
      </c>
      <c r="D24" s="24" t="s">
        <v>82</v>
      </c>
      <c r="E24" s="24">
        <v>17</v>
      </c>
      <c r="F24" s="24">
        <v>22</v>
      </c>
      <c r="G24" s="24"/>
      <c r="H24" s="24"/>
      <c r="I24" s="24">
        <v>65.5</v>
      </c>
      <c r="J24" s="24">
        <v>104.5</v>
      </c>
      <c r="K24" s="24"/>
      <c r="L24" s="24"/>
      <c r="M24" s="25">
        <v>17</v>
      </c>
      <c r="N24" s="24"/>
    </row>
    <row r="25" spans="1:14">
      <c r="A25" s="24">
        <v>5</v>
      </c>
      <c r="B25" s="24" t="s">
        <v>26</v>
      </c>
      <c r="C25" s="24"/>
      <c r="D25" s="24"/>
      <c r="E25" s="24"/>
      <c r="F25" s="24"/>
      <c r="G25" s="24"/>
      <c r="H25" s="24"/>
      <c r="I25" s="24"/>
      <c r="J25" s="24">
        <v>0</v>
      </c>
      <c r="K25" s="24"/>
      <c r="L25" s="24"/>
      <c r="M25" s="25">
        <v>23</v>
      </c>
      <c r="N25" s="24"/>
    </row>
    <row r="26" spans="1:14">
      <c r="A26" s="10"/>
      <c r="B26" s="10"/>
      <c r="C26" s="10"/>
      <c r="D26" s="10"/>
      <c r="E26" s="10"/>
      <c r="F26" s="10"/>
      <c r="G26" s="10"/>
      <c r="H26" s="10"/>
      <c r="I26" s="10"/>
      <c r="J26" s="10"/>
      <c r="K26" s="1">
        <v>228</v>
      </c>
      <c r="L26" s="1">
        <v>7</v>
      </c>
      <c r="M26" s="316"/>
      <c r="N26" s="316"/>
    </row>
    <row r="27" spans="1:14">
      <c r="A27" s="26">
        <v>6</v>
      </c>
      <c r="B27" s="26" t="s">
        <v>23</v>
      </c>
      <c r="C27" s="27" t="s">
        <v>580</v>
      </c>
      <c r="D27" s="26" t="s">
        <v>479</v>
      </c>
      <c r="E27" s="26">
        <v>26</v>
      </c>
      <c r="F27" s="26">
        <v>32</v>
      </c>
      <c r="G27" s="26"/>
      <c r="H27" s="26">
        <v>70</v>
      </c>
      <c r="I27" s="26"/>
      <c r="J27" s="26">
        <v>128</v>
      </c>
      <c r="K27" s="26"/>
      <c r="L27" s="26"/>
      <c r="M27" s="28">
        <v>6</v>
      </c>
      <c r="N27" s="29"/>
    </row>
    <row r="28" spans="1:14">
      <c r="A28" s="26">
        <v>6</v>
      </c>
      <c r="B28" s="26" t="s">
        <v>25</v>
      </c>
      <c r="C28" s="26" t="s">
        <v>581</v>
      </c>
      <c r="D28" s="26" t="s">
        <v>479</v>
      </c>
      <c r="E28" s="26">
        <v>20</v>
      </c>
      <c r="F28" s="26">
        <v>20</v>
      </c>
      <c r="G28" s="26"/>
      <c r="H28" s="26"/>
      <c r="I28" s="26">
        <v>63</v>
      </c>
      <c r="J28" s="26">
        <v>103</v>
      </c>
      <c r="K28" s="26"/>
      <c r="L28" s="26"/>
      <c r="M28" s="28">
        <v>18</v>
      </c>
      <c r="N28" s="26"/>
    </row>
    <row r="29" spans="1:14">
      <c r="A29" s="26">
        <v>6</v>
      </c>
      <c r="B29" s="26" t="s">
        <v>26</v>
      </c>
      <c r="C29" s="26" t="s">
        <v>582</v>
      </c>
      <c r="D29" s="26" t="s">
        <v>479</v>
      </c>
      <c r="E29" s="26">
        <v>21</v>
      </c>
      <c r="F29" s="26">
        <v>26</v>
      </c>
      <c r="G29" s="26">
        <v>27</v>
      </c>
      <c r="H29" s="26"/>
      <c r="I29" s="26"/>
      <c r="J29" s="26">
        <v>74</v>
      </c>
      <c r="K29" s="26"/>
      <c r="L29" s="26"/>
      <c r="M29" s="28">
        <v>22</v>
      </c>
      <c r="N29" s="26"/>
    </row>
    <row r="30" spans="1:14">
      <c r="A30" s="10"/>
      <c r="B30" s="10"/>
      <c r="C30" s="10"/>
      <c r="D30" s="10"/>
      <c r="E30" s="10"/>
      <c r="F30" s="10"/>
      <c r="G30" s="10"/>
      <c r="H30" s="10"/>
      <c r="I30" s="10"/>
      <c r="J30" s="10"/>
      <c r="K30" s="1">
        <v>305</v>
      </c>
      <c r="L30" s="1">
        <v>6</v>
      </c>
      <c r="M30" s="316"/>
      <c r="N30" s="316"/>
    </row>
    <row r="31" spans="1:14">
      <c r="A31" s="30">
        <v>7</v>
      </c>
      <c r="B31" s="30" t="s">
        <v>23</v>
      </c>
      <c r="C31" s="30" t="s">
        <v>583</v>
      </c>
      <c r="D31" s="30" t="s">
        <v>87</v>
      </c>
      <c r="E31" s="30">
        <v>28</v>
      </c>
      <c r="F31" s="30">
        <v>32</v>
      </c>
      <c r="G31" s="30"/>
      <c r="H31" s="30">
        <v>98.5</v>
      </c>
      <c r="I31" s="30"/>
      <c r="J31" s="30">
        <v>158.5</v>
      </c>
      <c r="K31" s="30"/>
      <c r="L31" s="30"/>
      <c r="M31" s="31">
        <v>1</v>
      </c>
      <c r="N31" s="32"/>
    </row>
    <row r="32" spans="1:14">
      <c r="A32" s="30">
        <v>7</v>
      </c>
      <c r="B32" s="30" t="s">
        <v>25</v>
      </c>
      <c r="C32" s="30" t="s">
        <v>584</v>
      </c>
      <c r="D32" s="30" t="s">
        <v>87</v>
      </c>
      <c r="E32" s="30">
        <v>24</v>
      </c>
      <c r="F32" s="30">
        <v>24</v>
      </c>
      <c r="G32" s="30"/>
      <c r="H32" s="30"/>
      <c r="I32" s="30">
        <v>78</v>
      </c>
      <c r="J32" s="30">
        <v>126</v>
      </c>
      <c r="K32" s="30"/>
      <c r="L32" s="30"/>
      <c r="M32" s="31">
        <v>7</v>
      </c>
      <c r="N32" s="30"/>
    </row>
    <row r="33" spans="1:14">
      <c r="A33" s="30">
        <v>7</v>
      </c>
      <c r="B33" s="30" t="s">
        <v>26</v>
      </c>
      <c r="C33" s="30" t="s">
        <v>558</v>
      </c>
      <c r="D33" s="30" t="s">
        <v>87</v>
      </c>
      <c r="E33" s="30">
        <v>27</v>
      </c>
      <c r="F33" s="30">
        <v>28</v>
      </c>
      <c r="G33" s="30">
        <v>59.5</v>
      </c>
      <c r="H33" s="30"/>
      <c r="I33" s="30"/>
      <c r="J33" s="30">
        <v>114.5</v>
      </c>
      <c r="K33" s="30"/>
      <c r="L33" s="30"/>
      <c r="M33" s="31">
        <v>12</v>
      </c>
      <c r="N33" s="32"/>
    </row>
    <row r="34" spans="1:14">
      <c r="A34" s="30"/>
      <c r="B34" s="279"/>
      <c r="C34" s="279"/>
      <c r="D34" s="279"/>
      <c r="E34" s="279"/>
      <c r="F34" s="279"/>
      <c r="G34" s="279"/>
      <c r="H34" s="279"/>
      <c r="I34" s="279"/>
      <c r="J34" s="279"/>
      <c r="K34" s="1">
        <v>399</v>
      </c>
      <c r="L34" s="1">
        <v>2</v>
      </c>
      <c r="M34" s="57"/>
      <c r="N34" s="1" t="s">
        <v>585</v>
      </c>
    </row>
    <row r="35" spans="1:14">
      <c r="A35" s="30"/>
      <c r="B35" s="279"/>
      <c r="C35" s="279"/>
      <c r="D35" s="279"/>
      <c r="E35" s="279"/>
      <c r="F35" s="279"/>
      <c r="G35" s="279"/>
      <c r="H35" s="279"/>
      <c r="I35" s="279"/>
      <c r="J35" s="279"/>
      <c r="K35" s="10"/>
      <c r="L35" s="10"/>
      <c r="M35" s="348"/>
      <c r="N35" s="348"/>
    </row>
    <row r="36" spans="1:14">
      <c r="A36" s="10"/>
      <c r="B36" s="33"/>
      <c r="C36" s="33"/>
      <c r="D36" s="33"/>
      <c r="E36" s="33"/>
      <c r="F36" s="33"/>
      <c r="G36" s="33"/>
      <c r="H36" s="33"/>
      <c r="I36" s="33"/>
      <c r="J36" s="33"/>
      <c r="K36" s="10"/>
      <c r="L36" s="10"/>
      <c r="M36" s="348"/>
      <c r="N36" s="348"/>
    </row>
    <row r="37" spans="1:14">
      <c r="A37" s="34">
        <v>8</v>
      </c>
      <c r="B37" s="34" t="s">
        <v>23</v>
      </c>
      <c r="C37" s="34"/>
      <c r="D37" s="34"/>
      <c r="E37" s="34"/>
      <c r="F37" s="34"/>
      <c r="G37" s="34"/>
      <c r="H37" s="34"/>
      <c r="I37" s="34"/>
      <c r="J37" s="34">
        <v>0</v>
      </c>
      <c r="K37" s="34"/>
      <c r="L37" s="34"/>
      <c r="M37" s="35">
        <v>23</v>
      </c>
      <c r="N37" s="36"/>
    </row>
    <row r="38" spans="1:14">
      <c r="A38" s="34">
        <v>8</v>
      </c>
      <c r="B38" s="34" t="s">
        <v>25</v>
      </c>
      <c r="C38" s="34"/>
      <c r="D38" s="34"/>
      <c r="E38" s="34"/>
      <c r="F38" s="34"/>
      <c r="G38" s="34"/>
      <c r="H38" s="34"/>
      <c r="I38" s="34"/>
      <c r="J38" s="34">
        <v>0</v>
      </c>
      <c r="K38" s="34"/>
      <c r="L38" s="34"/>
      <c r="M38" s="37">
        <v>23</v>
      </c>
      <c r="N38" s="34"/>
    </row>
    <row r="39" spans="1:14">
      <c r="A39" s="34">
        <v>8</v>
      </c>
      <c r="B39" s="34" t="s">
        <v>26</v>
      </c>
      <c r="C39" s="34"/>
      <c r="D39" s="34"/>
      <c r="E39" s="34"/>
      <c r="F39" s="34"/>
      <c r="G39" s="34"/>
      <c r="H39" s="34"/>
      <c r="I39" s="34"/>
      <c r="J39" s="34">
        <v>0</v>
      </c>
      <c r="K39" s="34"/>
      <c r="L39" s="34"/>
      <c r="M39" s="37">
        <v>23</v>
      </c>
      <c r="N39" s="34"/>
    </row>
    <row r="40" spans="1:14">
      <c r="A40" s="34">
        <v>8</v>
      </c>
      <c r="B40" s="34" t="s">
        <v>27</v>
      </c>
      <c r="C40" s="34"/>
      <c r="D40" s="34"/>
      <c r="E40" s="34"/>
      <c r="F40" s="34"/>
      <c r="G40" s="34"/>
      <c r="H40" s="34"/>
      <c r="I40" s="34"/>
      <c r="J40" s="34">
        <v>0</v>
      </c>
      <c r="K40" s="34"/>
      <c r="L40" s="34"/>
      <c r="M40" s="37"/>
      <c r="N40" s="34"/>
    </row>
    <row r="41" spans="1:14">
      <c r="A41" s="34">
        <v>8</v>
      </c>
      <c r="B41" s="34" t="s">
        <v>28</v>
      </c>
      <c r="C41" s="34"/>
      <c r="D41" s="34"/>
      <c r="E41" s="34"/>
      <c r="F41" s="34"/>
      <c r="G41" s="34"/>
      <c r="H41" s="34"/>
      <c r="I41" s="34"/>
      <c r="J41" s="34"/>
      <c r="K41" s="34"/>
      <c r="L41" s="34"/>
      <c r="M41" s="37"/>
      <c r="N41" s="34"/>
    </row>
    <row r="42" spans="1:14">
      <c r="A42" s="10"/>
      <c r="B42" s="10"/>
      <c r="C42" s="10"/>
      <c r="D42" s="10"/>
      <c r="E42" s="10"/>
      <c r="F42" s="10"/>
      <c r="G42" s="10"/>
      <c r="H42" s="10"/>
      <c r="I42" s="10"/>
      <c r="J42" s="10"/>
      <c r="K42" s="1">
        <v>0</v>
      </c>
      <c r="L42" s="1">
        <v>8</v>
      </c>
      <c r="M42" s="316"/>
      <c r="N42" s="316"/>
    </row>
    <row r="43" spans="1:14">
      <c r="A43" s="38">
        <v>9</v>
      </c>
      <c r="B43" s="38" t="s">
        <v>23</v>
      </c>
      <c r="C43" s="38"/>
      <c r="D43" s="38"/>
      <c r="E43" s="38"/>
      <c r="F43" s="38"/>
      <c r="G43" s="38"/>
      <c r="H43" s="38"/>
      <c r="I43" s="38"/>
      <c r="J43" s="38">
        <v>0</v>
      </c>
      <c r="K43" s="38"/>
      <c r="L43" s="38"/>
      <c r="M43" s="39">
        <v>23</v>
      </c>
      <c r="N43" s="40"/>
    </row>
    <row r="44" spans="1:14">
      <c r="A44" s="38">
        <v>9</v>
      </c>
      <c r="B44" s="38" t="s">
        <v>25</v>
      </c>
      <c r="C44" s="38"/>
      <c r="D44" s="38"/>
      <c r="E44" s="38"/>
      <c r="F44" s="38"/>
      <c r="G44" s="38"/>
      <c r="H44" s="38"/>
      <c r="I44" s="38"/>
      <c r="J44" s="38">
        <v>0</v>
      </c>
      <c r="K44" s="38"/>
      <c r="L44" s="38"/>
      <c r="M44" s="39">
        <v>23</v>
      </c>
      <c r="N44" s="38"/>
    </row>
    <row r="45" spans="1:14">
      <c r="A45" s="38">
        <v>9</v>
      </c>
      <c r="B45" s="38" t="s">
        <v>26</v>
      </c>
      <c r="C45" s="38"/>
      <c r="D45" s="38"/>
      <c r="E45" s="38"/>
      <c r="F45" s="38"/>
      <c r="G45" s="38"/>
      <c r="H45" s="38"/>
      <c r="I45" s="38"/>
      <c r="J45" s="38">
        <v>0</v>
      </c>
      <c r="K45" s="38"/>
      <c r="L45" s="38"/>
      <c r="M45" s="39">
        <v>23</v>
      </c>
      <c r="N45" s="38"/>
    </row>
    <row r="46" spans="1:14">
      <c r="A46" s="38">
        <v>9</v>
      </c>
      <c r="B46" s="38" t="s">
        <v>27</v>
      </c>
      <c r="C46" s="38"/>
      <c r="D46" s="38"/>
      <c r="E46" s="38"/>
      <c r="F46" s="38"/>
      <c r="G46" s="38"/>
      <c r="H46" s="38"/>
      <c r="I46" s="38"/>
      <c r="J46" s="38">
        <v>0</v>
      </c>
      <c r="K46" s="38"/>
      <c r="L46" s="38"/>
      <c r="M46" s="39">
        <v>23</v>
      </c>
      <c r="N46" s="38"/>
    </row>
    <row r="47" spans="1:14">
      <c r="A47" s="38">
        <v>9</v>
      </c>
      <c r="B47" s="38" t="s">
        <v>28</v>
      </c>
      <c r="C47" s="38"/>
      <c r="D47" s="38"/>
      <c r="E47" s="38"/>
      <c r="F47" s="38"/>
      <c r="G47" s="38"/>
      <c r="H47" s="38"/>
      <c r="I47" s="38"/>
      <c r="J47" s="38">
        <v>0</v>
      </c>
      <c r="K47" s="38"/>
      <c r="L47" s="38"/>
      <c r="M47" s="39">
        <v>23</v>
      </c>
      <c r="N47" s="38"/>
    </row>
    <row r="48" spans="1:14">
      <c r="A48" s="10"/>
      <c r="B48" s="10"/>
      <c r="C48" s="10"/>
      <c r="D48" s="10"/>
      <c r="E48" s="10"/>
      <c r="F48" s="10"/>
      <c r="G48" s="10"/>
      <c r="H48" s="10"/>
      <c r="I48" s="10"/>
      <c r="J48" s="10"/>
      <c r="K48" s="1">
        <v>0</v>
      </c>
      <c r="L48" s="1">
        <v>8</v>
      </c>
      <c r="M48" s="316"/>
      <c r="N48" s="316"/>
    </row>
    <row r="49" spans="1:14">
      <c r="A49" s="16">
        <v>10</v>
      </c>
      <c r="B49" s="16" t="s">
        <v>23</v>
      </c>
      <c r="C49" s="16"/>
      <c r="D49" s="16"/>
      <c r="E49" s="16"/>
      <c r="F49" s="16"/>
      <c r="G49" s="16"/>
      <c r="H49" s="16"/>
      <c r="I49" s="16"/>
      <c r="J49" s="16">
        <v>0</v>
      </c>
      <c r="K49" s="16"/>
      <c r="L49" s="16"/>
      <c r="M49" s="17">
        <v>23</v>
      </c>
      <c r="N49" s="41"/>
    </row>
    <row r="50" spans="1:14">
      <c r="A50" s="16">
        <v>10</v>
      </c>
      <c r="B50" s="16" t="s">
        <v>25</v>
      </c>
      <c r="C50" s="16"/>
      <c r="D50" s="16"/>
      <c r="E50" s="16"/>
      <c r="F50" s="16"/>
      <c r="G50" s="16"/>
      <c r="H50" s="16"/>
      <c r="I50" s="16"/>
      <c r="J50" s="16">
        <v>0</v>
      </c>
      <c r="K50" s="16"/>
      <c r="L50" s="16"/>
      <c r="M50" s="17">
        <v>23</v>
      </c>
      <c r="N50" s="41"/>
    </row>
    <row r="51" spans="1:14">
      <c r="A51" s="16">
        <v>10</v>
      </c>
      <c r="B51" s="16" t="s">
        <v>26</v>
      </c>
      <c r="C51" s="16"/>
      <c r="D51" s="16"/>
      <c r="E51" s="16"/>
      <c r="F51" s="16"/>
      <c r="G51" s="16"/>
      <c r="H51" s="16"/>
      <c r="I51" s="16"/>
      <c r="J51" s="16">
        <v>0</v>
      </c>
      <c r="K51" s="16"/>
      <c r="L51" s="16"/>
      <c r="M51" s="17">
        <v>23</v>
      </c>
      <c r="N51" s="41"/>
    </row>
    <row r="52" spans="1:14">
      <c r="A52" s="16">
        <v>10</v>
      </c>
      <c r="B52" s="16" t="s">
        <v>27</v>
      </c>
      <c r="C52" s="16"/>
      <c r="D52" s="16"/>
      <c r="E52" s="16"/>
      <c r="F52" s="16"/>
      <c r="G52" s="16"/>
      <c r="H52" s="16"/>
      <c r="I52" s="16"/>
      <c r="J52" s="16">
        <v>0</v>
      </c>
      <c r="K52" s="16"/>
      <c r="L52" s="16"/>
      <c r="M52" s="17">
        <v>23</v>
      </c>
      <c r="N52" s="41"/>
    </row>
    <row r="53" spans="1:14">
      <c r="A53" s="16">
        <v>10</v>
      </c>
      <c r="B53" s="16" t="s">
        <v>28</v>
      </c>
      <c r="C53" s="16"/>
      <c r="D53" s="16"/>
      <c r="E53" s="16"/>
      <c r="F53" s="16"/>
      <c r="G53" s="16"/>
      <c r="H53" s="16"/>
      <c r="I53" s="16"/>
      <c r="J53" s="16"/>
      <c r="K53" s="16"/>
      <c r="L53" s="16"/>
      <c r="M53" s="17"/>
      <c r="N53" s="16"/>
    </row>
    <row r="54" spans="1:14">
      <c r="A54" s="84"/>
      <c r="B54" s="84"/>
      <c r="C54" s="84"/>
      <c r="D54" s="84"/>
      <c r="E54" s="84"/>
      <c r="F54" s="84"/>
      <c r="G54" s="84"/>
      <c r="H54" s="84"/>
      <c r="I54" s="84"/>
      <c r="J54" s="84"/>
      <c r="K54" s="84"/>
      <c r="L54" s="84"/>
      <c r="M54" s="85"/>
      <c r="N54" s="84"/>
    </row>
    <row r="55" spans="1:14">
      <c r="A55" s="10"/>
      <c r="B55" s="10"/>
      <c r="C55" s="10"/>
      <c r="D55" s="10"/>
      <c r="E55" s="10"/>
      <c r="F55" s="10"/>
      <c r="G55" s="10"/>
      <c r="H55" s="10"/>
      <c r="I55" s="10"/>
      <c r="J55" s="10"/>
      <c r="K55" s="1">
        <v>0</v>
      </c>
      <c r="L55" s="1">
        <v>8</v>
      </c>
      <c r="M55" s="316"/>
      <c r="N55" s="316"/>
    </row>
    <row r="56" spans="1:14">
      <c r="A56" s="10"/>
      <c r="B56" s="10"/>
      <c r="C56" s="10"/>
      <c r="D56" s="10"/>
      <c r="E56" s="10"/>
      <c r="F56" s="10"/>
      <c r="G56" s="10"/>
      <c r="H56" s="10"/>
      <c r="I56" s="10"/>
      <c r="J56" s="10"/>
      <c r="K56" s="1"/>
      <c r="L56" s="1"/>
      <c r="M56" s="316"/>
      <c r="N56" s="316"/>
    </row>
    <row r="57" spans="1:14">
      <c r="A57" s="1">
        <v>11</v>
      </c>
      <c r="B57" s="1" t="s">
        <v>23</v>
      </c>
      <c r="C57" s="1"/>
      <c r="D57" s="1"/>
      <c r="E57" s="1"/>
      <c r="F57" s="1"/>
      <c r="G57" s="1"/>
      <c r="H57" s="1"/>
      <c r="I57" s="1"/>
      <c r="J57" s="1">
        <v>0</v>
      </c>
      <c r="K57" s="10"/>
      <c r="L57" s="10"/>
      <c r="M57" s="64">
        <v>23</v>
      </c>
      <c r="N57" s="1"/>
    </row>
    <row r="58" spans="1:14">
      <c r="A58" s="1">
        <v>11</v>
      </c>
      <c r="B58" s="1" t="s">
        <v>25</v>
      </c>
      <c r="C58" s="1"/>
      <c r="D58" s="1"/>
      <c r="E58" s="1"/>
      <c r="F58" s="1"/>
      <c r="G58" s="1"/>
      <c r="H58" s="1"/>
      <c r="I58" s="1"/>
      <c r="J58" s="1">
        <v>0</v>
      </c>
      <c r="K58" s="10"/>
      <c r="L58" s="10"/>
      <c r="M58" s="64">
        <v>23</v>
      </c>
      <c r="N58" s="1"/>
    </row>
    <row r="59" spans="1:14">
      <c r="A59" s="1">
        <v>11</v>
      </c>
      <c r="B59" s="1" t="s">
        <v>26</v>
      </c>
      <c r="C59" s="1"/>
      <c r="D59" s="1"/>
      <c r="E59" s="1"/>
      <c r="F59" s="1"/>
      <c r="G59" s="1"/>
      <c r="H59" s="1"/>
      <c r="I59" s="1"/>
      <c r="J59" s="1">
        <v>0</v>
      </c>
      <c r="K59" s="10"/>
      <c r="L59" s="10"/>
      <c r="M59" s="64">
        <v>23</v>
      </c>
      <c r="N59" s="1"/>
    </row>
    <row r="60" spans="1:14">
      <c r="A60" s="1">
        <v>11</v>
      </c>
      <c r="B60" s="1" t="s">
        <v>27</v>
      </c>
      <c r="C60" s="1"/>
      <c r="D60" s="1"/>
      <c r="E60" s="1"/>
      <c r="F60" s="1"/>
      <c r="G60" s="1"/>
      <c r="H60" s="1"/>
      <c r="I60" s="1"/>
      <c r="J60" s="1">
        <v>0</v>
      </c>
      <c r="K60" s="10"/>
      <c r="L60" s="10"/>
      <c r="M60" s="64">
        <v>23</v>
      </c>
      <c r="N60" s="1"/>
    </row>
    <row r="61" spans="1:14">
      <c r="A61" s="10"/>
      <c r="B61" s="10"/>
      <c r="C61" s="10"/>
      <c r="D61" s="10"/>
      <c r="E61" s="10"/>
      <c r="F61" s="10"/>
      <c r="G61" s="10"/>
      <c r="H61" s="10"/>
      <c r="I61" s="10"/>
      <c r="J61" s="10"/>
      <c r="K61" s="1">
        <v>0</v>
      </c>
      <c r="L61" s="1">
        <v>8</v>
      </c>
      <c r="M61" s="316"/>
      <c r="N61" s="316"/>
    </row>
    <row r="62" spans="1:14">
      <c r="A62" s="1">
        <v>12</v>
      </c>
      <c r="B62" s="1" t="s">
        <v>23</v>
      </c>
      <c r="C62" s="1"/>
      <c r="D62" s="1"/>
      <c r="E62" s="1"/>
      <c r="F62" s="1"/>
      <c r="G62" s="1"/>
      <c r="H62" s="1"/>
      <c r="I62" s="1"/>
      <c r="J62" s="1">
        <v>0</v>
      </c>
      <c r="K62" s="10"/>
      <c r="L62" s="10"/>
      <c r="M62" s="64">
        <v>23</v>
      </c>
      <c r="N62" s="1"/>
    </row>
    <row r="63" spans="1:14">
      <c r="A63" s="1">
        <v>12</v>
      </c>
      <c r="B63" s="1" t="s">
        <v>25</v>
      </c>
      <c r="C63" s="1"/>
      <c r="D63" s="1"/>
      <c r="E63" s="1"/>
      <c r="F63" s="1"/>
      <c r="G63" s="1"/>
      <c r="H63" s="1"/>
      <c r="I63" s="1"/>
      <c r="J63" s="1">
        <v>0</v>
      </c>
      <c r="K63" s="10"/>
      <c r="L63" s="10"/>
      <c r="M63" s="64">
        <v>23</v>
      </c>
      <c r="N63" s="1"/>
    </row>
    <row r="64" spans="1:14">
      <c r="A64" s="1">
        <v>12</v>
      </c>
      <c r="B64" s="1" t="s">
        <v>26</v>
      </c>
      <c r="C64" s="1"/>
      <c r="D64" s="1"/>
      <c r="E64" s="1"/>
      <c r="F64" s="1"/>
      <c r="G64" s="1"/>
      <c r="H64" s="1"/>
      <c r="I64" s="1"/>
      <c r="J64" s="1">
        <v>0</v>
      </c>
      <c r="K64" s="10"/>
      <c r="L64" s="10"/>
      <c r="M64" s="64">
        <v>23</v>
      </c>
      <c r="N64" s="1"/>
    </row>
    <row r="65" spans="1:14">
      <c r="A65" s="1">
        <v>12</v>
      </c>
      <c r="B65" s="1" t="s">
        <v>27</v>
      </c>
      <c r="C65" s="1"/>
      <c r="D65" s="1"/>
      <c r="E65" s="1"/>
      <c r="F65" s="1"/>
      <c r="G65" s="1"/>
      <c r="H65" s="1"/>
      <c r="I65" s="1"/>
      <c r="J65" s="1">
        <v>0</v>
      </c>
      <c r="K65" s="10"/>
      <c r="L65" s="10"/>
      <c r="M65" s="64">
        <v>23</v>
      </c>
      <c r="N65" s="1"/>
    </row>
    <row r="66" spans="1:14">
      <c r="A66" s="10"/>
      <c r="B66" s="10"/>
      <c r="C66" s="10"/>
      <c r="D66" s="10"/>
      <c r="E66" s="10"/>
      <c r="F66" s="10"/>
      <c r="G66" s="10"/>
      <c r="H66" s="10"/>
      <c r="I66" s="10"/>
      <c r="J66" s="10"/>
      <c r="K66" s="1">
        <v>0</v>
      </c>
      <c r="L66" s="1">
        <v>8</v>
      </c>
      <c r="M66" s="316"/>
      <c r="N66" s="316"/>
    </row>
    <row r="67" spans="1:14">
      <c r="A67" s="1">
        <v>13</v>
      </c>
      <c r="B67" s="1" t="s">
        <v>23</v>
      </c>
      <c r="C67" s="1"/>
      <c r="D67" s="1"/>
      <c r="E67" s="1"/>
      <c r="F67" s="1"/>
      <c r="G67" s="1"/>
      <c r="H67" s="1"/>
      <c r="I67" s="1"/>
      <c r="J67" s="1">
        <v>0</v>
      </c>
      <c r="K67" s="10"/>
      <c r="L67" s="10"/>
      <c r="M67" s="64">
        <v>23</v>
      </c>
      <c r="N67" s="1"/>
    </row>
    <row r="68" spans="1:14">
      <c r="A68" s="1">
        <v>13</v>
      </c>
      <c r="B68" s="1" t="s">
        <v>25</v>
      </c>
      <c r="C68" s="1"/>
      <c r="D68" s="1"/>
      <c r="E68" s="1"/>
      <c r="F68" s="1"/>
      <c r="G68" s="1"/>
      <c r="H68" s="1"/>
      <c r="I68" s="1"/>
      <c r="J68" s="1">
        <v>0</v>
      </c>
      <c r="K68" s="10"/>
      <c r="L68" s="10"/>
      <c r="M68" s="64">
        <v>23</v>
      </c>
      <c r="N68" s="1"/>
    </row>
    <row r="69" spans="1:14">
      <c r="A69" s="1">
        <v>13</v>
      </c>
      <c r="B69" s="1" t="s">
        <v>26</v>
      </c>
      <c r="C69" s="1"/>
      <c r="D69" s="1"/>
      <c r="E69" s="1"/>
      <c r="F69" s="1"/>
      <c r="G69" s="1"/>
      <c r="H69" s="1"/>
      <c r="I69" s="1"/>
      <c r="J69" s="1">
        <v>0</v>
      </c>
      <c r="K69" s="10"/>
      <c r="L69" s="10"/>
      <c r="M69" s="64">
        <v>23</v>
      </c>
      <c r="N69" s="1"/>
    </row>
    <row r="70" spans="1:14">
      <c r="A70" s="1">
        <v>13</v>
      </c>
      <c r="B70" s="1" t="s">
        <v>27</v>
      </c>
      <c r="C70" s="1"/>
      <c r="D70" s="1"/>
      <c r="E70" s="1"/>
      <c r="F70" s="1"/>
      <c r="G70" s="1"/>
      <c r="H70" s="1"/>
      <c r="I70" s="1"/>
      <c r="J70" s="1">
        <v>0</v>
      </c>
      <c r="K70" s="10"/>
      <c r="L70" s="10"/>
      <c r="M70" s="64">
        <v>23</v>
      </c>
      <c r="N70" s="1"/>
    </row>
    <row r="71" spans="1:14">
      <c r="A71" s="10"/>
      <c r="B71" s="10"/>
      <c r="C71" s="10"/>
      <c r="D71" s="10"/>
      <c r="E71" s="10"/>
      <c r="F71" s="10"/>
      <c r="G71" s="10"/>
      <c r="H71" s="10"/>
      <c r="I71" s="10"/>
      <c r="J71" s="10"/>
      <c r="K71" s="1">
        <v>0</v>
      </c>
      <c r="L71" s="1">
        <v>8</v>
      </c>
      <c r="M71" s="316"/>
      <c r="N71" s="316"/>
    </row>
    <row r="72" spans="1:14">
      <c r="A72" s="1">
        <v>14</v>
      </c>
      <c r="B72" s="1" t="s">
        <v>23</v>
      </c>
      <c r="C72" s="1"/>
      <c r="D72" s="1"/>
      <c r="E72" s="1"/>
      <c r="F72" s="1"/>
      <c r="G72" s="1"/>
      <c r="H72" s="1"/>
      <c r="I72" s="1"/>
      <c r="J72" s="1">
        <v>0</v>
      </c>
      <c r="K72" s="10"/>
      <c r="L72" s="10"/>
      <c r="M72" s="64">
        <v>23</v>
      </c>
      <c r="N72" s="1"/>
    </row>
    <row r="73" spans="1:14">
      <c r="A73" s="1">
        <v>14</v>
      </c>
      <c r="B73" s="1" t="s">
        <v>25</v>
      </c>
      <c r="C73" s="1"/>
      <c r="D73" s="1"/>
      <c r="E73" s="1"/>
      <c r="F73" s="1"/>
      <c r="G73" s="1"/>
      <c r="H73" s="1"/>
      <c r="I73" s="1"/>
      <c r="J73" s="1">
        <v>0</v>
      </c>
      <c r="K73" s="10"/>
      <c r="L73" s="10"/>
      <c r="M73" s="64">
        <v>23</v>
      </c>
      <c r="N73" s="1"/>
    </row>
    <row r="74" spans="1:14">
      <c r="A74" s="1">
        <v>14</v>
      </c>
      <c r="B74" s="1" t="s">
        <v>26</v>
      </c>
      <c r="C74" s="1"/>
      <c r="D74" s="1"/>
      <c r="E74" s="1"/>
      <c r="F74" s="1"/>
      <c r="G74" s="1"/>
      <c r="H74" s="1"/>
      <c r="I74" s="1"/>
      <c r="J74" s="1">
        <v>0</v>
      </c>
      <c r="K74" s="10"/>
      <c r="L74" s="10"/>
      <c r="M74" s="64">
        <v>23</v>
      </c>
      <c r="N74" s="1"/>
    </row>
    <row r="75" spans="1:14">
      <c r="A75" s="1">
        <v>14</v>
      </c>
      <c r="B75" s="1" t="s">
        <v>27</v>
      </c>
      <c r="C75" s="1"/>
      <c r="D75" s="1"/>
      <c r="E75" s="1"/>
      <c r="F75" s="1"/>
      <c r="G75" s="1"/>
      <c r="H75" s="1"/>
      <c r="I75" s="1"/>
      <c r="J75" s="1">
        <v>0</v>
      </c>
      <c r="K75" s="10"/>
      <c r="L75" s="10"/>
      <c r="M75" s="64">
        <v>23</v>
      </c>
      <c r="N75" s="1"/>
    </row>
    <row r="76" spans="1:14">
      <c r="A76" s="10"/>
      <c r="B76" s="10"/>
      <c r="C76" s="10"/>
      <c r="D76" s="10"/>
      <c r="E76" s="1"/>
      <c r="F76" s="10"/>
      <c r="G76" s="10"/>
      <c r="H76" s="10"/>
      <c r="I76" s="1"/>
      <c r="J76" s="10"/>
      <c r="K76" s="1">
        <v>0</v>
      </c>
      <c r="L76" s="1">
        <v>8</v>
      </c>
      <c r="M76" s="316"/>
      <c r="N76" s="316"/>
    </row>
    <row r="77" spans="1:14">
      <c r="A77" s="1">
        <v>15</v>
      </c>
      <c r="B77" s="1" t="s">
        <v>23</v>
      </c>
      <c r="C77" s="1"/>
      <c r="D77" s="1"/>
      <c r="E77" s="1"/>
      <c r="F77" s="1"/>
      <c r="G77" s="1"/>
      <c r="H77" s="1"/>
      <c r="I77" s="1"/>
      <c r="J77" s="1">
        <v>0</v>
      </c>
      <c r="K77" s="10"/>
      <c r="L77" s="10"/>
      <c r="M77" s="64">
        <v>23</v>
      </c>
      <c r="N77" s="1"/>
    </row>
    <row r="78" spans="1:14">
      <c r="A78" s="1">
        <v>15</v>
      </c>
      <c r="B78" s="1" t="s">
        <v>25</v>
      </c>
      <c r="C78" s="1"/>
      <c r="D78" s="1"/>
      <c r="E78" s="1"/>
      <c r="F78" s="1"/>
      <c r="G78" s="1"/>
      <c r="H78" s="1"/>
      <c r="I78" s="1"/>
      <c r="J78" s="1">
        <v>0</v>
      </c>
      <c r="K78" s="10"/>
      <c r="L78" s="10"/>
      <c r="M78" s="64">
        <v>23</v>
      </c>
      <c r="N78" s="1"/>
    </row>
    <row r="79" spans="1:14">
      <c r="A79" s="1">
        <v>15</v>
      </c>
      <c r="B79" s="1" t="s">
        <v>26</v>
      </c>
      <c r="C79" s="1"/>
      <c r="D79" s="1"/>
      <c r="E79" s="1"/>
      <c r="F79" s="1"/>
      <c r="G79" s="1"/>
      <c r="H79" s="1"/>
      <c r="I79" s="1"/>
      <c r="J79" s="1">
        <v>0</v>
      </c>
      <c r="K79" s="10"/>
      <c r="L79" s="10"/>
      <c r="M79" s="64">
        <v>23</v>
      </c>
      <c r="N79" s="1"/>
    </row>
    <row r="80" spans="1:14">
      <c r="A80" s="1">
        <v>15</v>
      </c>
      <c r="B80" s="1" t="s">
        <v>27</v>
      </c>
      <c r="C80" s="1"/>
      <c r="D80" s="1"/>
      <c r="E80" s="1"/>
      <c r="F80" s="1"/>
      <c r="G80" s="1"/>
      <c r="H80" s="1"/>
      <c r="I80" s="1"/>
      <c r="J80" s="1">
        <v>0</v>
      </c>
      <c r="K80" s="10"/>
      <c r="L80" s="10"/>
      <c r="M80" s="64">
        <v>23</v>
      </c>
      <c r="N80" s="1"/>
    </row>
    <row r="81" spans="1:14">
      <c r="A81" s="10"/>
      <c r="B81" s="10"/>
      <c r="C81" s="10"/>
      <c r="D81" s="10"/>
      <c r="E81" s="1"/>
      <c r="F81" s="10"/>
      <c r="G81" s="10"/>
      <c r="H81" s="10"/>
      <c r="I81" s="1"/>
      <c r="J81" s="10"/>
      <c r="K81" s="1">
        <v>0</v>
      </c>
      <c r="L81" s="1">
        <v>8</v>
      </c>
      <c r="M81" s="316"/>
      <c r="N81" s="316"/>
    </row>
    <row r="82" spans="1:14">
      <c r="A82" s="1">
        <v>16</v>
      </c>
      <c r="B82" s="1" t="s">
        <v>23</v>
      </c>
      <c r="C82" s="1"/>
      <c r="D82" s="1"/>
      <c r="E82" s="1"/>
      <c r="F82" s="1"/>
      <c r="G82" s="1"/>
      <c r="H82" s="1"/>
      <c r="I82" s="1"/>
      <c r="J82" s="1">
        <v>0</v>
      </c>
      <c r="K82" s="10"/>
      <c r="L82" s="10"/>
      <c r="M82" s="64">
        <v>23</v>
      </c>
      <c r="N82" s="1"/>
    </row>
    <row r="83" spans="1:14">
      <c r="A83" s="1">
        <v>16</v>
      </c>
      <c r="B83" s="1" t="s">
        <v>25</v>
      </c>
      <c r="C83" s="1"/>
      <c r="D83" s="1"/>
      <c r="E83" s="1"/>
      <c r="F83" s="1"/>
      <c r="G83" s="1"/>
      <c r="H83" s="1"/>
      <c r="I83" s="1"/>
      <c r="J83" s="1">
        <v>0</v>
      </c>
      <c r="K83" s="10"/>
      <c r="L83" s="10"/>
      <c r="M83" s="64">
        <v>23</v>
      </c>
      <c r="N83" s="1"/>
    </row>
    <row r="84" spans="1:14">
      <c r="A84" s="1">
        <v>16</v>
      </c>
      <c r="B84" s="1" t="s">
        <v>26</v>
      </c>
      <c r="C84" s="1"/>
      <c r="D84" s="1"/>
      <c r="E84" s="1"/>
      <c r="F84" s="1"/>
      <c r="G84" s="1"/>
      <c r="H84" s="1"/>
      <c r="I84" s="1"/>
      <c r="J84" s="1">
        <v>0</v>
      </c>
      <c r="K84" s="10"/>
      <c r="L84" s="10"/>
      <c r="M84" s="64">
        <v>23</v>
      </c>
      <c r="N84" s="1"/>
    </row>
    <row r="85" spans="1:14">
      <c r="A85" s="1">
        <v>16</v>
      </c>
      <c r="B85" s="1" t="s">
        <v>27</v>
      </c>
      <c r="C85" s="1"/>
      <c r="D85" s="1"/>
      <c r="E85" s="1"/>
      <c r="F85" s="1"/>
      <c r="G85" s="1"/>
      <c r="H85" s="1"/>
      <c r="I85" s="1"/>
      <c r="J85" s="1">
        <v>0</v>
      </c>
      <c r="K85" s="10"/>
      <c r="L85" s="10"/>
      <c r="M85" s="64">
        <v>23</v>
      </c>
      <c r="N85" s="1"/>
    </row>
    <row r="86" spans="1:14">
      <c r="A86" s="10"/>
      <c r="B86" s="10"/>
      <c r="C86" s="10"/>
      <c r="D86" s="10"/>
      <c r="E86" s="1"/>
      <c r="F86" s="10"/>
      <c r="G86" s="10"/>
      <c r="H86" s="10"/>
      <c r="I86" s="1"/>
      <c r="J86" s="10"/>
      <c r="K86" s="1">
        <v>0</v>
      </c>
      <c r="L86" s="1">
        <v>8</v>
      </c>
      <c r="M86" s="324"/>
      <c r="N86" s="324"/>
    </row>
  </sheetData>
  <mergeCells count="20">
    <mergeCell ref="M48:N48"/>
    <mergeCell ref="A1:M1"/>
    <mergeCell ref="A2:M2"/>
    <mergeCell ref="N12:N13"/>
    <mergeCell ref="M18:N18"/>
    <mergeCell ref="M22:N22"/>
    <mergeCell ref="M26:N26"/>
    <mergeCell ref="M30:N30"/>
    <mergeCell ref="B34:J35"/>
    <mergeCell ref="M35:N35"/>
    <mergeCell ref="M36:N36"/>
    <mergeCell ref="M42:N42"/>
    <mergeCell ref="M81:N81"/>
    <mergeCell ref="M86:N86"/>
    <mergeCell ref="M55:N55"/>
    <mergeCell ref="M56:N56"/>
    <mergeCell ref="M61:N61"/>
    <mergeCell ref="M66:N66"/>
    <mergeCell ref="M71:N71"/>
    <mergeCell ref="M76:N7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6C7A0-C5BF-4777-B2F3-FC20017A0DBF}">
  <dimension ref="A1:P34"/>
  <sheetViews>
    <sheetView workbookViewId="0">
      <selection activeCell="G9" sqref="G9"/>
    </sheetView>
  </sheetViews>
  <sheetFormatPr defaultRowHeight="15"/>
  <cols>
    <col min="3" max="3" width="22.5703125" bestFit="1" customWidth="1"/>
    <col min="4" max="4" width="10.28515625" bestFit="1" customWidth="1"/>
  </cols>
  <sheetData>
    <row r="1" spans="1:16">
      <c r="A1" s="347" t="s">
        <v>0</v>
      </c>
      <c r="B1" s="347"/>
      <c r="C1" s="347"/>
      <c r="D1" s="347"/>
      <c r="E1" s="347"/>
      <c r="F1" s="347"/>
      <c r="G1" s="347"/>
      <c r="H1" s="347"/>
      <c r="I1" s="347"/>
      <c r="J1" s="347"/>
      <c r="K1" s="347"/>
      <c r="L1" s="347"/>
      <c r="M1" s="347"/>
      <c r="N1" s="347"/>
      <c r="O1" s="1"/>
      <c r="P1" s="1"/>
    </row>
    <row r="2" spans="1:16">
      <c r="A2" s="347"/>
      <c r="B2" s="347"/>
      <c r="C2" s="1"/>
      <c r="D2" s="1"/>
      <c r="E2" s="1"/>
      <c r="F2" s="351">
        <v>41019</v>
      </c>
      <c r="G2" s="347"/>
      <c r="H2" s="1"/>
      <c r="I2" s="1"/>
      <c r="J2" s="1"/>
      <c r="K2" s="1"/>
      <c r="L2" s="1"/>
      <c r="M2" s="1"/>
      <c r="N2" s="1"/>
      <c r="O2" s="1"/>
      <c r="P2" s="1"/>
    </row>
    <row r="3" spans="1:16">
      <c r="A3" s="5" t="s">
        <v>2</v>
      </c>
      <c r="B3" s="5" t="s">
        <v>3</v>
      </c>
      <c r="C3" s="1"/>
      <c r="D3" s="1"/>
      <c r="E3" s="6" t="s">
        <v>4</v>
      </c>
      <c r="F3" s="65" t="s">
        <v>276</v>
      </c>
      <c r="G3" s="6" t="s">
        <v>502</v>
      </c>
      <c r="H3" s="6" t="s">
        <v>416</v>
      </c>
      <c r="I3" s="6" t="s">
        <v>445</v>
      </c>
      <c r="J3" s="6" t="s">
        <v>446</v>
      </c>
      <c r="K3" s="6" t="s">
        <v>447</v>
      </c>
      <c r="L3" s="5" t="s">
        <v>3</v>
      </c>
      <c r="M3" s="5" t="s">
        <v>2</v>
      </c>
      <c r="N3" s="5" t="s">
        <v>2</v>
      </c>
      <c r="O3" s="5" t="s">
        <v>11</v>
      </c>
      <c r="P3" s="1"/>
    </row>
    <row r="4" spans="1:16">
      <c r="A4" s="5" t="s">
        <v>12</v>
      </c>
      <c r="B4" s="5" t="s">
        <v>13</v>
      </c>
      <c r="C4" s="5" t="s">
        <v>14</v>
      </c>
      <c r="D4" s="5" t="s">
        <v>15</v>
      </c>
      <c r="E4" s="5" t="s">
        <v>16</v>
      </c>
      <c r="F4" s="5" t="s">
        <v>17</v>
      </c>
      <c r="G4" s="5" t="s">
        <v>18</v>
      </c>
      <c r="H4" s="5" t="s">
        <v>19</v>
      </c>
      <c r="I4" s="5" t="s">
        <v>18</v>
      </c>
      <c r="J4" s="5" t="s">
        <v>18</v>
      </c>
      <c r="K4" s="5" t="s">
        <v>18</v>
      </c>
      <c r="L4" s="5" t="s">
        <v>20</v>
      </c>
      <c r="M4" s="5" t="s">
        <v>20</v>
      </c>
      <c r="N4" s="5" t="s">
        <v>21</v>
      </c>
      <c r="O4" s="5" t="s">
        <v>22</v>
      </c>
      <c r="P4" s="1"/>
    </row>
    <row r="5" spans="1:16">
      <c r="A5" s="7">
        <v>3</v>
      </c>
      <c r="B5" s="7" t="s">
        <v>23</v>
      </c>
      <c r="C5" s="7" t="s">
        <v>572</v>
      </c>
      <c r="D5" s="7" t="s">
        <v>586</v>
      </c>
      <c r="E5" s="7">
        <v>28</v>
      </c>
      <c r="F5" s="7">
        <v>26</v>
      </c>
      <c r="G5" s="7"/>
      <c r="H5" s="7">
        <v>61</v>
      </c>
      <c r="I5" s="7"/>
      <c r="J5" s="7"/>
      <c r="K5" s="7"/>
      <c r="L5" s="7">
        <v>115</v>
      </c>
      <c r="M5" s="7"/>
      <c r="N5" s="7"/>
      <c r="O5" s="9"/>
      <c r="P5" s="7"/>
    </row>
    <row r="6" spans="1:16">
      <c r="A6" s="7">
        <v>3</v>
      </c>
      <c r="B6" s="7" t="s">
        <v>25</v>
      </c>
      <c r="C6" s="7" t="s">
        <v>587</v>
      </c>
      <c r="D6" s="7" t="s">
        <v>586</v>
      </c>
      <c r="E6" s="7">
        <v>12</v>
      </c>
      <c r="F6" s="7">
        <v>25</v>
      </c>
      <c r="G6" s="7">
        <v>66</v>
      </c>
      <c r="H6" s="7"/>
      <c r="I6" s="7"/>
      <c r="J6" s="7"/>
      <c r="K6" s="7"/>
      <c r="L6" s="7">
        <v>103</v>
      </c>
      <c r="M6" s="7"/>
      <c r="N6" s="7"/>
      <c r="O6" s="7"/>
      <c r="P6" s="7"/>
    </row>
    <row r="7" spans="1:16">
      <c r="A7" s="7">
        <v>3</v>
      </c>
      <c r="B7" s="7" t="s">
        <v>26</v>
      </c>
      <c r="C7" s="7" t="s">
        <v>588</v>
      </c>
      <c r="D7" s="7" t="s">
        <v>586</v>
      </c>
      <c r="E7" s="7">
        <v>34</v>
      </c>
      <c r="F7" s="7">
        <v>27</v>
      </c>
      <c r="G7" s="7"/>
      <c r="H7" s="7"/>
      <c r="I7" s="7"/>
      <c r="J7" s="7">
        <v>99</v>
      </c>
      <c r="K7" s="7"/>
      <c r="L7" s="7">
        <v>160</v>
      </c>
      <c r="M7" s="7"/>
      <c r="N7" s="7"/>
      <c r="O7" s="7"/>
      <c r="P7" s="7"/>
    </row>
    <row r="8" spans="1:16">
      <c r="A8" s="7">
        <v>3</v>
      </c>
      <c r="B8" s="7" t="s">
        <v>27</v>
      </c>
      <c r="C8" s="7" t="s">
        <v>589</v>
      </c>
      <c r="D8" s="7" t="s">
        <v>586</v>
      </c>
      <c r="E8" s="7">
        <v>22</v>
      </c>
      <c r="F8" s="7">
        <v>17</v>
      </c>
      <c r="G8" s="7"/>
      <c r="H8" s="7"/>
      <c r="I8" s="7"/>
      <c r="J8" s="7"/>
      <c r="K8" s="7">
        <v>67</v>
      </c>
      <c r="L8" s="7">
        <v>106</v>
      </c>
      <c r="M8" s="7"/>
      <c r="N8" s="7"/>
      <c r="O8" s="7"/>
      <c r="P8" s="7"/>
    </row>
    <row r="9" spans="1:16">
      <c r="A9" s="7">
        <v>3</v>
      </c>
      <c r="B9" s="7" t="s">
        <v>28</v>
      </c>
      <c r="C9" s="7" t="s">
        <v>573</v>
      </c>
      <c r="D9" s="7" t="s">
        <v>586</v>
      </c>
      <c r="E9" s="7">
        <v>28</v>
      </c>
      <c r="F9" s="7">
        <v>20</v>
      </c>
      <c r="G9" s="7"/>
      <c r="H9" s="7"/>
      <c r="I9" s="7">
        <v>58</v>
      </c>
      <c r="J9" s="7"/>
      <c r="K9" s="7"/>
      <c r="L9" s="7">
        <v>106</v>
      </c>
      <c r="M9" s="7"/>
      <c r="N9" s="7"/>
      <c r="O9" s="7"/>
      <c r="P9" s="7"/>
    </row>
    <row r="10" spans="1:16">
      <c r="A10" s="10"/>
      <c r="B10" s="10"/>
      <c r="C10" s="10"/>
      <c r="D10" s="10"/>
      <c r="E10" s="10"/>
      <c r="F10" s="10"/>
      <c r="G10" s="10"/>
      <c r="H10" s="10"/>
      <c r="I10" s="10"/>
      <c r="J10" s="10"/>
      <c r="K10" s="10"/>
      <c r="L10" s="10"/>
      <c r="M10" s="1">
        <v>590</v>
      </c>
      <c r="N10" s="1">
        <v>4</v>
      </c>
      <c r="O10" s="1"/>
      <c r="P10" s="1"/>
    </row>
    <row r="11" spans="1:16">
      <c r="A11" s="16">
        <v>1</v>
      </c>
      <c r="B11" s="16" t="s">
        <v>23</v>
      </c>
      <c r="C11" s="16" t="s">
        <v>590</v>
      </c>
      <c r="D11" s="16" t="s">
        <v>39</v>
      </c>
      <c r="E11" s="16">
        <v>30</v>
      </c>
      <c r="F11" s="16">
        <v>32</v>
      </c>
      <c r="G11" s="16"/>
      <c r="H11" s="16">
        <v>82</v>
      </c>
      <c r="I11" s="16"/>
      <c r="J11" s="16"/>
      <c r="K11" s="16"/>
      <c r="L11" s="16">
        <v>144</v>
      </c>
      <c r="M11" s="16"/>
      <c r="N11" s="16"/>
      <c r="O11" s="16"/>
      <c r="P11" s="16"/>
    </row>
    <row r="12" spans="1:16">
      <c r="A12" s="16">
        <v>1</v>
      </c>
      <c r="B12" s="16" t="s">
        <v>25</v>
      </c>
      <c r="C12" s="16" t="s">
        <v>591</v>
      </c>
      <c r="D12" s="16" t="s">
        <v>39</v>
      </c>
      <c r="E12" s="16">
        <v>34</v>
      </c>
      <c r="F12" s="18">
        <v>32</v>
      </c>
      <c r="G12" s="16"/>
      <c r="H12" s="16"/>
      <c r="I12" s="16"/>
      <c r="J12" s="16"/>
      <c r="K12" s="16">
        <v>89</v>
      </c>
      <c r="L12" s="16">
        <v>155</v>
      </c>
      <c r="M12" s="16"/>
      <c r="N12" s="16"/>
      <c r="O12" s="16"/>
      <c r="P12" s="16"/>
    </row>
    <row r="13" spans="1:16">
      <c r="A13" s="16">
        <v>1</v>
      </c>
      <c r="B13" s="16" t="s">
        <v>26</v>
      </c>
      <c r="C13" s="16" t="s">
        <v>592</v>
      </c>
      <c r="D13" s="16" t="s">
        <v>39</v>
      </c>
      <c r="E13" s="16">
        <v>26</v>
      </c>
      <c r="F13" s="18">
        <v>28</v>
      </c>
      <c r="G13" s="16">
        <v>63</v>
      </c>
      <c r="H13" s="16"/>
      <c r="I13" s="16"/>
      <c r="J13" s="16"/>
      <c r="K13" s="16"/>
      <c r="L13" s="16">
        <v>117</v>
      </c>
      <c r="M13" s="16"/>
      <c r="N13" s="16"/>
      <c r="O13" s="16"/>
      <c r="P13" s="16"/>
    </row>
    <row r="14" spans="1:16">
      <c r="A14" s="16">
        <v>1</v>
      </c>
      <c r="B14" s="16" t="s">
        <v>27</v>
      </c>
      <c r="C14" s="16" t="s">
        <v>593</v>
      </c>
      <c r="D14" s="16" t="s">
        <v>39</v>
      </c>
      <c r="E14" s="16">
        <v>30</v>
      </c>
      <c r="F14" s="18">
        <v>33</v>
      </c>
      <c r="G14" s="16"/>
      <c r="H14" s="16"/>
      <c r="I14" s="16">
        <v>95</v>
      </c>
      <c r="J14" s="16"/>
      <c r="K14" s="16"/>
      <c r="L14" s="16">
        <v>158</v>
      </c>
      <c r="M14" s="16"/>
      <c r="N14" s="16"/>
      <c r="O14" s="16"/>
      <c r="P14" s="16"/>
    </row>
    <row r="15" spans="1:16">
      <c r="A15" s="16">
        <v>1</v>
      </c>
      <c r="B15" s="16" t="s">
        <v>28</v>
      </c>
      <c r="C15" s="16" t="s">
        <v>594</v>
      </c>
      <c r="D15" s="16" t="s">
        <v>39</v>
      </c>
      <c r="E15" s="16">
        <v>24</v>
      </c>
      <c r="F15" s="18">
        <v>25</v>
      </c>
      <c r="G15" s="16"/>
      <c r="H15" s="16"/>
      <c r="I15" s="16"/>
      <c r="J15" s="16">
        <v>81</v>
      </c>
      <c r="K15" s="16"/>
      <c r="L15" s="16">
        <v>130</v>
      </c>
      <c r="M15" s="16"/>
      <c r="N15" s="16"/>
      <c r="O15" s="16"/>
      <c r="P15" s="16"/>
    </row>
    <row r="16" spans="1:16">
      <c r="A16" s="10"/>
      <c r="B16" s="10"/>
      <c r="C16" s="10"/>
      <c r="D16" s="10"/>
      <c r="E16" s="10"/>
      <c r="F16" s="19"/>
      <c r="G16" s="10"/>
      <c r="H16" s="10"/>
      <c r="I16" s="10"/>
      <c r="J16" s="10"/>
      <c r="K16" s="10"/>
      <c r="L16" s="10"/>
      <c r="M16" s="1">
        <v>704</v>
      </c>
      <c r="N16" s="1">
        <v>2</v>
      </c>
      <c r="O16" s="2" t="s">
        <v>595</v>
      </c>
      <c r="P16" s="1"/>
    </row>
    <row r="17" spans="1:16">
      <c r="A17" s="20">
        <v>2</v>
      </c>
      <c r="B17" s="20" t="s">
        <v>23</v>
      </c>
      <c r="C17" s="20" t="s">
        <v>596</v>
      </c>
      <c r="D17" s="20" t="s">
        <v>117</v>
      </c>
      <c r="E17" s="20">
        <v>32</v>
      </c>
      <c r="F17" s="21">
        <v>29</v>
      </c>
      <c r="G17" s="20"/>
      <c r="H17" s="20">
        <v>91</v>
      </c>
      <c r="I17" s="20"/>
      <c r="J17" s="20"/>
      <c r="K17" s="20"/>
      <c r="L17" s="20">
        <v>152</v>
      </c>
      <c r="M17" s="20"/>
      <c r="N17" s="20"/>
      <c r="O17" s="23"/>
      <c r="P17" s="20"/>
    </row>
    <row r="18" spans="1:16">
      <c r="A18" s="20">
        <v>2</v>
      </c>
      <c r="B18" s="20" t="s">
        <v>25</v>
      </c>
      <c r="C18" s="20" t="s">
        <v>597</v>
      </c>
      <c r="D18" s="20" t="s">
        <v>117</v>
      </c>
      <c r="E18" s="20">
        <v>24</v>
      </c>
      <c r="F18" s="21">
        <v>29</v>
      </c>
      <c r="G18" s="20"/>
      <c r="H18" s="20"/>
      <c r="I18" s="20">
        <v>94</v>
      </c>
      <c r="J18" s="20"/>
      <c r="K18" s="20"/>
      <c r="L18" s="20">
        <v>147</v>
      </c>
      <c r="M18" s="20"/>
      <c r="N18" s="20"/>
      <c r="O18" s="20"/>
      <c r="P18" s="20"/>
    </row>
    <row r="19" spans="1:16">
      <c r="A19" s="20">
        <v>2</v>
      </c>
      <c r="B19" s="20" t="s">
        <v>26</v>
      </c>
      <c r="C19" s="20" t="s">
        <v>598</v>
      </c>
      <c r="D19" s="20" t="s">
        <v>117</v>
      </c>
      <c r="E19" s="20">
        <v>28</v>
      </c>
      <c r="F19" s="20">
        <v>34</v>
      </c>
      <c r="G19" s="20"/>
      <c r="H19" s="20"/>
      <c r="I19" s="20"/>
      <c r="J19" s="20"/>
      <c r="K19" s="20">
        <v>79</v>
      </c>
      <c r="L19" s="20">
        <v>141</v>
      </c>
      <c r="M19" s="20"/>
      <c r="N19" s="20"/>
      <c r="O19" s="20"/>
      <c r="P19" s="20"/>
    </row>
    <row r="20" spans="1:16">
      <c r="A20" s="20">
        <v>2</v>
      </c>
      <c r="B20" s="20" t="s">
        <v>27</v>
      </c>
      <c r="C20" s="20" t="s">
        <v>599</v>
      </c>
      <c r="D20" s="20" t="s">
        <v>117</v>
      </c>
      <c r="E20" s="20">
        <v>32</v>
      </c>
      <c r="F20" s="20">
        <v>29</v>
      </c>
      <c r="G20" s="20">
        <v>97</v>
      </c>
      <c r="H20" s="20"/>
      <c r="I20" s="20"/>
      <c r="J20" s="20"/>
      <c r="K20" s="20"/>
      <c r="L20" s="20">
        <v>158</v>
      </c>
      <c r="M20" s="20"/>
      <c r="N20" s="20"/>
      <c r="O20" s="20"/>
      <c r="P20" s="20"/>
    </row>
    <row r="21" spans="1:16">
      <c r="A21" s="20">
        <v>2</v>
      </c>
      <c r="B21" s="20" t="s">
        <v>28</v>
      </c>
      <c r="C21" s="20" t="s">
        <v>600</v>
      </c>
      <c r="D21" s="20" t="s">
        <v>117</v>
      </c>
      <c r="E21" s="20">
        <v>30</v>
      </c>
      <c r="F21" s="20">
        <v>31</v>
      </c>
      <c r="G21" s="20"/>
      <c r="H21" s="20"/>
      <c r="I21" s="20"/>
      <c r="J21" s="20">
        <v>91</v>
      </c>
      <c r="K21" s="20"/>
      <c r="L21" s="20">
        <v>152</v>
      </c>
      <c r="M21" s="20"/>
      <c r="N21" s="20"/>
      <c r="O21" s="20"/>
      <c r="P21" s="20"/>
    </row>
    <row r="22" spans="1:16">
      <c r="A22" s="10"/>
      <c r="B22" s="10"/>
      <c r="C22" s="10"/>
      <c r="D22" s="10"/>
      <c r="E22" s="10"/>
      <c r="F22" s="10"/>
      <c r="G22" s="10"/>
      <c r="H22" s="10"/>
      <c r="I22" s="10"/>
      <c r="J22" s="10"/>
      <c r="K22" s="10"/>
      <c r="L22" s="10"/>
      <c r="M22" s="1">
        <v>750</v>
      </c>
      <c r="N22" s="1">
        <v>1</v>
      </c>
      <c r="O22" s="2" t="s">
        <v>601</v>
      </c>
      <c r="P22" s="1"/>
    </row>
    <row r="23" spans="1:16">
      <c r="A23" s="24">
        <v>4</v>
      </c>
      <c r="B23" s="24" t="s">
        <v>23</v>
      </c>
      <c r="C23" s="24" t="s">
        <v>529</v>
      </c>
      <c r="D23" s="24" t="s">
        <v>87</v>
      </c>
      <c r="E23" s="24">
        <v>34</v>
      </c>
      <c r="F23" s="24">
        <v>28</v>
      </c>
      <c r="G23" s="24"/>
      <c r="H23" s="24"/>
      <c r="I23" s="24">
        <v>87</v>
      </c>
      <c r="J23" s="24"/>
      <c r="K23" s="24"/>
      <c r="L23" s="24">
        <v>149</v>
      </c>
      <c r="M23" s="24"/>
      <c r="N23" s="24"/>
      <c r="O23" s="24"/>
      <c r="P23" s="24"/>
    </row>
    <row r="24" spans="1:16">
      <c r="A24" s="24">
        <v>4</v>
      </c>
      <c r="B24" s="24" t="s">
        <v>25</v>
      </c>
      <c r="C24" s="24" t="s">
        <v>563</v>
      </c>
      <c r="D24" s="24" t="s">
        <v>87</v>
      </c>
      <c r="E24" s="24">
        <v>26</v>
      </c>
      <c r="F24" s="24">
        <v>29</v>
      </c>
      <c r="G24" s="24"/>
      <c r="H24" s="24"/>
      <c r="I24" s="24"/>
      <c r="J24" s="24"/>
      <c r="K24" s="24">
        <v>69</v>
      </c>
      <c r="L24" s="24">
        <v>124</v>
      </c>
      <c r="M24" s="24"/>
      <c r="N24" s="24"/>
      <c r="O24" s="24"/>
      <c r="P24" s="227"/>
    </row>
    <row r="25" spans="1:16">
      <c r="A25" s="24">
        <v>4</v>
      </c>
      <c r="B25" s="24" t="s">
        <v>26</v>
      </c>
      <c r="C25" s="24" t="s">
        <v>602</v>
      </c>
      <c r="D25" s="24" t="s">
        <v>87</v>
      </c>
      <c r="E25" s="24">
        <v>28</v>
      </c>
      <c r="F25" s="24">
        <v>8</v>
      </c>
      <c r="G25" s="24"/>
      <c r="H25" s="24"/>
      <c r="I25" s="24"/>
      <c r="J25" s="24">
        <v>86.5</v>
      </c>
      <c r="K25" s="24"/>
      <c r="L25" s="24">
        <v>122.5</v>
      </c>
      <c r="M25" s="24"/>
      <c r="N25" s="24"/>
      <c r="O25" s="24"/>
      <c r="P25" s="24"/>
    </row>
    <row r="26" spans="1:16">
      <c r="A26" s="24">
        <v>4</v>
      </c>
      <c r="B26" s="24" t="s">
        <v>27</v>
      </c>
      <c r="C26" s="24" t="s">
        <v>603</v>
      </c>
      <c r="D26" s="24" t="s">
        <v>87</v>
      </c>
      <c r="E26" s="24">
        <v>28</v>
      </c>
      <c r="F26" s="24">
        <v>28</v>
      </c>
      <c r="G26" s="24"/>
      <c r="H26" s="24">
        <v>58</v>
      </c>
      <c r="I26" s="24"/>
      <c r="J26" s="24"/>
      <c r="K26" s="24"/>
      <c r="L26" s="24">
        <v>114</v>
      </c>
      <c r="M26" s="24"/>
      <c r="N26" s="24"/>
      <c r="O26" s="24"/>
      <c r="P26" s="24"/>
    </row>
    <row r="27" spans="1:16">
      <c r="A27" s="24">
        <v>4</v>
      </c>
      <c r="B27" s="24" t="s">
        <v>28</v>
      </c>
      <c r="C27" s="24" t="s">
        <v>558</v>
      </c>
      <c r="D27" s="24" t="s">
        <v>87</v>
      </c>
      <c r="E27" s="24">
        <v>28</v>
      </c>
      <c r="F27" s="24">
        <v>35</v>
      </c>
      <c r="G27" s="24">
        <v>70</v>
      </c>
      <c r="H27" s="24"/>
      <c r="I27" s="24"/>
      <c r="J27" s="24"/>
      <c r="K27" s="24"/>
      <c r="L27" s="24">
        <v>133</v>
      </c>
      <c r="M27" s="24"/>
      <c r="N27" s="24"/>
      <c r="O27" s="24"/>
      <c r="P27" s="24"/>
    </row>
    <row r="28" spans="1:16">
      <c r="A28" s="10"/>
      <c r="B28" s="10"/>
      <c r="C28" s="10"/>
      <c r="D28" s="10"/>
      <c r="E28" s="10"/>
      <c r="F28" s="10"/>
      <c r="G28" s="10"/>
      <c r="H28" s="10"/>
      <c r="I28" s="10"/>
      <c r="J28" s="10"/>
      <c r="K28" s="10"/>
      <c r="L28" s="10"/>
      <c r="M28" s="1">
        <v>642.5</v>
      </c>
      <c r="N28" s="1">
        <v>3</v>
      </c>
      <c r="O28" s="1"/>
      <c r="P28" s="1"/>
    </row>
    <row r="29" spans="1:16">
      <c r="A29" s="26">
        <v>4</v>
      </c>
      <c r="B29" s="26" t="s">
        <v>23</v>
      </c>
      <c r="C29" s="27" t="s">
        <v>604</v>
      </c>
      <c r="D29" s="26" t="s">
        <v>605</v>
      </c>
      <c r="E29" s="26">
        <v>16</v>
      </c>
      <c r="F29" s="26">
        <v>20</v>
      </c>
      <c r="G29" s="26">
        <v>49</v>
      </c>
      <c r="H29" s="26"/>
      <c r="I29" s="26"/>
      <c r="J29" s="26"/>
      <c r="K29" s="26"/>
      <c r="L29" s="26">
        <v>85</v>
      </c>
      <c r="M29" s="26"/>
      <c r="N29" s="26"/>
      <c r="O29" s="29"/>
      <c r="P29" s="26"/>
    </row>
    <row r="30" spans="1:16">
      <c r="A30" s="26">
        <v>4</v>
      </c>
      <c r="B30" s="26" t="s">
        <v>25</v>
      </c>
      <c r="C30" s="26" t="s">
        <v>606</v>
      </c>
      <c r="D30" s="26" t="s">
        <v>605</v>
      </c>
      <c r="E30" s="26">
        <v>18</v>
      </c>
      <c r="F30" s="26">
        <v>13</v>
      </c>
      <c r="G30" s="26"/>
      <c r="H30" s="26"/>
      <c r="I30" s="26"/>
      <c r="J30" s="26"/>
      <c r="K30" s="26">
        <v>60</v>
      </c>
      <c r="L30" s="26">
        <v>91</v>
      </c>
      <c r="M30" s="26"/>
      <c r="N30" s="26"/>
      <c r="O30" s="26"/>
      <c r="P30" s="26"/>
    </row>
    <row r="31" spans="1:16">
      <c r="A31" s="26">
        <v>4</v>
      </c>
      <c r="B31" s="26" t="s">
        <v>26</v>
      </c>
      <c r="C31" s="26" t="s">
        <v>607</v>
      </c>
      <c r="D31" s="26" t="s">
        <v>605</v>
      </c>
      <c r="E31" s="26">
        <v>28</v>
      </c>
      <c r="F31" s="26">
        <v>23</v>
      </c>
      <c r="G31" s="26"/>
      <c r="H31" s="26"/>
      <c r="I31" s="26"/>
      <c r="J31" s="26">
        <v>75</v>
      </c>
      <c r="K31" s="26"/>
      <c r="L31" s="26">
        <v>126</v>
      </c>
      <c r="M31" s="26"/>
      <c r="N31" s="26"/>
      <c r="O31" s="26"/>
      <c r="P31" s="26"/>
    </row>
    <row r="32" spans="1:16">
      <c r="A32" s="26">
        <v>4</v>
      </c>
      <c r="B32" s="26" t="s">
        <v>27</v>
      </c>
      <c r="C32" s="26" t="s">
        <v>608</v>
      </c>
      <c r="D32" s="26" t="s">
        <v>605</v>
      </c>
      <c r="E32" s="26">
        <v>26</v>
      </c>
      <c r="F32" s="26">
        <v>25</v>
      </c>
      <c r="G32" s="26"/>
      <c r="H32" s="26">
        <v>90</v>
      </c>
      <c r="I32" s="26"/>
      <c r="J32" s="26"/>
      <c r="K32" s="26"/>
      <c r="L32" s="26">
        <v>141</v>
      </c>
      <c r="M32" s="26"/>
      <c r="N32" s="26"/>
      <c r="O32" s="26"/>
      <c r="P32" s="26"/>
    </row>
    <row r="33" spans="1:16">
      <c r="A33" s="26">
        <v>4</v>
      </c>
      <c r="B33" s="26" t="s">
        <v>28</v>
      </c>
      <c r="C33" s="27" t="s">
        <v>609</v>
      </c>
      <c r="D33" s="26" t="s">
        <v>605</v>
      </c>
      <c r="E33" s="26">
        <v>26</v>
      </c>
      <c r="F33" s="26">
        <v>28</v>
      </c>
      <c r="G33" s="26"/>
      <c r="H33" s="26"/>
      <c r="I33" s="26">
        <v>92</v>
      </c>
      <c r="J33" s="26"/>
      <c r="K33" s="26"/>
      <c r="L33" s="26">
        <v>146</v>
      </c>
      <c r="M33" s="26"/>
      <c r="N33" s="26"/>
      <c r="O33" s="26"/>
      <c r="P33" s="26"/>
    </row>
    <row r="34" spans="1:16">
      <c r="A34" s="10"/>
      <c r="B34" s="10"/>
      <c r="C34" s="10"/>
      <c r="D34" s="10"/>
      <c r="E34" s="10"/>
      <c r="F34" s="10"/>
      <c r="G34" s="10"/>
      <c r="H34" s="10"/>
      <c r="I34" s="10"/>
      <c r="J34" s="10"/>
      <c r="K34" s="10"/>
      <c r="L34" s="10"/>
      <c r="M34" s="1">
        <v>589</v>
      </c>
      <c r="N34" s="1">
        <v>5</v>
      </c>
      <c r="O34" s="1"/>
      <c r="P34" s="1"/>
    </row>
  </sheetData>
  <mergeCells count="3">
    <mergeCell ref="A1:N1"/>
    <mergeCell ref="A2:B2"/>
    <mergeCell ref="F2:G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A28A-3231-414E-8D6A-1E507A34948D}">
  <dimension ref="A1:N96"/>
  <sheetViews>
    <sheetView workbookViewId="0">
      <selection sqref="A1:J2"/>
    </sheetView>
  </sheetViews>
  <sheetFormatPr defaultRowHeight="15"/>
  <sheetData>
    <row r="1" spans="1:14">
      <c r="A1" s="281" t="s">
        <v>610</v>
      </c>
      <c r="B1" s="281"/>
      <c r="C1" s="281"/>
      <c r="D1" s="281"/>
      <c r="E1" s="281"/>
      <c r="F1" s="281"/>
      <c r="G1" s="281"/>
      <c r="H1" s="281"/>
      <c r="I1" s="281"/>
      <c r="J1" s="281"/>
      <c r="K1" s="90"/>
      <c r="L1" s="90"/>
    </row>
    <row r="2" spans="1:14">
      <c r="A2" s="282">
        <v>40648</v>
      </c>
      <c r="B2" s="281"/>
      <c r="C2" s="281"/>
      <c r="D2" s="281"/>
      <c r="E2" s="281"/>
      <c r="F2" s="281"/>
      <c r="G2" s="281"/>
      <c r="H2" s="281"/>
      <c r="I2" s="281"/>
      <c r="J2" s="281"/>
      <c r="K2" s="90"/>
      <c r="L2" s="90"/>
    </row>
    <row r="3" spans="1:14">
      <c r="A3" s="97"/>
      <c r="B3" s="98" t="s">
        <v>4</v>
      </c>
      <c r="C3" s="228" t="s">
        <v>276</v>
      </c>
      <c r="D3" s="98" t="s">
        <v>502</v>
      </c>
      <c r="E3" s="98" t="s">
        <v>416</v>
      </c>
      <c r="F3" s="98" t="s">
        <v>445</v>
      </c>
      <c r="G3" s="98" t="s">
        <v>446</v>
      </c>
      <c r="H3" s="98" t="s">
        <v>447</v>
      </c>
      <c r="I3" s="96" t="s">
        <v>3</v>
      </c>
      <c r="J3" s="96" t="s">
        <v>2</v>
      </c>
      <c r="K3" s="96" t="s">
        <v>2</v>
      </c>
      <c r="L3" s="96" t="s">
        <v>3</v>
      </c>
      <c r="M3" s="96" t="s">
        <v>11</v>
      </c>
    </row>
    <row r="4" spans="1:14">
      <c r="A4" s="96" t="s">
        <v>15</v>
      </c>
      <c r="B4" s="96" t="s">
        <v>16</v>
      </c>
      <c r="C4" s="96" t="s">
        <v>17</v>
      </c>
      <c r="D4" s="96" t="s">
        <v>18</v>
      </c>
      <c r="E4" s="96" t="s">
        <v>19</v>
      </c>
      <c r="F4" s="96" t="s">
        <v>18</v>
      </c>
      <c r="G4" s="96" t="s">
        <v>18</v>
      </c>
      <c r="H4" s="96" t="s">
        <v>18</v>
      </c>
      <c r="I4" s="96" t="s">
        <v>20</v>
      </c>
      <c r="J4" s="96" t="s">
        <v>20</v>
      </c>
      <c r="K4" s="96" t="s">
        <v>21</v>
      </c>
      <c r="L4" s="96" t="s">
        <v>21</v>
      </c>
      <c r="M4" s="96" t="s">
        <v>22</v>
      </c>
    </row>
    <row r="5" spans="1:14">
      <c r="A5" s="102" t="s">
        <v>611</v>
      </c>
      <c r="B5" s="102">
        <v>16</v>
      </c>
      <c r="C5" s="102">
        <v>17</v>
      </c>
      <c r="D5" s="102"/>
      <c r="E5" s="102"/>
      <c r="F5" s="102"/>
      <c r="G5" s="102">
        <v>83</v>
      </c>
      <c r="H5" s="102"/>
      <c r="I5" s="104">
        <f>SUM(B5:H5)</f>
        <v>116</v>
      </c>
      <c r="J5" s="105"/>
      <c r="K5" s="105"/>
      <c r="L5" s="106">
        <f>RANK(I5,(I$5:I$95),0)</f>
        <v>16</v>
      </c>
      <c r="M5" s="107" t="s">
        <v>612</v>
      </c>
      <c r="N5" s="104"/>
    </row>
    <row r="6" spans="1:14">
      <c r="A6" s="102" t="s">
        <v>611</v>
      </c>
      <c r="B6" s="102">
        <v>15</v>
      </c>
      <c r="C6" s="102">
        <v>19</v>
      </c>
      <c r="D6" s="102">
        <v>47</v>
      </c>
      <c r="E6" s="102"/>
      <c r="F6" s="102"/>
      <c r="G6" s="102"/>
      <c r="H6" s="102"/>
      <c r="I6" s="104">
        <f>SUM(B6:H6)</f>
        <v>81</v>
      </c>
      <c r="J6" s="105"/>
      <c r="K6" s="105"/>
      <c r="L6" s="106">
        <f>RANK(I6,(I$5:I$95),0)</f>
        <v>48</v>
      </c>
      <c r="M6" s="104"/>
      <c r="N6" s="104"/>
    </row>
    <row r="7" spans="1:14">
      <c r="A7" s="102" t="s">
        <v>611</v>
      </c>
      <c r="B7" s="102">
        <v>15</v>
      </c>
      <c r="C7" s="102">
        <v>14.5</v>
      </c>
      <c r="D7" s="102"/>
      <c r="E7" s="102">
        <v>94</v>
      </c>
      <c r="F7" s="102"/>
      <c r="G7" s="102"/>
      <c r="H7" s="102"/>
      <c r="I7" s="104">
        <f>SUM(B7:H7)</f>
        <v>123.5</v>
      </c>
      <c r="J7" s="105"/>
      <c r="K7" s="105"/>
      <c r="L7" s="106">
        <f>RANK(I7,(I$5:I$95),0)</f>
        <v>5</v>
      </c>
      <c r="M7" s="104"/>
      <c r="N7" s="104"/>
    </row>
    <row r="8" spans="1:14">
      <c r="A8" s="102" t="s">
        <v>611</v>
      </c>
      <c r="B8" s="102">
        <v>13</v>
      </c>
      <c r="C8" s="102">
        <v>16.5</v>
      </c>
      <c r="D8" s="102"/>
      <c r="E8" s="102"/>
      <c r="F8" s="102"/>
      <c r="G8" s="102"/>
      <c r="H8" s="102">
        <v>86</v>
      </c>
      <c r="I8" s="104">
        <f>SUM(B8:H8)</f>
        <v>115.5</v>
      </c>
      <c r="J8" s="105"/>
      <c r="K8" s="105"/>
      <c r="L8" s="106">
        <f>RANK(I8,(I$5:I$95),0)</f>
        <v>17</v>
      </c>
      <c r="M8" s="104"/>
      <c r="N8" s="104"/>
    </row>
    <row r="9" spans="1:14">
      <c r="A9" s="102" t="s">
        <v>611</v>
      </c>
      <c r="B9" s="102">
        <v>15</v>
      </c>
      <c r="C9" s="102">
        <v>13.5</v>
      </c>
      <c r="D9" s="102"/>
      <c r="E9" s="102"/>
      <c r="F9" s="102">
        <v>77</v>
      </c>
      <c r="G9" s="102"/>
      <c r="H9" s="102"/>
      <c r="I9" s="104">
        <f>SUM(B9:H9)</f>
        <v>105.5</v>
      </c>
      <c r="J9" s="105"/>
      <c r="K9" s="105"/>
      <c r="L9" s="106">
        <f>RANK(I9,(I$5:I$95),0)</f>
        <v>26</v>
      </c>
      <c r="M9" s="104"/>
      <c r="N9" s="104"/>
    </row>
    <row r="10" spans="1:14">
      <c r="A10" s="111"/>
      <c r="B10" s="111"/>
      <c r="C10" s="111"/>
      <c r="D10" s="111"/>
      <c r="E10" s="111"/>
      <c r="F10" s="111"/>
      <c r="G10" s="111"/>
      <c r="H10" s="111"/>
      <c r="I10" s="111"/>
      <c r="J10">
        <f>+I5+I6+I7+I8+I9</f>
        <v>541.5</v>
      </c>
      <c r="K10">
        <f>RANK(J10,(J$10,J$16,J$22,J$28,J$34,J$40,J$46,J$52,J$58,J$64,J$70,J$76,J$81,J$86,J$91,J$96),0)</f>
        <v>3</v>
      </c>
      <c r="L10" s="112"/>
    </row>
    <row r="11" spans="1:14">
      <c r="A11" s="116" t="s">
        <v>613</v>
      </c>
      <c r="B11" s="116">
        <v>12</v>
      </c>
      <c r="C11" s="116">
        <v>10</v>
      </c>
      <c r="D11" s="116"/>
      <c r="E11" s="116">
        <v>57</v>
      </c>
      <c r="F11" s="116"/>
      <c r="G11" s="116"/>
      <c r="H11" s="116"/>
      <c r="I11" s="117">
        <f>SUM(B11:H11)</f>
        <v>79</v>
      </c>
      <c r="J11" s="118"/>
      <c r="K11" s="118"/>
      <c r="L11" s="119">
        <f>RANK(I11,(I$5:I$95),0)</f>
        <v>50</v>
      </c>
      <c r="M11" s="120"/>
      <c r="N11" s="117"/>
    </row>
    <row r="12" spans="1:14">
      <c r="A12" s="116" t="s">
        <v>613</v>
      </c>
      <c r="B12" s="116">
        <v>12</v>
      </c>
      <c r="C12" s="116">
        <v>16.5</v>
      </c>
      <c r="D12" s="116"/>
      <c r="E12" s="116"/>
      <c r="F12" s="116">
        <v>76</v>
      </c>
      <c r="G12" s="116"/>
      <c r="H12" s="116"/>
      <c r="I12" s="117">
        <f>SUM(B12:H12)</f>
        <v>104.5</v>
      </c>
      <c r="J12" s="118"/>
      <c r="K12" s="118"/>
      <c r="L12" s="119">
        <f>RANK(I12,(I$5:I$95),0)</f>
        <v>28</v>
      </c>
      <c r="M12" s="117"/>
      <c r="N12" s="117"/>
    </row>
    <row r="13" spans="1:14">
      <c r="A13" s="116" t="s">
        <v>613</v>
      </c>
      <c r="B13" s="115">
        <v>15</v>
      </c>
      <c r="C13" s="115">
        <v>20.5</v>
      </c>
      <c r="D13" s="115">
        <v>58</v>
      </c>
      <c r="E13" s="115"/>
      <c r="F13" s="115"/>
      <c r="G13" s="115"/>
      <c r="H13" s="115"/>
      <c r="I13" s="229">
        <f>SUM(B13:H13)</f>
        <v>93.5</v>
      </c>
      <c r="J13" s="125"/>
      <c r="K13" s="125"/>
      <c r="L13" s="119">
        <f>RANK(I13,(I$5:I$95),0)</f>
        <v>41</v>
      </c>
      <c r="M13" s="278"/>
      <c r="N13" s="229"/>
    </row>
    <row r="14" spans="1:14">
      <c r="A14" s="116" t="s">
        <v>613</v>
      </c>
      <c r="B14" s="116">
        <v>16</v>
      </c>
      <c r="C14" s="116">
        <v>18.5</v>
      </c>
      <c r="D14" s="116"/>
      <c r="E14" s="116"/>
      <c r="F14" s="116"/>
      <c r="G14" s="116">
        <v>84</v>
      </c>
      <c r="H14" s="116"/>
      <c r="I14" s="117">
        <f>SUM(B14:H14)</f>
        <v>118.5</v>
      </c>
      <c r="J14" s="118"/>
      <c r="K14" s="118"/>
      <c r="L14" s="119">
        <f>RANK(I14,(I$5:I$95),0)</f>
        <v>13</v>
      </c>
      <c r="M14" s="278"/>
      <c r="N14" s="117"/>
    </row>
    <row r="15" spans="1:14">
      <c r="A15" s="116" t="s">
        <v>613</v>
      </c>
      <c r="B15" s="116">
        <v>7</v>
      </c>
      <c r="C15" s="116">
        <v>11</v>
      </c>
      <c r="D15" s="116"/>
      <c r="E15" s="116"/>
      <c r="F15" s="116"/>
      <c r="G15" s="116"/>
      <c r="H15" s="116">
        <v>52</v>
      </c>
      <c r="I15" s="117">
        <f>SUM(B15:H15)</f>
        <v>70</v>
      </c>
      <c r="J15" s="118"/>
      <c r="K15" s="118"/>
      <c r="L15" s="119">
        <f>RANK(I15,(I$5:I$95),0)</f>
        <v>55</v>
      </c>
      <c r="M15" s="117"/>
      <c r="N15" s="117"/>
    </row>
    <row r="16" spans="1:14">
      <c r="A16" s="111"/>
      <c r="B16" s="111"/>
      <c r="C16" s="111"/>
      <c r="D16" s="111"/>
      <c r="E16" s="111"/>
      <c r="F16" s="111"/>
      <c r="G16" s="111"/>
      <c r="H16" s="111"/>
      <c r="I16" s="111"/>
      <c r="J16">
        <f>+I11+I12+I13+I14+I15</f>
        <v>465.5</v>
      </c>
      <c r="K16">
        <f>RANK(J16,(J$10,J$16,J$22,J$28,J$34,J$40,J$46,J$52,J$58,J$64,J$70,J$76,J$81,J$86,J$91,J$96),0)</f>
        <v>11</v>
      </c>
      <c r="L16" s="112"/>
    </row>
    <row r="17" spans="1:14">
      <c r="A17" s="129" t="s">
        <v>614</v>
      </c>
      <c r="B17" s="129">
        <v>18</v>
      </c>
      <c r="C17" s="129">
        <v>19.5</v>
      </c>
      <c r="D17" s="129">
        <v>46</v>
      </c>
      <c r="E17" s="129"/>
      <c r="F17" s="129"/>
      <c r="G17" s="129"/>
      <c r="H17" s="129"/>
      <c r="I17" s="130">
        <f>SUM(B17:H17)</f>
        <v>83.5</v>
      </c>
      <c r="J17" s="131"/>
      <c r="K17" s="131"/>
      <c r="L17" s="132">
        <f>RANK(I17,(I$5:I$95),0)</f>
        <v>46</v>
      </c>
      <c r="M17" s="130"/>
      <c r="N17" s="130"/>
    </row>
    <row r="18" spans="1:14">
      <c r="A18" s="129" t="s">
        <v>614</v>
      </c>
      <c r="B18" s="129">
        <v>17</v>
      </c>
      <c r="C18" s="135">
        <v>19</v>
      </c>
      <c r="D18" s="129"/>
      <c r="E18" s="129"/>
      <c r="F18" s="129"/>
      <c r="G18" s="129"/>
      <c r="H18" s="129">
        <v>60</v>
      </c>
      <c r="I18" s="130">
        <f>SUM(B18:H18)</f>
        <v>96</v>
      </c>
      <c r="J18" s="131"/>
      <c r="K18" s="131"/>
      <c r="L18" s="132">
        <f>RANK(I18,(I$5:I$95),0)</f>
        <v>39</v>
      </c>
      <c r="M18" s="130"/>
      <c r="N18" s="130"/>
    </row>
    <row r="19" spans="1:14">
      <c r="A19" s="129" t="s">
        <v>614</v>
      </c>
      <c r="B19" s="129">
        <v>15</v>
      </c>
      <c r="C19" s="135">
        <v>17</v>
      </c>
      <c r="D19" s="129"/>
      <c r="E19" s="129"/>
      <c r="F19" s="129"/>
      <c r="G19" s="129">
        <v>82</v>
      </c>
      <c r="H19" s="129"/>
      <c r="I19" s="130">
        <f>SUM(B19:H19)</f>
        <v>114</v>
      </c>
      <c r="J19" s="131"/>
      <c r="K19" s="131"/>
      <c r="L19" s="132">
        <f>RANK(I19,(I$5:I$95),0)</f>
        <v>18</v>
      </c>
      <c r="M19" s="130"/>
      <c r="N19" s="130"/>
    </row>
    <row r="20" spans="1:14">
      <c r="A20" s="129" t="s">
        <v>614</v>
      </c>
      <c r="B20" s="129">
        <v>17</v>
      </c>
      <c r="C20" s="135">
        <v>21.5</v>
      </c>
      <c r="D20" s="129"/>
      <c r="E20" s="129">
        <v>94</v>
      </c>
      <c r="F20" s="129"/>
      <c r="G20" s="129"/>
      <c r="H20" s="129"/>
      <c r="I20" s="130">
        <f>SUM(B20:H20)</f>
        <v>132.5</v>
      </c>
      <c r="J20" s="131"/>
      <c r="K20" s="131"/>
      <c r="L20" s="132">
        <f>RANK(I20,(I$5:I$95),0)</f>
        <v>1</v>
      </c>
      <c r="M20" s="130"/>
      <c r="N20" s="130"/>
    </row>
    <row r="21" spans="1:14">
      <c r="A21" s="129" t="s">
        <v>614</v>
      </c>
      <c r="B21" s="129">
        <v>19</v>
      </c>
      <c r="C21" s="135">
        <v>19</v>
      </c>
      <c r="D21" s="129"/>
      <c r="E21" s="129"/>
      <c r="F21" s="129">
        <v>83</v>
      </c>
      <c r="G21" s="129"/>
      <c r="H21" s="129"/>
      <c r="I21" s="130">
        <f>SUM(B21:H21)</f>
        <v>121</v>
      </c>
      <c r="J21" s="131"/>
      <c r="K21" s="131"/>
      <c r="L21" s="132">
        <f>RANK(I21,(I$5:I$95),0)</f>
        <v>7</v>
      </c>
      <c r="M21" s="130"/>
      <c r="N21" s="130"/>
    </row>
    <row r="22" spans="1:14">
      <c r="A22" s="111"/>
      <c r="B22" s="111"/>
      <c r="C22" s="136"/>
      <c r="D22" s="111"/>
      <c r="E22" s="111"/>
      <c r="F22" s="111"/>
      <c r="G22" s="111"/>
      <c r="H22" s="111"/>
      <c r="I22" s="111"/>
      <c r="J22">
        <f>+I17+I18+I19+I21+I20</f>
        <v>547</v>
      </c>
      <c r="K22">
        <f>RANK(J22,(J$10,J$16,J$22,J$28,J$34,J$40,J$46,J$52,J$58,J$64,J$70,J$76,J$81,J$86,J$91,J$96),0)</f>
        <v>2</v>
      </c>
      <c r="L22" s="112"/>
      <c r="M22" s="189" t="s">
        <v>615</v>
      </c>
    </row>
    <row r="23" spans="1:14">
      <c r="A23" s="139" t="s">
        <v>616</v>
      </c>
      <c r="B23" s="139">
        <v>18</v>
      </c>
      <c r="C23" s="144">
        <v>19.5</v>
      </c>
      <c r="D23" s="139">
        <v>67</v>
      </c>
      <c r="E23" s="139"/>
      <c r="F23" s="139"/>
      <c r="G23" s="139"/>
      <c r="H23" s="139"/>
      <c r="I23" s="140">
        <f>SUM(B23:H23)</f>
        <v>104.5</v>
      </c>
      <c r="J23" s="141"/>
      <c r="K23" s="141"/>
      <c r="L23" s="142">
        <f>RANK(I23,(I$5:I$95),0)</f>
        <v>28</v>
      </c>
      <c r="M23" s="143"/>
      <c r="N23" s="140"/>
    </row>
    <row r="24" spans="1:14">
      <c r="A24" s="139" t="s">
        <v>616</v>
      </c>
      <c r="B24" s="139">
        <v>16</v>
      </c>
      <c r="C24" s="144">
        <v>17</v>
      </c>
      <c r="D24" s="139"/>
      <c r="E24" s="139"/>
      <c r="F24" s="139"/>
      <c r="G24" s="139">
        <v>66</v>
      </c>
      <c r="H24" s="139"/>
      <c r="I24" s="140">
        <f>SUM(B24:H24)</f>
        <v>99</v>
      </c>
      <c r="J24" s="141"/>
      <c r="K24" s="141"/>
      <c r="L24" s="142">
        <f>RANK(I24,(I$5:I$95),0)</f>
        <v>35</v>
      </c>
      <c r="M24" s="140"/>
      <c r="N24" s="140"/>
    </row>
    <row r="25" spans="1:14">
      <c r="A25" s="139" t="s">
        <v>616</v>
      </c>
      <c r="B25" s="139">
        <v>19</v>
      </c>
      <c r="C25" s="139">
        <v>18.5</v>
      </c>
      <c r="D25" s="139"/>
      <c r="E25" s="139"/>
      <c r="F25" s="139"/>
      <c r="G25" s="139"/>
      <c r="H25" s="139">
        <v>49</v>
      </c>
      <c r="I25" s="140">
        <f>SUM(B25:H25)</f>
        <v>86.5</v>
      </c>
      <c r="J25" s="141"/>
      <c r="K25" s="141"/>
      <c r="L25" s="142">
        <f>RANK(I25,(I$5:I$95),0)</f>
        <v>45</v>
      </c>
      <c r="M25" s="140"/>
      <c r="N25" s="140"/>
    </row>
    <row r="26" spans="1:14">
      <c r="A26" s="139" t="s">
        <v>616</v>
      </c>
      <c r="B26" s="139">
        <v>18</v>
      </c>
      <c r="C26" s="139">
        <v>24</v>
      </c>
      <c r="D26" s="139"/>
      <c r="E26" s="139">
        <v>77</v>
      </c>
      <c r="F26" s="139"/>
      <c r="G26" s="139"/>
      <c r="H26" s="139"/>
      <c r="I26" s="140">
        <f>SUM(B26:H26)</f>
        <v>119</v>
      </c>
      <c r="J26" s="141"/>
      <c r="K26" s="141"/>
      <c r="L26" s="142">
        <f>RANK(I26,(I$5:I$95),0)</f>
        <v>10</v>
      </c>
      <c r="M26" s="140"/>
      <c r="N26" s="140"/>
    </row>
    <row r="27" spans="1:14">
      <c r="A27" s="139" t="s">
        <v>616</v>
      </c>
      <c r="B27" s="139">
        <v>17</v>
      </c>
      <c r="C27" s="139">
        <v>15</v>
      </c>
      <c r="D27" s="139"/>
      <c r="E27" s="139"/>
      <c r="F27" s="139">
        <v>71</v>
      </c>
      <c r="G27" s="139"/>
      <c r="H27" s="139"/>
      <c r="I27" s="140">
        <f>SUM(B27:H27)</f>
        <v>103</v>
      </c>
      <c r="J27" s="141"/>
      <c r="K27" s="141"/>
      <c r="L27" s="142">
        <f>RANK(I27,(I$5:I$95),0)</f>
        <v>30</v>
      </c>
      <c r="M27" s="140"/>
      <c r="N27" s="140"/>
    </row>
    <row r="28" spans="1:14">
      <c r="A28" s="111"/>
      <c r="B28" s="111"/>
      <c r="C28" s="111"/>
      <c r="D28" s="111"/>
      <c r="E28" s="111"/>
      <c r="F28" s="111"/>
      <c r="G28" s="111"/>
      <c r="H28" s="111"/>
      <c r="I28" s="111"/>
      <c r="J28">
        <f>+I23+I24+I25+I26+I27</f>
        <v>512</v>
      </c>
      <c r="K28">
        <f>RANK(J28,(J$10,J$16,J$22,J$28,J$34,J$40,J$46,J$52,J$58,J$64,J$70,J$76,J$81,J$86,J$91,J$96),0)</f>
        <v>8</v>
      </c>
      <c r="L28" s="112"/>
    </row>
    <row r="29" spans="1:14">
      <c r="A29" s="151" t="s">
        <v>617</v>
      </c>
      <c r="B29" s="151">
        <v>23</v>
      </c>
      <c r="C29" s="151">
        <v>22.5</v>
      </c>
      <c r="D29" s="151">
        <v>56</v>
      </c>
      <c r="E29" s="151"/>
      <c r="F29" s="151"/>
      <c r="G29" s="151"/>
      <c r="H29" s="151"/>
      <c r="I29" s="152">
        <f>SUM(B29:H29)</f>
        <v>101.5</v>
      </c>
      <c r="J29" s="153"/>
      <c r="K29" s="153"/>
      <c r="L29" s="154">
        <f>RANK(I29,(I$5:I$95),0)</f>
        <v>32</v>
      </c>
      <c r="M29" s="152"/>
      <c r="N29" s="152"/>
    </row>
    <row r="30" spans="1:14">
      <c r="A30" s="151" t="s">
        <v>617</v>
      </c>
      <c r="B30" s="151">
        <v>18</v>
      </c>
      <c r="C30" s="151">
        <v>15</v>
      </c>
      <c r="D30" s="151"/>
      <c r="E30" s="151"/>
      <c r="F30" s="151"/>
      <c r="G30" s="151">
        <v>93</v>
      </c>
      <c r="H30" s="151"/>
      <c r="I30" s="152">
        <f>SUM(B30:H30)</f>
        <v>126</v>
      </c>
      <c r="J30" s="153"/>
      <c r="K30" s="153"/>
      <c r="L30" s="154">
        <f>RANK(I30,(I$5:I$95),0)</f>
        <v>4</v>
      </c>
      <c r="M30" s="152"/>
      <c r="N30" s="152"/>
    </row>
    <row r="31" spans="1:14">
      <c r="A31" s="151" t="s">
        <v>617</v>
      </c>
      <c r="B31" s="151">
        <v>13</v>
      </c>
      <c r="C31" s="151">
        <v>16.5</v>
      </c>
      <c r="D31" s="151"/>
      <c r="E31" s="151"/>
      <c r="F31" s="151"/>
      <c r="G31" s="151"/>
      <c r="H31" s="151">
        <v>64</v>
      </c>
      <c r="I31" s="152">
        <f>SUM(B31:H31)</f>
        <v>93.5</v>
      </c>
      <c r="J31" s="153"/>
      <c r="K31" s="153"/>
      <c r="L31" s="154">
        <f>RANK(I31,(I$5:I$95),0)</f>
        <v>41</v>
      </c>
      <c r="M31" s="152"/>
      <c r="N31" s="152"/>
    </row>
    <row r="32" spans="1:14">
      <c r="A32" s="151" t="s">
        <v>617</v>
      </c>
      <c r="B32" s="151">
        <v>20</v>
      </c>
      <c r="C32" s="151">
        <v>16</v>
      </c>
      <c r="D32" s="151"/>
      <c r="E32" s="151">
        <v>78</v>
      </c>
      <c r="F32" s="151"/>
      <c r="G32" s="151"/>
      <c r="H32" s="151"/>
      <c r="I32" s="152">
        <f>SUM(B32:H32)</f>
        <v>114</v>
      </c>
      <c r="J32" s="153"/>
      <c r="K32" s="153"/>
      <c r="L32" s="154">
        <f>RANK(I32,(I$5:I$95),0)</f>
        <v>18</v>
      </c>
      <c r="M32" s="152"/>
      <c r="N32" s="152"/>
    </row>
    <row r="33" spans="1:14">
      <c r="A33" s="151" t="s">
        <v>617</v>
      </c>
      <c r="B33" s="151">
        <v>14</v>
      </c>
      <c r="C33" s="151">
        <v>13</v>
      </c>
      <c r="D33" s="151"/>
      <c r="E33" s="151"/>
      <c r="F33" s="151">
        <v>70</v>
      </c>
      <c r="G33" s="151"/>
      <c r="H33" s="151"/>
      <c r="I33" s="152">
        <f>SUM(B33:H33)</f>
        <v>97</v>
      </c>
      <c r="J33" s="153"/>
      <c r="K33" s="153"/>
      <c r="L33" s="154">
        <f>RANK(I33,(I$5:I$95),0)</f>
        <v>38</v>
      </c>
      <c r="M33" s="152"/>
      <c r="N33" s="152"/>
    </row>
    <row r="34" spans="1:14">
      <c r="A34" s="111"/>
      <c r="B34" s="111"/>
      <c r="C34" s="111"/>
      <c r="D34" s="111"/>
      <c r="E34" s="111"/>
      <c r="F34" s="111"/>
      <c r="G34" s="111"/>
      <c r="H34" s="111"/>
      <c r="I34" s="111"/>
      <c r="J34">
        <f>+I29+I30+I31+I33+I32</f>
        <v>532</v>
      </c>
      <c r="K34">
        <f>RANK(J34,(J$10,J$16,J$22,J$28,J$34,J$40,J$46,J$52,J$58,J$64,J$70,J$76,J$81,J$86,J$91,J$96),0)</f>
        <v>6</v>
      </c>
      <c r="L34" s="112"/>
    </row>
    <row r="35" spans="1:14">
      <c r="A35" s="159"/>
      <c r="B35" s="159"/>
      <c r="C35" s="159"/>
      <c r="D35" s="159"/>
      <c r="E35" s="159"/>
      <c r="F35" s="159"/>
      <c r="G35" s="159"/>
      <c r="H35" s="159"/>
      <c r="I35" s="160">
        <f>SUM(B35:H35)</f>
        <v>0</v>
      </c>
      <c r="J35" s="161"/>
      <c r="K35" s="161"/>
      <c r="L35" s="162">
        <f>RANK(I35,(I$5:I$95),0)</f>
        <v>56</v>
      </c>
      <c r="M35" s="163"/>
      <c r="N35" s="160"/>
    </row>
    <row r="36" spans="1:14">
      <c r="A36" s="159"/>
      <c r="B36" s="159"/>
      <c r="C36" s="159"/>
      <c r="D36" s="159"/>
      <c r="E36" s="159"/>
      <c r="F36" s="159"/>
      <c r="G36" s="159"/>
      <c r="H36" s="159"/>
      <c r="I36" s="160">
        <f>SUM(B36:H36)</f>
        <v>0</v>
      </c>
      <c r="J36" s="161"/>
      <c r="K36" s="161"/>
      <c r="L36" s="162">
        <f>RANK(I36,(I$5:I$95),0)</f>
        <v>56</v>
      </c>
      <c r="M36" s="160"/>
      <c r="N36" s="160"/>
    </row>
    <row r="37" spans="1:14">
      <c r="A37" s="159"/>
      <c r="B37" s="159"/>
      <c r="C37" s="159"/>
      <c r="D37" s="159"/>
      <c r="E37" s="159"/>
      <c r="F37" s="159"/>
      <c r="G37" s="159"/>
      <c r="H37" s="159"/>
      <c r="I37" s="160">
        <f>SUM(B37:H37)</f>
        <v>0</v>
      </c>
      <c r="J37" s="161"/>
      <c r="K37" s="161"/>
      <c r="L37" s="162">
        <f>RANK(I37,(I$5:I$95),0)</f>
        <v>56</v>
      </c>
      <c r="M37" s="160"/>
      <c r="N37" s="160"/>
    </row>
    <row r="38" spans="1:14">
      <c r="A38" s="159"/>
      <c r="B38" s="159"/>
      <c r="C38" s="159"/>
      <c r="D38" s="159"/>
      <c r="E38" s="159"/>
      <c r="F38" s="159"/>
      <c r="G38" s="159"/>
      <c r="H38" s="159"/>
      <c r="I38" s="160">
        <f>SUM(B38:H38)</f>
        <v>0</v>
      </c>
      <c r="J38" s="161"/>
      <c r="K38" s="161"/>
      <c r="L38" s="162">
        <f>RANK(I38,(I$5:I$95),0)</f>
        <v>56</v>
      </c>
      <c r="M38" s="160"/>
      <c r="N38" s="160"/>
    </row>
    <row r="39" spans="1:14">
      <c r="A39" s="159"/>
      <c r="B39" s="159"/>
      <c r="C39" s="159"/>
      <c r="D39" s="159"/>
      <c r="E39" s="159"/>
      <c r="F39" s="159"/>
      <c r="G39" s="159"/>
      <c r="H39" s="159"/>
      <c r="I39" s="160">
        <f>SUM(B39:H39)</f>
        <v>0</v>
      </c>
      <c r="J39" s="161"/>
      <c r="K39" s="161"/>
      <c r="L39" s="162">
        <f>RANK(I39,(I$5:I$95),0)</f>
        <v>56</v>
      </c>
      <c r="M39" s="160"/>
      <c r="N39" s="160"/>
    </row>
    <row r="40" spans="1:14">
      <c r="A40" s="111"/>
      <c r="B40" s="111"/>
      <c r="C40" s="111"/>
      <c r="D40" s="111"/>
      <c r="E40" s="111"/>
      <c r="F40" s="111"/>
      <c r="G40" s="111"/>
      <c r="H40" s="111"/>
      <c r="I40" s="111"/>
      <c r="J40">
        <f>+I35+I36+I37+I39+I38</f>
        <v>0</v>
      </c>
      <c r="K40">
        <f>RANK(J40,(J$10,J$16,J$22,J$28,J$34,J$40,J$46,J$52,J$58,J$64,J$70,J$76,J$81,J$86,J$91,J$96),0)</f>
        <v>12</v>
      </c>
      <c r="L40" s="112"/>
    </row>
    <row r="41" spans="1:14">
      <c r="A41" s="167" t="s">
        <v>618</v>
      </c>
      <c r="B41" s="167">
        <v>14</v>
      </c>
      <c r="C41" s="167">
        <v>14</v>
      </c>
      <c r="D41" s="167"/>
      <c r="E41" s="167"/>
      <c r="F41" s="167"/>
      <c r="G41" s="167">
        <v>85</v>
      </c>
      <c r="H41" s="167"/>
      <c r="I41" s="168">
        <f>SUM(B41:H41)</f>
        <v>113</v>
      </c>
      <c r="J41" s="169"/>
      <c r="K41" s="169"/>
      <c r="L41" s="170">
        <f>RANK(I41,(I$5:I$95),0)</f>
        <v>21</v>
      </c>
      <c r="M41" s="171"/>
      <c r="N41" s="168"/>
    </row>
    <row r="42" spans="1:14">
      <c r="A42" s="167" t="s">
        <v>618</v>
      </c>
      <c r="B42" s="167">
        <v>19</v>
      </c>
      <c r="C42" s="167">
        <v>18</v>
      </c>
      <c r="D42" s="167"/>
      <c r="E42" s="167"/>
      <c r="F42" s="167"/>
      <c r="G42" s="167"/>
      <c r="H42" s="167">
        <v>82</v>
      </c>
      <c r="I42" s="168">
        <f>SUM(B42:H42)</f>
        <v>119</v>
      </c>
      <c r="J42" s="169"/>
      <c r="K42" s="169"/>
      <c r="L42" s="170">
        <f>RANK(I42,(I$5:I$95),0)</f>
        <v>10</v>
      </c>
      <c r="M42" s="168"/>
      <c r="N42" s="168"/>
    </row>
    <row r="43" spans="1:14">
      <c r="A43" s="167" t="s">
        <v>618</v>
      </c>
      <c r="B43" s="167">
        <v>16</v>
      </c>
      <c r="C43" s="167">
        <v>16.5</v>
      </c>
      <c r="D43" s="167">
        <v>74</v>
      </c>
      <c r="E43" s="167"/>
      <c r="F43" s="167"/>
      <c r="G43" s="167"/>
      <c r="H43" s="167"/>
      <c r="I43" s="168">
        <f>SUM(B43:H43)</f>
        <v>106.5</v>
      </c>
      <c r="J43" s="169"/>
      <c r="K43" s="169"/>
      <c r="L43" s="170">
        <f>RANK(I43,(I$5:I$95),0)</f>
        <v>25</v>
      </c>
      <c r="M43" s="171"/>
      <c r="N43" s="168"/>
    </row>
    <row r="44" spans="1:14">
      <c r="A44" s="167" t="s">
        <v>618</v>
      </c>
      <c r="B44" s="167">
        <v>11</v>
      </c>
      <c r="C44" s="167">
        <v>15</v>
      </c>
      <c r="D44" s="167"/>
      <c r="E44" s="167">
        <v>76</v>
      </c>
      <c r="F44" s="167"/>
      <c r="G44" s="167"/>
      <c r="H44" s="167"/>
      <c r="I44" s="168">
        <f>SUM(B44:H44)</f>
        <v>102</v>
      </c>
      <c r="J44" s="169"/>
      <c r="K44" s="169"/>
      <c r="L44" s="170">
        <f>RANK(I44,(I$5:I$95),0)</f>
        <v>31</v>
      </c>
      <c r="M44" s="168"/>
      <c r="N44" s="168"/>
    </row>
    <row r="45" spans="1:14">
      <c r="A45" s="167" t="s">
        <v>618</v>
      </c>
      <c r="B45" s="167">
        <v>9</v>
      </c>
      <c r="C45" s="167">
        <v>9.5</v>
      </c>
      <c r="D45" s="167"/>
      <c r="E45" s="167"/>
      <c r="F45" s="167">
        <v>79</v>
      </c>
      <c r="G45" s="167"/>
      <c r="H45" s="167"/>
      <c r="I45" s="168">
        <f>SUM(B45:H45)</f>
        <v>97.5</v>
      </c>
      <c r="J45" s="169"/>
      <c r="K45" s="169"/>
      <c r="L45" s="170">
        <f>RANK(I45,(I$5:I$95),0)</f>
        <v>37</v>
      </c>
      <c r="M45" s="168"/>
      <c r="N45" s="168"/>
    </row>
    <row r="46" spans="1:14">
      <c r="A46" s="172"/>
      <c r="B46" s="172"/>
      <c r="C46" s="172"/>
      <c r="D46" s="172"/>
      <c r="E46" s="172"/>
      <c r="F46" s="172"/>
      <c r="G46" s="172"/>
      <c r="H46" s="172"/>
      <c r="I46" s="172"/>
      <c r="J46" s="111">
        <f>SUM(I41:I45)</f>
        <v>538</v>
      </c>
      <c r="K46">
        <f>RANK(J46,(J$10,J$16,J$22,J$28,J$34,J$40,J$46,J$52,J$58,J$64,J$70,J$76,J$81,J$86,J$91,J$96),0)</f>
        <v>4</v>
      </c>
      <c r="L46" s="111"/>
      <c r="M46" s="111"/>
      <c r="N46" s="111"/>
    </row>
    <row r="47" spans="1:14">
      <c r="A47" s="176" t="s">
        <v>619</v>
      </c>
      <c r="B47" s="176">
        <v>13</v>
      </c>
      <c r="C47" s="176">
        <v>18</v>
      </c>
      <c r="D47" s="176"/>
      <c r="E47" s="176"/>
      <c r="F47" s="176"/>
      <c r="G47" s="176">
        <v>57</v>
      </c>
      <c r="H47" s="176"/>
      <c r="I47" s="177">
        <f>SUM(B47:H47)</f>
        <v>88</v>
      </c>
      <c r="J47" s="178"/>
      <c r="K47" s="178"/>
      <c r="L47" s="179">
        <f>RANK(I47,(I$5:I$95),0)</f>
        <v>44</v>
      </c>
      <c r="M47" s="180" t="s">
        <v>366</v>
      </c>
    </row>
    <row r="48" spans="1:14">
      <c r="A48" s="176" t="s">
        <v>619</v>
      </c>
      <c r="B48" s="176">
        <v>13</v>
      </c>
      <c r="C48" s="176">
        <v>21.5</v>
      </c>
      <c r="D48" s="176"/>
      <c r="E48" s="176"/>
      <c r="F48" s="176">
        <v>93</v>
      </c>
      <c r="G48" s="176"/>
      <c r="H48" s="176"/>
      <c r="I48" s="177">
        <f>SUM(B48:H48)</f>
        <v>127.5</v>
      </c>
      <c r="J48" s="178"/>
      <c r="K48" s="178"/>
      <c r="L48" s="179">
        <f>RANK(I48,(I$5:I$95),0)</f>
        <v>3</v>
      </c>
      <c r="M48" s="177"/>
    </row>
    <row r="49" spans="1:14">
      <c r="A49" s="176" t="s">
        <v>619</v>
      </c>
      <c r="B49" s="176">
        <v>16</v>
      </c>
      <c r="C49" s="176">
        <v>15</v>
      </c>
      <c r="D49" s="176"/>
      <c r="E49" s="176">
        <v>86</v>
      </c>
      <c r="F49" s="176"/>
      <c r="G49" s="176"/>
      <c r="H49" s="176"/>
      <c r="I49" s="177">
        <f>SUM(B49:H49)</f>
        <v>117</v>
      </c>
      <c r="J49" s="178"/>
      <c r="K49" s="178"/>
      <c r="L49" s="179">
        <f>RANK(I49,(I$5:I$95),0)</f>
        <v>15</v>
      </c>
      <c r="M49" s="177"/>
    </row>
    <row r="50" spans="1:14">
      <c r="A50" s="176" t="s">
        <v>619</v>
      </c>
      <c r="B50" s="176">
        <v>16</v>
      </c>
      <c r="C50" s="176">
        <v>14</v>
      </c>
      <c r="D50" s="176"/>
      <c r="E50" s="176"/>
      <c r="F50" s="176"/>
      <c r="G50" s="176"/>
      <c r="H50" s="176">
        <v>81</v>
      </c>
      <c r="I50" s="177">
        <f>SUM(B50:H50)</f>
        <v>111</v>
      </c>
      <c r="J50" s="178"/>
      <c r="K50" s="178"/>
      <c r="L50" s="179">
        <f>RANK(I50,(I$5:I$95),0)</f>
        <v>22</v>
      </c>
      <c r="M50" s="177"/>
    </row>
    <row r="51" spans="1:14">
      <c r="A51" s="176" t="s">
        <v>619</v>
      </c>
      <c r="B51" s="176">
        <v>14</v>
      </c>
      <c r="C51" s="176">
        <v>16.5</v>
      </c>
      <c r="D51" s="176">
        <v>80</v>
      </c>
      <c r="E51" s="176"/>
      <c r="F51" s="176"/>
      <c r="G51" s="176"/>
      <c r="H51" s="176"/>
      <c r="I51" s="177">
        <f>SUM(B51:H51)</f>
        <v>110.5</v>
      </c>
      <c r="J51" s="178"/>
      <c r="K51" s="178"/>
      <c r="L51" s="179">
        <f>RANK(I51,(I$5:I$95),0)</f>
        <v>23</v>
      </c>
      <c r="M51" s="177"/>
    </row>
    <row r="52" spans="1:14">
      <c r="A52" s="111"/>
      <c r="B52" s="111"/>
      <c r="C52" s="111"/>
      <c r="D52" s="111"/>
      <c r="E52" s="111"/>
      <c r="F52" s="111"/>
      <c r="G52" s="111"/>
      <c r="H52" s="111"/>
      <c r="I52" s="111"/>
      <c r="J52">
        <f>+I47+I48+I49+I50+I51</f>
        <v>554</v>
      </c>
      <c r="K52">
        <f>RANK(J52,(J$10,J$16,J$22,J$28,J$34,J$40,J$46,J$52,J$58,J$64,J$70,J$76,J$81,J$86,J$91,J$96),0)</f>
        <v>1</v>
      </c>
      <c r="L52" s="112"/>
    </row>
    <row r="53" spans="1:14">
      <c r="A53" s="184" t="s">
        <v>620</v>
      </c>
      <c r="B53" s="184">
        <v>13</v>
      </c>
      <c r="C53" s="184">
        <v>13.5</v>
      </c>
      <c r="D53" s="184"/>
      <c r="E53" s="184"/>
      <c r="F53" s="184"/>
      <c r="G53" s="184">
        <v>87</v>
      </c>
      <c r="H53" s="184"/>
      <c r="I53" s="185">
        <f>SUM(B53:H53)</f>
        <v>113.5</v>
      </c>
      <c r="J53" s="186"/>
      <c r="K53" s="186"/>
      <c r="L53" s="187">
        <f>RANK(I53,(I$5:I$95),0)</f>
        <v>20</v>
      </c>
      <c r="M53" s="188"/>
    </row>
    <row r="54" spans="1:14">
      <c r="A54" s="184" t="s">
        <v>620</v>
      </c>
      <c r="B54" s="184">
        <v>10</v>
      </c>
      <c r="C54" s="184">
        <v>10.5</v>
      </c>
      <c r="D54" s="184"/>
      <c r="E54" s="184"/>
      <c r="F54" s="184">
        <v>55</v>
      </c>
      <c r="G54" s="184"/>
      <c r="H54" s="184"/>
      <c r="I54" s="185">
        <f t="shared" ref="I54:I75" si="0">SUM(B54:H54)</f>
        <v>75.5</v>
      </c>
      <c r="J54" s="186"/>
      <c r="K54" s="186"/>
      <c r="L54" s="187">
        <f>RANK(I54,(I$5:I$95),0)</f>
        <v>53</v>
      </c>
      <c r="M54" s="185"/>
    </row>
    <row r="55" spans="1:14">
      <c r="A55" s="184" t="s">
        <v>620</v>
      </c>
      <c r="B55" s="184">
        <v>15</v>
      </c>
      <c r="C55" s="184">
        <v>13</v>
      </c>
      <c r="D55" s="184"/>
      <c r="E55" s="184">
        <v>90</v>
      </c>
      <c r="F55" s="184"/>
      <c r="G55" s="184"/>
      <c r="H55" s="184"/>
      <c r="I55" s="185">
        <f t="shared" si="0"/>
        <v>118</v>
      </c>
      <c r="J55" s="186"/>
      <c r="K55" s="186"/>
      <c r="L55" s="187">
        <f>RANK(I55,(I$5:I$95),0)</f>
        <v>14</v>
      </c>
      <c r="M55" s="185"/>
    </row>
    <row r="56" spans="1:14">
      <c r="A56" s="184" t="s">
        <v>620</v>
      </c>
      <c r="B56" s="184">
        <v>16</v>
      </c>
      <c r="C56" s="184">
        <v>16</v>
      </c>
      <c r="D56" s="184">
        <v>48</v>
      </c>
      <c r="E56" s="184"/>
      <c r="F56" s="184"/>
      <c r="G56" s="184"/>
      <c r="H56" s="184"/>
      <c r="I56" s="185">
        <f t="shared" si="0"/>
        <v>80</v>
      </c>
      <c r="J56" s="186"/>
      <c r="K56" s="186"/>
      <c r="L56" s="187">
        <f>RANK(I56,(I$5:I$95),0)</f>
        <v>49</v>
      </c>
      <c r="M56" s="185"/>
    </row>
    <row r="57" spans="1:14">
      <c r="A57" s="184" t="s">
        <v>620</v>
      </c>
      <c r="B57" s="184">
        <v>15</v>
      </c>
      <c r="C57" s="184">
        <v>17</v>
      </c>
      <c r="D57" s="184"/>
      <c r="E57" s="184"/>
      <c r="F57" s="184"/>
      <c r="G57" s="184"/>
      <c r="H57" s="184">
        <v>69</v>
      </c>
      <c r="I57" s="185">
        <f t="shared" si="0"/>
        <v>101</v>
      </c>
      <c r="J57" s="186"/>
      <c r="K57" s="186"/>
      <c r="L57" s="187">
        <f>RANK(I57,(I$5:I$95),0)</f>
        <v>33</v>
      </c>
      <c r="M57" s="185"/>
    </row>
    <row r="58" spans="1:14">
      <c r="A58" s="111"/>
      <c r="B58" s="111"/>
      <c r="C58" s="111"/>
      <c r="D58" s="111"/>
      <c r="E58" s="111"/>
      <c r="F58" s="111"/>
      <c r="G58" s="111"/>
      <c r="H58" s="111"/>
      <c r="I58" s="111"/>
      <c r="J58">
        <f>+I53+I54+I55+I56+I57</f>
        <v>488</v>
      </c>
      <c r="K58">
        <f>RANK(J58,(J$10,J$16,J$22,J$28,J$34,J$40,J$46,J$52,J$58,J$64,J$70,J$76,J$81,J$86,J$91,J$96),0)</f>
        <v>9</v>
      </c>
      <c r="L58" s="112"/>
    </row>
    <row r="59" spans="1:14">
      <c r="A59" s="129" t="s">
        <v>621</v>
      </c>
      <c r="B59" s="129">
        <v>16</v>
      </c>
      <c r="C59" s="129">
        <v>10.5</v>
      </c>
      <c r="D59" s="129"/>
      <c r="E59" s="129"/>
      <c r="F59" s="129"/>
      <c r="G59" s="129">
        <v>93</v>
      </c>
      <c r="H59" s="129"/>
      <c r="I59" s="130">
        <f t="shared" si="0"/>
        <v>119.5</v>
      </c>
      <c r="J59" s="131"/>
      <c r="K59" s="131"/>
      <c r="L59" s="132">
        <f>RANK(I59,(I$5:I$95),0)</f>
        <v>8</v>
      </c>
      <c r="M59" s="189"/>
      <c r="N59" s="130"/>
    </row>
    <row r="60" spans="1:14">
      <c r="A60" s="129" t="s">
        <v>621</v>
      </c>
      <c r="B60" s="129">
        <v>15</v>
      </c>
      <c r="C60" s="129">
        <v>15</v>
      </c>
      <c r="D60" s="129">
        <v>53</v>
      </c>
      <c r="E60" s="129"/>
      <c r="F60" s="129"/>
      <c r="G60" s="129"/>
      <c r="H60" s="129"/>
      <c r="I60" s="130">
        <f t="shared" si="0"/>
        <v>83</v>
      </c>
      <c r="J60" s="131"/>
      <c r="K60" s="131"/>
      <c r="L60" s="132">
        <f>RANK(I60,(I$5:I$95),0)</f>
        <v>47</v>
      </c>
      <c r="M60" s="189"/>
      <c r="N60" s="130"/>
    </row>
    <row r="61" spans="1:14">
      <c r="A61" s="129" t="s">
        <v>621</v>
      </c>
      <c r="B61" s="129">
        <v>12</v>
      </c>
      <c r="C61" s="129">
        <v>17.5</v>
      </c>
      <c r="D61" s="129"/>
      <c r="E61" s="129">
        <v>66</v>
      </c>
      <c r="F61" s="129"/>
      <c r="G61" s="129"/>
      <c r="H61" s="129"/>
      <c r="I61" s="130">
        <f t="shared" si="0"/>
        <v>95.5</v>
      </c>
      <c r="J61" s="131"/>
      <c r="K61" s="131"/>
      <c r="L61" s="132">
        <f>RANK(I61,(I$5:I$95),0)</f>
        <v>40</v>
      </c>
      <c r="M61" s="189"/>
      <c r="N61" s="130"/>
    </row>
    <row r="62" spans="1:14">
      <c r="A62" s="129" t="s">
        <v>621</v>
      </c>
      <c r="B62" s="129">
        <v>13</v>
      </c>
      <c r="C62" s="129">
        <v>10</v>
      </c>
      <c r="D62" s="129"/>
      <c r="E62" s="129"/>
      <c r="F62" s="129"/>
      <c r="G62" s="129"/>
      <c r="H62" s="129">
        <v>76</v>
      </c>
      <c r="I62" s="130">
        <f t="shared" si="0"/>
        <v>99</v>
      </c>
      <c r="J62" s="131"/>
      <c r="K62" s="131"/>
      <c r="L62" s="132">
        <f>RANK(I62,(I$5:I$95),0)</f>
        <v>35</v>
      </c>
      <c r="M62" s="189"/>
      <c r="N62" s="130"/>
    </row>
    <row r="63" spans="1:14">
      <c r="A63" s="129" t="s">
        <v>621</v>
      </c>
      <c r="B63" s="129">
        <v>13</v>
      </c>
      <c r="C63" s="129">
        <v>14</v>
      </c>
      <c r="D63" s="129"/>
      <c r="E63" s="129"/>
      <c r="F63" s="129">
        <v>92</v>
      </c>
      <c r="G63" s="129"/>
      <c r="H63" s="129"/>
      <c r="I63" s="130">
        <f>SUM(B63:H63)</f>
        <v>119</v>
      </c>
      <c r="J63" s="131"/>
      <c r="K63" s="131"/>
      <c r="L63" s="132">
        <f>RANK(I63,(I$5:I$95),0)</f>
        <v>10</v>
      </c>
      <c r="M63" s="130"/>
      <c r="N63" s="130"/>
    </row>
    <row r="64" spans="1:14">
      <c r="A64" s="111"/>
      <c r="B64" s="111"/>
      <c r="C64" s="111"/>
      <c r="D64" s="111"/>
      <c r="E64" s="111"/>
      <c r="F64" s="111"/>
      <c r="G64" s="111"/>
      <c r="H64" s="111"/>
      <c r="I64" s="111"/>
      <c r="J64">
        <f>+I59+I60+I61+I62+I63</f>
        <v>516</v>
      </c>
      <c r="K64">
        <f>RANK(J64,(J$10,J$16,J$22,J$28,J$34,J$40,J$46,J$52,J$58,J$64,J$70,J$76,J$81,J$86,J$91,J$96),0)</f>
        <v>7</v>
      </c>
      <c r="L64" s="112"/>
    </row>
    <row r="65" spans="1:13">
      <c r="A65" s="230" t="s">
        <v>622</v>
      </c>
      <c r="B65" s="230">
        <v>17</v>
      </c>
      <c r="C65" s="230">
        <v>12.5</v>
      </c>
      <c r="D65" s="230"/>
      <c r="E65" s="230"/>
      <c r="F65" s="230"/>
      <c r="G65" s="230">
        <v>90</v>
      </c>
      <c r="H65" s="230"/>
      <c r="I65" s="231">
        <f t="shared" si="0"/>
        <v>119.5</v>
      </c>
      <c r="J65" s="232"/>
      <c r="K65" s="232"/>
      <c r="L65" s="233">
        <f>RANK(I65,(I$5:I$95),0)</f>
        <v>8</v>
      </c>
      <c r="M65" s="231"/>
    </row>
    <row r="66" spans="1:13">
      <c r="A66" s="230" t="s">
        <v>622</v>
      </c>
      <c r="B66" s="230">
        <v>8</v>
      </c>
      <c r="C66" s="230">
        <v>9</v>
      </c>
      <c r="D66" s="230">
        <v>55</v>
      </c>
      <c r="E66" s="230"/>
      <c r="F66" s="230"/>
      <c r="G66" s="230"/>
      <c r="H66" s="230"/>
      <c r="I66" s="231">
        <f t="shared" si="0"/>
        <v>72</v>
      </c>
      <c r="J66" s="232"/>
      <c r="K66" s="232"/>
      <c r="L66" s="233">
        <f>RANK(I66,(I$5:I$95),0)</f>
        <v>54</v>
      </c>
      <c r="M66" s="231"/>
    </row>
    <row r="67" spans="1:13">
      <c r="A67" s="230" t="s">
        <v>622</v>
      </c>
      <c r="B67" s="230">
        <v>9</v>
      </c>
      <c r="C67" s="230">
        <v>10.5</v>
      </c>
      <c r="D67" s="230"/>
      <c r="E67" s="230">
        <v>73</v>
      </c>
      <c r="F67" s="230"/>
      <c r="G67" s="230"/>
      <c r="H67" s="230"/>
      <c r="I67" s="231">
        <f t="shared" si="0"/>
        <v>92.5</v>
      </c>
      <c r="J67" s="232"/>
      <c r="K67" s="232"/>
      <c r="L67" s="233">
        <f>RANK(I67,(I$5:I$95),0)</f>
        <v>43</v>
      </c>
      <c r="M67" s="231"/>
    </row>
    <row r="68" spans="1:13">
      <c r="A68" s="230" t="s">
        <v>622</v>
      </c>
      <c r="B68" s="230">
        <v>13</v>
      </c>
      <c r="C68" s="230">
        <v>20</v>
      </c>
      <c r="D68" s="230"/>
      <c r="E68" s="230"/>
      <c r="F68" s="230"/>
      <c r="G68" s="230"/>
      <c r="H68" s="230">
        <v>43</v>
      </c>
      <c r="I68" s="231">
        <f>SUM(B68:H68)</f>
        <v>76</v>
      </c>
      <c r="J68" s="232"/>
      <c r="K68" s="232"/>
      <c r="L68" s="233">
        <f>RANK(I68,(I$5:I$95),0)</f>
        <v>52</v>
      </c>
      <c r="M68" s="231"/>
    </row>
    <row r="69" spans="1:13">
      <c r="A69" s="230" t="s">
        <v>622</v>
      </c>
      <c r="B69" s="230">
        <v>14</v>
      </c>
      <c r="C69" s="230">
        <v>13</v>
      </c>
      <c r="D69" s="230"/>
      <c r="E69" s="230"/>
      <c r="F69" s="230">
        <v>80</v>
      </c>
      <c r="G69" s="230"/>
      <c r="H69" s="230"/>
      <c r="I69" s="231">
        <f t="shared" si="0"/>
        <v>107</v>
      </c>
      <c r="J69" s="232"/>
      <c r="K69" s="232"/>
      <c r="L69" s="233">
        <f>RANK(I69,(I$5:I$95),0)</f>
        <v>24</v>
      </c>
      <c r="M69" s="231"/>
    </row>
    <row r="70" spans="1:13">
      <c r="A70" s="111"/>
      <c r="B70" s="111"/>
      <c r="C70" s="111"/>
      <c r="D70" s="111"/>
      <c r="E70" s="111"/>
      <c r="F70" s="111"/>
      <c r="G70" s="111"/>
      <c r="H70" s="111"/>
      <c r="I70" s="111"/>
      <c r="J70">
        <f>+I65+I66+I67+I69+I68</f>
        <v>467</v>
      </c>
      <c r="K70">
        <f>RANK(J70,(J$10,J$16,J$22,J$28,J$34,J$40,J$46,J$52,J$58,J$64,J$70,J$76,J$81,J$86,J$91,J$96),0)</f>
        <v>10</v>
      </c>
      <c r="L70" s="112"/>
    </row>
    <row r="71" spans="1:13">
      <c r="A71" s="234" t="s">
        <v>243</v>
      </c>
      <c r="B71" s="234">
        <v>16</v>
      </c>
      <c r="C71" s="234">
        <v>20</v>
      </c>
      <c r="D71" s="234"/>
      <c r="E71" s="234"/>
      <c r="F71" s="234">
        <v>95</v>
      </c>
      <c r="G71" s="234"/>
      <c r="H71" s="234"/>
      <c r="I71" s="235">
        <f t="shared" si="0"/>
        <v>131</v>
      </c>
      <c r="J71" s="236"/>
      <c r="K71" s="236"/>
      <c r="L71" s="237">
        <f>RANK(I71,(I$5:I$95),0)</f>
        <v>2</v>
      </c>
      <c r="M71" s="235"/>
    </row>
    <row r="72" spans="1:13">
      <c r="A72" s="234" t="s">
        <v>243</v>
      </c>
      <c r="B72" s="234">
        <v>14</v>
      </c>
      <c r="C72" s="234">
        <v>18.5</v>
      </c>
      <c r="D72" s="234">
        <v>45</v>
      </c>
      <c r="E72" s="234"/>
      <c r="F72" s="234"/>
      <c r="G72" s="234"/>
      <c r="H72" s="234"/>
      <c r="I72" s="235">
        <f t="shared" si="0"/>
        <v>77.5</v>
      </c>
      <c r="J72" s="236"/>
      <c r="K72" s="236"/>
      <c r="L72" s="237">
        <f>RANK(I72,(I$5:I$95),0)</f>
        <v>51</v>
      </c>
      <c r="M72" s="235"/>
    </row>
    <row r="73" spans="1:13">
      <c r="A73" s="234" t="s">
        <v>243</v>
      </c>
      <c r="B73" s="234">
        <v>14</v>
      </c>
      <c r="C73" s="234">
        <v>15.5</v>
      </c>
      <c r="D73" s="234"/>
      <c r="E73" s="234"/>
      <c r="F73" s="234"/>
      <c r="G73" s="234">
        <v>76</v>
      </c>
      <c r="H73" s="234"/>
      <c r="I73" s="235">
        <f t="shared" si="0"/>
        <v>105.5</v>
      </c>
      <c r="J73" s="236"/>
      <c r="K73" s="236"/>
      <c r="L73" s="237">
        <f>RANK(I73,(I$5:I$95),0)</f>
        <v>26</v>
      </c>
      <c r="M73" s="235"/>
    </row>
    <row r="74" spans="1:13">
      <c r="A74" s="234" t="s">
        <v>243</v>
      </c>
      <c r="B74" s="234">
        <v>16</v>
      </c>
      <c r="C74" s="234">
        <v>13</v>
      </c>
      <c r="D74" s="234"/>
      <c r="E74" s="234"/>
      <c r="F74" s="234"/>
      <c r="G74" s="234"/>
      <c r="H74" s="234">
        <v>71</v>
      </c>
      <c r="I74" s="235">
        <f>SUM(B74:H74)</f>
        <v>100</v>
      </c>
      <c r="J74" s="236"/>
      <c r="K74" s="236"/>
      <c r="L74" s="237">
        <f>RANK(I74,(I$5:I$95),0)</f>
        <v>34</v>
      </c>
      <c r="M74" s="235"/>
    </row>
    <row r="75" spans="1:13">
      <c r="A75" s="234" t="s">
        <v>243</v>
      </c>
      <c r="B75" s="234">
        <v>12</v>
      </c>
      <c r="C75" s="234">
        <v>21.5</v>
      </c>
      <c r="D75" s="234"/>
      <c r="E75" s="234">
        <v>90</v>
      </c>
      <c r="F75" s="234"/>
      <c r="G75" s="234"/>
      <c r="H75" s="234"/>
      <c r="I75" s="235">
        <f t="shared" si="0"/>
        <v>123.5</v>
      </c>
      <c r="J75" s="236"/>
      <c r="K75" s="236"/>
      <c r="L75" s="237">
        <f>RANK(I75,(I$5:I$95),0)</f>
        <v>5</v>
      </c>
      <c r="M75" s="235"/>
    </row>
    <row r="76" spans="1:13">
      <c r="A76" s="111"/>
      <c r="B76" s="111"/>
      <c r="C76" s="111"/>
      <c r="D76" s="111"/>
      <c r="E76" s="111"/>
      <c r="F76" s="111"/>
      <c r="G76" s="111"/>
      <c r="H76" s="111"/>
      <c r="I76" s="111"/>
      <c r="J76">
        <f>+I71+I72+I73+I75+I74</f>
        <v>537.5</v>
      </c>
      <c r="K76">
        <f>RANK(J76,(J$10,J$16,J$22,J$28,J$34,J$40,J$46,J$52,J$58,J$64,J$70,J$76,J$81,J$86,J$91,J$96),0)</f>
        <v>5</v>
      </c>
      <c r="L76" s="112"/>
    </row>
    <row r="77" spans="1:13">
      <c r="A77" s="238"/>
      <c r="B77" s="238"/>
      <c r="C77" s="238"/>
      <c r="D77" s="238"/>
      <c r="E77" s="238"/>
      <c r="F77" s="238"/>
      <c r="G77" s="238"/>
      <c r="H77" s="238"/>
      <c r="I77">
        <f>+B77+C77+D77+E77+F77+H77</f>
        <v>0</v>
      </c>
      <c r="J77" s="239"/>
      <c r="K77" s="239"/>
      <c r="L77" s="240">
        <f>RANK(I77,(I$5:I$95),0)</f>
        <v>56</v>
      </c>
    </row>
    <row r="78" spans="1:13">
      <c r="A78" s="238"/>
      <c r="B78" s="238"/>
      <c r="C78" s="238"/>
      <c r="D78" s="238"/>
      <c r="E78" s="238"/>
      <c r="F78" s="238"/>
      <c r="G78" s="238"/>
      <c r="H78" s="238"/>
      <c r="I78">
        <f>+B78+C78+D78+E78+F78+H78</f>
        <v>0</v>
      </c>
      <c r="J78" s="239"/>
      <c r="K78" s="239"/>
      <c r="L78" s="240">
        <f>RANK(I78,(I$5:I$95),0)</f>
        <v>56</v>
      </c>
    </row>
    <row r="79" spans="1:13">
      <c r="A79" s="238"/>
      <c r="B79" s="238"/>
      <c r="C79" s="238"/>
      <c r="D79" s="238"/>
      <c r="E79" s="238"/>
      <c r="F79" s="238"/>
      <c r="G79" s="238"/>
      <c r="H79" s="238"/>
      <c r="I79">
        <f>+B79+C79+D79+E79+F79+H79</f>
        <v>0</v>
      </c>
      <c r="J79" s="239"/>
      <c r="K79" s="239"/>
      <c r="L79" s="240">
        <f>RANK(I79,(I$5:I$95),0)</f>
        <v>56</v>
      </c>
    </row>
    <row r="80" spans="1:13">
      <c r="A80" s="238"/>
      <c r="B80" s="238"/>
      <c r="C80" s="238"/>
      <c r="D80" s="238"/>
      <c r="E80" s="238"/>
      <c r="F80" s="238"/>
      <c r="G80" s="238"/>
      <c r="H80" s="238"/>
      <c r="I80">
        <f>+B80+C80+D80+E80+F80+H80</f>
        <v>0</v>
      </c>
      <c r="J80" s="239"/>
      <c r="K80" s="239"/>
      <c r="L80" s="240">
        <f>RANK(I80,(I$5:I$95),0)</f>
        <v>56</v>
      </c>
    </row>
    <row r="81" spans="1:12">
      <c r="A81" s="111"/>
      <c r="B81" s="111"/>
      <c r="C81" s="111"/>
      <c r="D81" s="111"/>
      <c r="E81" s="111"/>
      <c r="F81" s="111"/>
      <c r="G81" s="111"/>
      <c r="H81" s="111"/>
      <c r="I81" s="111"/>
      <c r="J81">
        <f>+I77+I78+I79+I80</f>
        <v>0</v>
      </c>
      <c r="K81" t="e">
        <f>RANK(J81,(J$10,J$16,J$22,J$28,J$34,J$40,#REF!,J$52,J$58,J$64,J$70,J$76,J$81,J$86,J$91,J$96),0)</f>
        <v>#REF!</v>
      </c>
      <c r="L81" s="112"/>
    </row>
    <row r="82" spans="1:12">
      <c r="A82" s="238"/>
      <c r="B82" s="238"/>
      <c r="C82" s="238"/>
      <c r="D82" s="238"/>
      <c r="E82" s="238"/>
      <c r="F82" s="238"/>
      <c r="G82" s="238"/>
      <c r="H82" s="238"/>
      <c r="I82">
        <f>+B82+C82+D82+E82+F82+H82</f>
        <v>0</v>
      </c>
      <c r="J82" s="239"/>
      <c r="K82" s="239"/>
      <c r="L82" s="240">
        <f>RANK(I82,(I$5:I$95),0)</f>
        <v>56</v>
      </c>
    </row>
    <row r="83" spans="1:12">
      <c r="A83" s="238"/>
      <c r="B83" s="238"/>
      <c r="C83" s="238"/>
      <c r="D83" s="238"/>
      <c r="E83" s="238"/>
      <c r="F83" s="238"/>
      <c r="G83" s="238"/>
      <c r="H83" s="238"/>
      <c r="I83">
        <f>+B83+C83+D83+E83+F83+H83</f>
        <v>0</v>
      </c>
      <c r="J83" s="239"/>
      <c r="K83" s="239"/>
      <c r="L83" s="240">
        <f>RANK(I83,(I$5:I$95),0)</f>
        <v>56</v>
      </c>
    </row>
    <row r="84" spans="1:12">
      <c r="A84" s="238"/>
      <c r="B84" s="238"/>
      <c r="C84" s="238"/>
      <c r="D84" s="238"/>
      <c r="E84" s="238"/>
      <c r="F84" s="238"/>
      <c r="G84" s="238"/>
      <c r="H84" s="238"/>
      <c r="I84">
        <f>+B84+C84+D84+E84+F84+H84</f>
        <v>0</v>
      </c>
      <c r="J84" s="239"/>
      <c r="K84" s="239"/>
      <c r="L84" s="240">
        <f>RANK(I84,(I$5:I$95),0)</f>
        <v>56</v>
      </c>
    </row>
    <row r="85" spans="1:12">
      <c r="A85" s="238"/>
      <c r="B85" s="238"/>
      <c r="C85" s="238"/>
      <c r="D85" s="238"/>
      <c r="E85" s="238"/>
      <c r="F85" s="238"/>
      <c r="G85" s="238"/>
      <c r="H85" s="238"/>
      <c r="I85">
        <f>+B85+C85+D85+E85+F85+H85</f>
        <v>0</v>
      </c>
      <c r="J85" s="239"/>
      <c r="K85" s="239"/>
      <c r="L85" s="240">
        <f>RANK(I85,(I$5:I$95),0)</f>
        <v>56</v>
      </c>
    </row>
    <row r="86" spans="1:12">
      <c r="A86" s="111"/>
      <c r="C86" s="111"/>
      <c r="D86" s="111"/>
      <c r="E86" s="111"/>
      <c r="F86" s="111"/>
      <c r="G86" s="111"/>
      <c r="I86" s="111"/>
      <c r="J86">
        <f>+I82+I83+I84+I85</f>
        <v>0</v>
      </c>
      <c r="K86" t="e">
        <f>RANK(J86,(J$10,J$16,J$22,J$28,J$34,J$40,#REF!,J$52,J$58,J$64,J$70,J$76,J$81,J$86,J$91,J$96),0)</f>
        <v>#REF!</v>
      </c>
      <c r="L86" s="112"/>
    </row>
    <row r="87" spans="1:12">
      <c r="A87" s="238"/>
      <c r="B87" s="238"/>
      <c r="C87" s="238"/>
      <c r="D87" s="238"/>
      <c r="E87" s="238"/>
      <c r="F87" s="238"/>
      <c r="G87" s="238"/>
      <c r="H87" s="238"/>
      <c r="I87">
        <f t="shared" ref="I87:I95" si="1">+B87+C87+D87+E87+F87+H87</f>
        <v>0</v>
      </c>
      <c r="J87" s="239"/>
      <c r="K87" s="239"/>
      <c r="L87" s="240">
        <f>RANK(I87,(I$5:I$95),0)</f>
        <v>56</v>
      </c>
    </row>
    <row r="88" spans="1:12">
      <c r="A88" s="238"/>
      <c r="B88" s="238"/>
      <c r="C88" s="238"/>
      <c r="D88" s="238"/>
      <c r="E88" s="238"/>
      <c r="F88" s="238"/>
      <c r="G88" s="238"/>
      <c r="H88" s="238"/>
      <c r="I88">
        <f t="shared" si="1"/>
        <v>0</v>
      </c>
      <c r="J88" s="239"/>
      <c r="K88" s="239"/>
      <c r="L88" s="240">
        <f>RANK(I88,(I$5:I$95),0)</f>
        <v>56</v>
      </c>
    </row>
    <row r="89" spans="1:12">
      <c r="A89" s="238"/>
      <c r="B89" s="238"/>
      <c r="C89" s="238"/>
      <c r="D89" s="238"/>
      <c r="E89" s="238"/>
      <c r="F89" s="238"/>
      <c r="G89" s="238"/>
      <c r="H89" s="238"/>
      <c r="I89">
        <f t="shared" si="1"/>
        <v>0</v>
      </c>
      <c r="J89" s="239"/>
      <c r="K89" s="239"/>
      <c r="L89" s="240">
        <f>RANK(I89,(I$5:I$95),0)</f>
        <v>56</v>
      </c>
    </row>
    <row r="90" spans="1:12">
      <c r="A90" s="238"/>
      <c r="B90" s="238"/>
      <c r="C90" s="238"/>
      <c r="D90" s="238"/>
      <c r="E90" s="238"/>
      <c r="F90" s="238"/>
      <c r="G90" s="238"/>
      <c r="H90" s="238"/>
      <c r="I90">
        <f t="shared" si="1"/>
        <v>0</v>
      </c>
      <c r="J90" s="239"/>
      <c r="K90" s="239"/>
      <c r="L90" s="240">
        <f>RANK(I90,(I$5:I$95),0)</f>
        <v>56</v>
      </c>
    </row>
    <row r="91" spans="1:12">
      <c r="A91" s="111"/>
      <c r="C91" s="111"/>
      <c r="D91" s="111"/>
      <c r="E91" s="111"/>
      <c r="F91" s="111"/>
      <c r="G91" s="111"/>
      <c r="I91" s="111"/>
      <c r="J91">
        <f>+I87+I88+I89+I90</f>
        <v>0</v>
      </c>
      <c r="K91" t="e">
        <f>RANK(J91,(J$10,J$16,J$22,J$28,J$34,J$40,#REF!,J$52,J$58,J$64,J$70,J$76,J$81,J$86,J$91,J$96),0)</f>
        <v>#REF!</v>
      </c>
      <c r="L91" s="112"/>
    </row>
    <row r="92" spans="1:12">
      <c r="A92" s="238"/>
      <c r="B92" s="238"/>
      <c r="C92" s="238"/>
      <c r="D92" s="238"/>
      <c r="E92" s="238"/>
      <c r="F92" s="238"/>
      <c r="G92" s="238"/>
      <c r="H92" s="238"/>
      <c r="I92">
        <f t="shared" si="1"/>
        <v>0</v>
      </c>
      <c r="J92" s="239"/>
      <c r="K92" s="239"/>
      <c r="L92" s="240">
        <f>RANK(I92,(I$5:I$95),0)</f>
        <v>56</v>
      </c>
    </row>
    <row r="93" spans="1:12">
      <c r="A93" s="238"/>
      <c r="B93" s="238"/>
      <c r="C93" s="238"/>
      <c r="D93" s="238"/>
      <c r="E93" s="238"/>
      <c r="F93" s="238"/>
      <c r="G93" s="238"/>
      <c r="H93" s="238"/>
      <c r="I93">
        <f t="shared" si="1"/>
        <v>0</v>
      </c>
      <c r="J93" s="239"/>
      <c r="K93" s="239"/>
      <c r="L93" s="240">
        <f>RANK(I93,(I$5:I$95),0)</f>
        <v>56</v>
      </c>
    </row>
    <row r="94" spans="1:12">
      <c r="A94" s="238"/>
      <c r="B94" s="238"/>
      <c r="C94" s="238"/>
      <c r="D94" s="238"/>
      <c r="E94" s="238"/>
      <c r="F94" s="238"/>
      <c r="G94" s="238"/>
      <c r="H94" s="238"/>
      <c r="I94">
        <f t="shared" si="1"/>
        <v>0</v>
      </c>
      <c r="J94" s="239"/>
      <c r="K94" s="239"/>
      <c r="L94" s="240">
        <f>RANK(I94,(I$5:I$95),0)</f>
        <v>56</v>
      </c>
    </row>
    <row r="95" spans="1:12">
      <c r="A95" s="238"/>
      <c r="B95" s="238"/>
      <c r="C95" s="238"/>
      <c r="D95" s="238"/>
      <c r="E95" s="238"/>
      <c r="F95" s="238"/>
      <c r="G95" s="238"/>
      <c r="H95" s="238"/>
      <c r="I95">
        <f t="shared" si="1"/>
        <v>0</v>
      </c>
      <c r="J95" s="239"/>
      <c r="K95" s="239"/>
      <c r="L95" s="240">
        <f>RANK(I95,(I$5:I$95),0)</f>
        <v>56</v>
      </c>
    </row>
    <row r="96" spans="1:12">
      <c r="A96" s="111"/>
      <c r="C96" s="111"/>
      <c r="D96" s="111"/>
      <c r="E96" s="111"/>
      <c r="F96" s="111"/>
      <c r="G96" s="111"/>
      <c r="I96" s="111"/>
      <c r="J96">
        <f>+I92+I93+I94+I95</f>
        <v>0</v>
      </c>
      <c r="K96" t="e">
        <f>RANK(J96,(J$10,J$16,J$22,J$28,J$34,J$40,#REF!,J$52,J$58,J$64,J$70,J$76,J$81,J$86,J$91,J$96),0)</f>
        <v>#REF!</v>
      </c>
      <c r="L96" s="241"/>
    </row>
  </sheetData>
  <mergeCells count="3">
    <mergeCell ref="A1:J1"/>
    <mergeCell ref="A2:J2"/>
    <mergeCell ref="M13:M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230FE-889E-47F5-9A17-64328CE9DE24}">
  <dimension ref="A1:P96"/>
  <sheetViews>
    <sheetView workbookViewId="0">
      <selection activeCell="F10" sqref="F10"/>
    </sheetView>
  </sheetViews>
  <sheetFormatPr defaultRowHeight="15"/>
  <cols>
    <col min="3" max="3" width="18" bestFit="1" customWidth="1"/>
    <col min="4" max="4" width="12.5703125" bestFit="1" customWidth="1"/>
    <col min="16" max="16" width="16.140625" bestFit="1" customWidth="1"/>
  </cols>
  <sheetData>
    <row r="1" spans="1:16">
      <c r="A1" s="1" t="s">
        <v>0</v>
      </c>
      <c r="B1" s="1"/>
      <c r="C1" s="1"/>
      <c r="D1" s="1"/>
      <c r="E1" s="242"/>
      <c r="F1" s="242"/>
      <c r="G1" s="242"/>
      <c r="H1" s="242"/>
      <c r="I1" s="242"/>
      <c r="J1" s="242"/>
      <c r="K1" s="242"/>
      <c r="L1" s="3"/>
      <c r="M1" s="1"/>
      <c r="N1" s="1"/>
      <c r="O1" s="1"/>
      <c r="P1" s="1"/>
    </row>
    <row r="2" spans="1:16">
      <c r="A2" s="351">
        <v>40284</v>
      </c>
      <c r="B2" s="347"/>
      <c r="C2" s="347"/>
      <c r="D2" s="347"/>
      <c r="E2" s="242"/>
      <c r="F2" s="242"/>
      <c r="G2" s="242"/>
      <c r="H2" s="242"/>
      <c r="I2" s="242"/>
      <c r="J2" s="242"/>
      <c r="K2" s="242"/>
      <c r="L2" s="3"/>
      <c r="M2" s="1"/>
      <c r="N2" s="1"/>
      <c r="O2" s="1"/>
      <c r="P2" s="1"/>
    </row>
    <row r="3" spans="1:16">
      <c r="A3" s="5" t="s">
        <v>2</v>
      </c>
      <c r="B3" s="5" t="s">
        <v>3</v>
      </c>
      <c r="C3" s="1"/>
      <c r="D3" s="1"/>
      <c r="E3" s="243" t="s">
        <v>4</v>
      </c>
      <c r="F3" s="244" t="s">
        <v>276</v>
      </c>
      <c r="G3" s="243" t="s">
        <v>502</v>
      </c>
      <c r="H3" s="243" t="s">
        <v>416</v>
      </c>
      <c r="I3" s="243" t="s">
        <v>445</v>
      </c>
      <c r="J3" s="243" t="s">
        <v>446</v>
      </c>
      <c r="K3" s="243" t="s">
        <v>447</v>
      </c>
      <c r="L3" s="5" t="s">
        <v>3</v>
      </c>
      <c r="M3" s="5" t="s">
        <v>2</v>
      </c>
      <c r="N3" s="5" t="s">
        <v>2</v>
      </c>
      <c r="O3" s="5" t="s">
        <v>3</v>
      </c>
      <c r="P3" s="5" t="s">
        <v>11</v>
      </c>
    </row>
    <row r="4" spans="1:16">
      <c r="A4" s="5" t="s">
        <v>12</v>
      </c>
      <c r="B4" s="5" t="s">
        <v>13</v>
      </c>
      <c r="C4" s="5" t="s">
        <v>14</v>
      </c>
      <c r="D4" s="5" t="s">
        <v>15</v>
      </c>
      <c r="E4" s="245" t="s">
        <v>16</v>
      </c>
      <c r="F4" s="245" t="s">
        <v>17</v>
      </c>
      <c r="G4" s="245" t="s">
        <v>18</v>
      </c>
      <c r="H4" s="245" t="s">
        <v>19</v>
      </c>
      <c r="I4" s="245" t="s">
        <v>18</v>
      </c>
      <c r="J4" s="245" t="s">
        <v>18</v>
      </c>
      <c r="K4" s="245" t="s">
        <v>18</v>
      </c>
      <c r="L4" s="5" t="s">
        <v>20</v>
      </c>
      <c r="M4" s="5" t="s">
        <v>20</v>
      </c>
      <c r="N4" s="5" t="s">
        <v>21</v>
      </c>
      <c r="O4" s="5" t="s">
        <v>21</v>
      </c>
      <c r="P4" s="5" t="s">
        <v>22</v>
      </c>
    </row>
    <row r="5" spans="1:16">
      <c r="A5" s="7">
        <v>1</v>
      </c>
      <c r="B5" s="7" t="s">
        <v>23</v>
      </c>
      <c r="C5" s="7" t="s">
        <v>623</v>
      </c>
      <c r="D5" s="7" t="s">
        <v>386</v>
      </c>
      <c r="E5" s="246">
        <v>16</v>
      </c>
      <c r="F5" s="246">
        <v>14</v>
      </c>
      <c r="G5" s="246"/>
      <c r="H5" s="246"/>
      <c r="I5" s="246"/>
      <c r="J5" s="246"/>
      <c r="K5" s="246">
        <v>39</v>
      </c>
      <c r="L5" s="247">
        <v>69</v>
      </c>
      <c r="M5" s="7"/>
      <c r="N5" s="7"/>
      <c r="O5" s="8"/>
      <c r="P5" s="9"/>
    </row>
    <row r="6" spans="1:16">
      <c r="A6" s="7">
        <v>1</v>
      </c>
      <c r="B6" s="7" t="s">
        <v>25</v>
      </c>
      <c r="C6" s="7" t="s">
        <v>624</v>
      </c>
      <c r="D6" s="7" t="s">
        <v>386</v>
      </c>
      <c r="E6" s="246">
        <v>20</v>
      </c>
      <c r="F6" s="246">
        <v>21.5</v>
      </c>
      <c r="G6" s="246">
        <v>63</v>
      </c>
      <c r="H6" s="246"/>
      <c r="I6" s="246"/>
      <c r="J6" s="246"/>
      <c r="K6" s="246"/>
      <c r="L6" s="247">
        <v>104.5</v>
      </c>
      <c r="M6" s="7"/>
      <c r="N6" s="7"/>
      <c r="O6" s="8"/>
      <c r="P6" s="7" t="s">
        <v>625</v>
      </c>
    </row>
    <row r="7" spans="1:16">
      <c r="A7" s="7">
        <v>1</v>
      </c>
      <c r="B7" s="7" t="s">
        <v>26</v>
      </c>
      <c r="C7" s="7" t="s">
        <v>626</v>
      </c>
      <c r="D7" s="7" t="s">
        <v>386</v>
      </c>
      <c r="E7" s="246">
        <v>17</v>
      </c>
      <c r="F7" s="246">
        <v>10.5</v>
      </c>
      <c r="G7" s="246"/>
      <c r="H7" s="246"/>
      <c r="I7" s="246">
        <v>90</v>
      </c>
      <c r="J7" s="246"/>
      <c r="K7" s="246"/>
      <c r="L7" s="247">
        <v>117.5</v>
      </c>
      <c r="M7" s="7"/>
      <c r="N7" s="7"/>
      <c r="O7" s="8"/>
      <c r="P7" s="7" t="s">
        <v>341</v>
      </c>
    </row>
    <row r="8" spans="1:16">
      <c r="A8" s="7">
        <v>1</v>
      </c>
      <c r="B8" s="7" t="s">
        <v>27</v>
      </c>
      <c r="C8" s="7" t="s">
        <v>627</v>
      </c>
      <c r="D8" s="7" t="s">
        <v>386</v>
      </c>
      <c r="E8" s="246">
        <v>21</v>
      </c>
      <c r="F8" s="246">
        <v>18</v>
      </c>
      <c r="G8" s="246"/>
      <c r="H8" s="246">
        <v>75</v>
      </c>
      <c r="I8" s="246"/>
      <c r="J8" s="246"/>
      <c r="K8" s="246"/>
      <c r="L8" s="247">
        <v>114</v>
      </c>
      <c r="M8" s="7"/>
      <c r="N8" s="7"/>
      <c r="O8" s="8"/>
      <c r="P8" s="7"/>
    </row>
    <row r="9" spans="1:16">
      <c r="A9" s="7">
        <v>1</v>
      </c>
      <c r="B9" s="7" t="s">
        <v>28</v>
      </c>
      <c r="C9" s="7" t="s">
        <v>628</v>
      </c>
      <c r="D9" s="7" t="s">
        <v>386</v>
      </c>
      <c r="E9" s="246">
        <v>16</v>
      </c>
      <c r="F9" s="246">
        <v>14.5</v>
      </c>
      <c r="G9" s="246"/>
      <c r="H9" s="246"/>
      <c r="I9" s="246"/>
      <c r="J9" s="246"/>
      <c r="K9" s="246"/>
      <c r="L9" s="247">
        <v>30.5</v>
      </c>
      <c r="M9" s="7"/>
      <c r="N9" s="7"/>
      <c r="O9" s="8"/>
      <c r="P9" s="7"/>
    </row>
    <row r="10" spans="1:16">
      <c r="A10" s="10"/>
      <c r="B10" s="10"/>
      <c r="C10" s="10"/>
      <c r="D10" s="10"/>
      <c r="E10" s="248"/>
      <c r="F10" s="248"/>
      <c r="G10" s="248"/>
      <c r="H10" s="248"/>
      <c r="I10" s="248"/>
      <c r="J10" s="248"/>
      <c r="K10" s="248"/>
      <c r="L10" s="10"/>
      <c r="M10" s="1">
        <v>435.5</v>
      </c>
      <c r="N10" s="1">
        <v>2</v>
      </c>
      <c r="O10" s="316"/>
      <c r="P10" s="316"/>
    </row>
    <row r="11" spans="1:16">
      <c r="A11" s="12">
        <v>2</v>
      </c>
      <c r="B11" s="12" t="s">
        <v>23</v>
      </c>
      <c r="C11" s="12" t="s">
        <v>629</v>
      </c>
      <c r="D11" s="12" t="s">
        <v>630</v>
      </c>
      <c r="E11" s="249">
        <v>10</v>
      </c>
      <c r="F11" s="249">
        <v>10</v>
      </c>
      <c r="G11" s="249">
        <v>71</v>
      </c>
      <c r="H11" s="249"/>
      <c r="I11" s="249"/>
      <c r="J11" s="249"/>
      <c r="K11" s="249"/>
      <c r="L11" s="12">
        <v>91</v>
      </c>
      <c r="M11" s="12"/>
      <c r="N11" s="12"/>
      <c r="O11" s="13"/>
      <c r="P11" s="14"/>
    </row>
    <row r="12" spans="1:16">
      <c r="A12" s="12">
        <v>2</v>
      </c>
      <c r="B12" s="12" t="s">
        <v>25</v>
      </c>
      <c r="C12" s="12" t="s">
        <v>631</v>
      </c>
      <c r="D12" s="12" t="s">
        <v>630</v>
      </c>
      <c r="E12" s="12">
        <v>16</v>
      </c>
      <c r="F12" s="249">
        <v>13</v>
      </c>
      <c r="G12" s="249"/>
      <c r="H12" s="249"/>
      <c r="I12" s="249">
        <v>83</v>
      </c>
      <c r="J12" s="249"/>
      <c r="K12" s="249"/>
      <c r="L12" s="12">
        <v>112</v>
      </c>
      <c r="M12" s="12"/>
      <c r="N12" s="12"/>
      <c r="O12" s="13"/>
      <c r="P12" s="12" t="s">
        <v>632</v>
      </c>
    </row>
    <row r="13" spans="1:16">
      <c r="A13" s="12">
        <v>2</v>
      </c>
      <c r="B13" s="12" t="s">
        <v>26</v>
      </c>
      <c r="C13" s="12" t="s">
        <v>633</v>
      </c>
      <c r="D13" s="12" t="s">
        <v>630</v>
      </c>
      <c r="E13" s="250" t="s">
        <v>634</v>
      </c>
      <c r="F13" s="249"/>
      <c r="G13" s="249"/>
      <c r="H13" s="249"/>
      <c r="I13" s="249"/>
      <c r="J13" s="249"/>
      <c r="K13" s="249"/>
      <c r="L13" s="12">
        <v>0</v>
      </c>
      <c r="M13" s="12"/>
      <c r="N13" s="12"/>
      <c r="O13" s="13"/>
      <c r="P13" s="271"/>
    </row>
    <row r="14" spans="1:16">
      <c r="A14" s="12">
        <v>2</v>
      </c>
      <c r="B14" s="12" t="s">
        <v>27</v>
      </c>
      <c r="C14" s="12" t="s">
        <v>635</v>
      </c>
      <c r="D14" s="12" t="s">
        <v>630</v>
      </c>
      <c r="E14" s="250" t="s">
        <v>634</v>
      </c>
      <c r="F14" s="249"/>
      <c r="G14" s="249"/>
      <c r="H14" s="249"/>
      <c r="I14" s="249"/>
      <c r="J14" s="249"/>
      <c r="K14" s="249"/>
      <c r="L14" s="12">
        <v>0</v>
      </c>
      <c r="M14" s="12"/>
      <c r="N14" s="12"/>
      <c r="O14" s="13"/>
      <c r="P14" s="271"/>
    </row>
    <row r="15" spans="1:16">
      <c r="A15" s="12">
        <v>2</v>
      </c>
      <c r="B15" s="12" t="s">
        <v>28</v>
      </c>
      <c r="C15" s="12"/>
      <c r="D15" s="12" t="s">
        <v>630</v>
      </c>
      <c r="E15" s="249"/>
      <c r="F15" s="249"/>
      <c r="G15" s="249"/>
      <c r="H15" s="249"/>
      <c r="I15" s="249"/>
      <c r="J15" s="249"/>
      <c r="K15" s="249"/>
      <c r="L15" s="12">
        <v>0</v>
      </c>
      <c r="M15" s="12"/>
      <c r="N15" s="12"/>
      <c r="O15" s="13"/>
      <c r="P15" s="12"/>
    </row>
    <row r="16" spans="1:16">
      <c r="A16" s="10"/>
      <c r="B16" s="10"/>
      <c r="C16" s="10"/>
      <c r="D16" s="10"/>
      <c r="E16" s="248"/>
      <c r="F16" s="248"/>
      <c r="G16" s="248"/>
      <c r="H16" s="248"/>
      <c r="I16" s="248"/>
      <c r="J16" s="248"/>
      <c r="K16" s="248"/>
      <c r="L16" s="10"/>
      <c r="M16" s="1">
        <v>203</v>
      </c>
      <c r="N16" s="1">
        <v>9</v>
      </c>
      <c r="O16" s="316"/>
      <c r="P16" s="316"/>
    </row>
    <row r="17" spans="1:16">
      <c r="A17" s="16">
        <v>3</v>
      </c>
      <c r="B17" s="16" t="s">
        <v>23</v>
      </c>
      <c r="C17" s="16" t="s">
        <v>636</v>
      </c>
      <c r="D17" s="16" t="s">
        <v>370</v>
      </c>
      <c r="E17" s="251">
        <v>11</v>
      </c>
      <c r="F17" s="251">
        <v>11</v>
      </c>
      <c r="G17" s="251">
        <v>51</v>
      </c>
      <c r="H17" s="251"/>
      <c r="I17" s="251"/>
      <c r="J17" s="251"/>
      <c r="K17" s="251"/>
      <c r="L17" s="16">
        <v>73</v>
      </c>
      <c r="M17" s="16"/>
      <c r="N17" s="16"/>
      <c r="O17" s="17"/>
      <c r="P17" s="16"/>
    </row>
    <row r="18" spans="1:16">
      <c r="A18" s="16">
        <v>3</v>
      </c>
      <c r="B18" s="16" t="s">
        <v>25</v>
      </c>
      <c r="C18" s="16" t="s">
        <v>637</v>
      </c>
      <c r="D18" s="16" t="s">
        <v>370</v>
      </c>
      <c r="E18" s="251">
        <v>12</v>
      </c>
      <c r="F18" s="252">
        <v>10.5</v>
      </c>
      <c r="G18" s="251"/>
      <c r="H18" s="251"/>
      <c r="I18" s="251">
        <v>59</v>
      </c>
      <c r="J18" s="251"/>
      <c r="K18" s="251"/>
      <c r="L18" s="16">
        <v>81.5</v>
      </c>
      <c r="M18" s="16"/>
      <c r="N18" s="16"/>
      <c r="O18" s="17"/>
      <c r="P18" s="18"/>
    </row>
    <row r="19" spans="1:16">
      <c r="A19" s="16">
        <v>3</v>
      </c>
      <c r="B19" s="16" t="s">
        <v>26</v>
      </c>
      <c r="C19" s="16" t="s">
        <v>638</v>
      </c>
      <c r="D19" s="16" t="s">
        <v>370</v>
      </c>
      <c r="E19" s="251">
        <v>10</v>
      </c>
      <c r="F19" s="252">
        <v>13.5</v>
      </c>
      <c r="G19" s="251"/>
      <c r="H19" s="251"/>
      <c r="I19" s="251"/>
      <c r="J19" s="251"/>
      <c r="K19" s="251"/>
      <c r="L19" s="16">
        <v>23.5</v>
      </c>
      <c r="M19" s="16"/>
      <c r="N19" s="16"/>
      <c r="O19" s="17"/>
      <c r="P19" s="16"/>
    </row>
    <row r="20" spans="1:16">
      <c r="A20" s="16">
        <v>3</v>
      </c>
      <c r="B20" s="16" t="s">
        <v>27</v>
      </c>
      <c r="C20" s="16" t="s">
        <v>639</v>
      </c>
      <c r="D20" s="16" t="s">
        <v>370</v>
      </c>
      <c r="E20" s="251">
        <v>17</v>
      </c>
      <c r="F20" s="252">
        <v>13</v>
      </c>
      <c r="G20" s="251"/>
      <c r="H20" s="251"/>
      <c r="I20" s="251">
        <v>58</v>
      </c>
      <c r="J20" s="251"/>
      <c r="K20" s="251"/>
      <c r="L20" s="16">
        <v>88</v>
      </c>
      <c r="M20" s="16"/>
      <c r="N20" s="16"/>
      <c r="O20" s="17"/>
      <c r="P20" s="16"/>
    </row>
    <row r="21" spans="1:16">
      <c r="A21" s="16">
        <v>3</v>
      </c>
      <c r="B21" s="16" t="s">
        <v>28</v>
      </c>
      <c r="C21" s="16" t="s">
        <v>640</v>
      </c>
      <c r="D21" s="16" t="s">
        <v>370</v>
      </c>
      <c r="E21" s="251">
        <v>15</v>
      </c>
      <c r="F21" s="252">
        <v>9</v>
      </c>
      <c r="G21" s="251"/>
      <c r="H21" s="251"/>
      <c r="I21" s="251"/>
      <c r="J21" s="251"/>
      <c r="K21" s="251">
        <v>34</v>
      </c>
      <c r="L21" s="16">
        <v>58</v>
      </c>
      <c r="M21" s="16"/>
      <c r="N21" s="16"/>
      <c r="O21" s="17"/>
      <c r="P21" s="16"/>
    </row>
    <row r="22" spans="1:16">
      <c r="A22" s="10"/>
      <c r="B22" s="10"/>
      <c r="C22" s="10"/>
      <c r="D22" s="10"/>
      <c r="E22" s="248"/>
      <c r="F22" s="253"/>
      <c r="G22" s="248"/>
      <c r="H22" s="248"/>
      <c r="I22" s="248"/>
      <c r="J22" s="248"/>
      <c r="K22" s="248"/>
      <c r="L22" s="10"/>
      <c r="M22" s="1">
        <v>324</v>
      </c>
      <c r="N22" s="1">
        <v>8</v>
      </c>
      <c r="O22" s="316"/>
      <c r="P22" s="316"/>
    </row>
    <row r="23" spans="1:16">
      <c r="A23" s="20">
        <v>4</v>
      </c>
      <c r="B23" s="20" t="s">
        <v>23</v>
      </c>
      <c r="C23" s="20" t="s">
        <v>641</v>
      </c>
      <c r="D23" s="20" t="s">
        <v>258</v>
      </c>
      <c r="E23" s="254">
        <v>12</v>
      </c>
      <c r="F23" s="255">
        <v>14</v>
      </c>
      <c r="G23" s="254"/>
      <c r="H23" s="254"/>
      <c r="I23" s="254"/>
      <c r="J23" s="254"/>
      <c r="K23" s="254"/>
      <c r="L23" s="20">
        <v>26</v>
      </c>
      <c r="M23" s="20"/>
      <c r="N23" s="20"/>
      <c r="O23" s="22"/>
      <c r="P23" s="23"/>
    </row>
    <row r="24" spans="1:16">
      <c r="A24" s="20">
        <v>4</v>
      </c>
      <c r="B24" s="20" t="s">
        <v>25</v>
      </c>
      <c r="C24" s="20" t="s">
        <v>642</v>
      </c>
      <c r="D24" s="20" t="s">
        <v>258</v>
      </c>
      <c r="E24" s="254">
        <v>15</v>
      </c>
      <c r="F24" s="255">
        <v>15</v>
      </c>
      <c r="G24" s="254"/>
      <c r="H24" s="254"/>
      <c r="I24" s="254">
        <v>93</v>
      </c>
      <c r="J24" s="254"/>
      <c r="K24" s="254"/>
      <c r="L24" s="20">
        <v>123</v>
      </c>
      <c r="M24" s="20"/>
      <c r="N24" s="20"/>
      <c r="O24" s="22"/>
      <c r="P24" s="20" t="s">
        <v>643</v>
      </c>
    </row>
    <row r="25" spans="1:16">
      <c r="A25" s="20">
        <v>4</v>
      </c>
      <c r="B25" s="20" t="s">
        <v>26</v>
      </c>
      <c r="C25" s="21"/>
      <c r="D25" s="20" t="s">
        <v>258</v>
      </c>
      <c r="E25" s="254"/>
      <c r="F25" s="254"/>
      <c r="G25" s="254"/>
      <c r="H25" s="254"/>
      <c r="I25" s="254"/>
      <c r="J25" s="254"/>
      <c r="K25" s="254"/>
      <c r="L25" s="20">
        <v>0</v>
      </c>
      <c r="M25" s="20"/>
      <c r="N25" s="20"/>
      <c r="O25" s="22"/>
      <c r="P25" s="20"/>
    </row>
    <row r="26" spans="1:16">
      <c r="A26" s="20">
        <v>4</v>
      </c>
      <c r="B26" s="20" t="s">
        <v>27</v>
      </c>
      <c r="C26" s="21"/>
      <c r="D26" s="20" t="s">
        <v>258</v>
      </c>
      <c r="E26" s="254"/>
      <c r="F26" s="254"/>
      <c r="G26" s="254"/>
      <c r="H26" s="254"/>
      <c r="I26" s="254"/>
      <c r="J26" s="254"/>
      <c r="K26" s="254"/>
      <c r="L26" s="20">
        <v>0</v>
      </c>
      <c r="M26" s="20"/>
      <c r="N26" s="20"/>
      <c r="O26" s="22"/>
      <c r="P26" s="20"/>
    </row>
    <row r="27" spans="1:16">
      <c r="A27" s="20">
        <v>4</v>
      </c>
      <c r="B27" s="20" t="s">
        <v>28</v>
      </c>
      <c r="C27" s="20"/>
      <c r="D27" s="20" t="s">
        <v>258</v>
      </c>
      <c r="E27" s="254"/>
      <c r="F27" s="254"/>
      <c r="G27" s="254"/>
      <c r="H27" s="254"/>
      <c r="I27" s="254"/>
      <c r="J27" s="254"/>
      <c r="K27" s="254"/>
      <c r="L27" s="20">
        <v>0</v>
      </c>
      <c r="M27" s="20"/>
      <c r="N27" s="20"/>
      <c r="O27" s="22"/>
      <c r="P27" s="20"/>
    </row>
    <row r="28" spans="1:16">
      <c r="A28" s="10"/>
      <c r="B28" s="10"/>
      <c r="C28" s="10"/>
      <c r="D28" s="10"/>
      <c r="E28" s="248"/>
      <c r="F28" s="248"/>
      <c r="G28" s="248"/>
      <c r="H28" s="248"/>
      <c r="I28" s="248"/>
      <c r="J28" s="248"/>
      <c r="K28" s="248"/>
      <c r="L28" s="10"/>
      <c r="M28" s="1">
        <v>149</v>
      </c>
      <c r="N28" s="1">
        <v>10</v>
      </c>
      <c r="O28" s="316"/>
      <c r="P28" s="316"/>
    </row>
    <row r="29" spans="1:16">
      <c r="A29" s="24">
        <v>5</v>
      </c>
      <c r="B29" s="24" t="s">
        <v>23</v>
      </c>
      <c r="C29" s="24" t="s">
        <v>644</v>
      </c>
      <c r="D29" s="24" t="s">
        <v>645</v>
      </c>
      <c r="E29" s="256">
        <v>19</v>
      </c>
      <c r="F29" s="256">
        <v>19.5</v>
      </c>
      <c r="G29" s="256">
        <v>81</v>
      </c>
      <c r="H29" s="256"/>
      <c r="I29" s="256">
        <v>58</v>
      </c>
      <c r="J29" s="256"/>
      <c r="K29" s="256"/>
      <c r="L29" s="24">
        <v>177.5</v>
      </c>
      <c r="M29" s="24"/>
      <c r="N29" s="24"/>
      <c r="O29" s="25"/>
      <c r="P29" s="24"/>
    </row>
    <row r="30" spans="1:16">
      <c r="A30" s="24">
        <v>5</v>
      </c>
      <c r="B30" s="24" t="s">
        <v>25</v>
      </c>
      <c r="C30" s="24" t="s">
        <v>646</v>
      </c>
      <c r="D30" s="24" t="s">
        <v>645</v>
      </c>
      <c r="E30" s="256">
        <v>17</v>
      </c>
      <c r="F30" s="256">
        <v>18</v>
      </c>
      <c r="G30" s="256"/>
      <c r="H30" s="256"/>
      <c r="I30" s="256"/>
      <c r="J30" s="256"/>
      <c r="K30" s="256">
        <v>58</v>
      </c>
      <c r="L30" s="24">
        <v>93</v>
      </c>
      <c r="M30" s="24"/>
      <c r="N30" s="24"/>
      <c r="O30" s="25"/>
      <c r="P30" s="24" t="s">
        <v>366</v>
      </c>
    </row>
    <row r="31" spans="1:16">
      <c r="A31" s="24">
        <v>5</v>
      </c>
      <c r="B31" s="24" t="s">
        <v>26</v>
      </c>
      <c r="C31" s="24" t="s">
        <v>647</v>
      </c>
      <c r="D31" s="24" t="s">
        <v>645</v>
      </c>
      <c r="E31" s="256">
        <v>17</v>
      </c>
      <c r="F31" s="256">
        <v>12</v>
      </c>
      <c r="G31" s="256"/>
      <c r="H31" s="256"/>
      <c r="I31" s="256">
        <v>79</v>
      </c>
      <c r="J31" s="256"/>
      <c r="K31" s="256"/>
      <c r="L31" s="24">
        <v>108</v>
      </c>
      <c r="M31" s="24"/>
      <c r="N31" s="24"/>
      <c r="O31" s="25"/>
      <c r="P31" s="24" t="s">
        <v>341</v>
      </c>
    </row>
    <row r="32" spans="1:16">
      <c r="A32" s="24">
        <v>5</v>
      </c>
      <c r="B32" s="24" t="s">
        <v>27</v>
      </c>
      <c r="C32" s="24" t="s">
        <v>648</v>
      </c>
      <c r="D32" s="24" t="s">
        <v>645</v>
      </c>
      <c r="E32" s="256">
        <v>20</v>
      </c>
      <c r="F32" s="256">
        <v>20</v>
      </c>
      <c r="G32" s="256"/>
      <c r="H32" s="256"/>
      <c r="I32" s="256"/>
      <c r="J32" s="256"/>
      <c r="K32" s="256"/>
      <c r="L32" s="24">
        <v>40</v>
      </c>
      <c r="M32" s="24"/>
      <c r="N32" s="24"/>
      <c r="O32" s="25"/>
      <c r="P32" s="24"/>
    </row>
    <row r="33" spans="1:16">
      <c r="A33" s="24">
        <v>5</v>
      </c>
      <c r="B33" s="24" t="s">
        <v>28</v>
      </c>
      <c r="C33" s="24" t="s">
        <v>649</v>
      </c>
      <c r="D33" s="24" t="s">
        <v>645</v>
      </c>
      <c r="E33" s="256">
        <v>18</v>
      </c>
      <c r="F33" s="256">
        <v>15.5</v>
      </c>
      <c r="G33" s="256"/>
      <c r="H33" s="256"/>
      <c r="I33" s="256"/>
      <c r="J33" s="256"/>
      <c r="K33" s="256"/>
      <c r="L33" s="24">
        <v>33.5</v>
      </c>
      <c r="M33" s="24"/>
      <c r="N33" s="24"/>
      <c r="O33" s="25"/>
      <c r="P33" s="24"/>
    </row>
    <row r="34" spans="1:16">
      <c r="A34" s="10"/>
      <c r="B34" s="10"/>
      <c r="C34" s="10"/>
      <c r="D34" s="10"/>
      <c r="E34" s="248"/>
      <c r="F34" s="248"/>
      <c r="G34" s="248"/>
      <c r="H34" s="248"/>
      <c r="I34" s="248"/>
      <c r="J34" s="248"/>
      <c r="K34" s="248"/>
      <c r="L34" s="10"/>
      <c r="M34" s="1">
        <v>452</v>
      </c>
      <c r="N34" s="1">
        <v>1</v>
      </c>
      <c r="O34" s="316"/>
      <c r="P34" s="316"/>
    </row>
    <row r="35" spans="1:16">
      <c r="A35" s="1"/>
      <c r="B35" s="1"/>
      <c r="C35" s="2"/>
      <c r="D35" s="1"/>
      <c r="E35" s="257"/>
      <c r="F35" s="258"/>
      <c r="G35" s="258"/>
      <c r="H35" s="258"/>
      <c r="I35" s="258"/>
      <c r="J35" s="258"/>
      <c r="K35" s="258"/>
      <c r="L35" s="1"/>
      <c r="M35" s="1"/>
      <c r="N35" s="1"/>
      <c r="O35" s="259"/>
      <c r="P35" s="3"/>
    </row>
    <row r="36" spans="1:16">
      <c r="A36" s="1"/>
      <c r="B36" s="1"/>
      <c r="C36" s="1"/>
      <c r="D36" s="1"/>
      <c r="E36" s="257"/>
      <c r="F36" s="258"/>
      <c r="G36" s="258"/>
      <c r="H36" s="258"/>
      <c r="I36" s="258"/>
      <c r="J36" s="258"/>
      <c r="K36" s="258"/>
      <c r="L36" s="1"/>
      <c r="M36" s="1"/>
      <c r="N36" s="1"/>
      <c r="O36" s="259"/>
      <c r="P36" s="1"/>
    </row>
    <row r="37" spans="1:16">
      <c r="A37" s="1"/>
      <c r="B37" s="1"/>
      <c r="C37" s="1"/>
      <c r="D37" s="1"/>
      <c r="E37" s="257"/>
      <c r="F37" s="258"/>
      <c r="G37" s="258"/>
      <c r="H37" s="258"/>
      <c r="I37" s="258"/>
      <c r="J37" s="258"/>
      <c r="K37" s="258"/>
      <c r="L37" s="1"/>
      <c r="M37" s="1"/>
      <c r="N37" s="1"/>
      <c r="O37" s="259"/>
      <c r="P37" s="1"/>
    </row>
    <row r="38" spans="1:16">
      <c r="A38" s="1"/>
      <c r="B38" s="1"/>
      <c r="C38" s="1"/>
      <c r="D38" s="1"/>
      <c r="E38" s="257"/>
      <c r="F38" s="258"/>
      <c r="G38" s="258"/>
      <c r="H38" s="258"/>
      <c r="I38" s="258"/>
      <c r="J38" s="258"/>
      <c r="K38" s="258"/>
      <c r="L38" s="1"/>
      <c r="M38" s="1"/>
      <c r="N38" s="1"/>
      <c r="O38" s="259"/>
      <c r="P38" s="1"/>
    </row>
    <row r="39" spans="1:16">
      <c r="A39" s="1"/>
      <c r="B39" s="1"/>
      <c r="C39" s="2"/>
      <c r="D39" s="1"/>
      <c r="E39" s="257"/>
      <c r="F39" s="258"/>
      <c r="G39" s="258"/>
      <c r="H39" s="258"/>
      <c r="I39" s="258"/>
      <c r="J39" s="258"/>
      <c r="K39" s="258"/>
      <c r="L39" s="1"/>
      <c r="M39" s="1"/>
      <c r="N39" s="1"/>
      <c r="O39" s="259"/>
      <c r="P39" s="1"/>
    </row>
    <row r="40" spans="1:16">
      <c r="A40" s="10"/>
      <c r="B40" s="10"/>
      <c r="C40" s="10"/>
      <c r="D40" s="10"/>
      <c r="E40" s="248"/>
      <c r="F40" s="248"/>
      <c r="G40" s="248"/>
      <c r="H40" s="248"/>
      <c r="I40" s="248"/>
      <c r="J40" s="248"/>
      <c r="K40" s="248"/>
      <c r="L40" s="10"/>
      <c r="M40" s="1">
        <v>0</v>
      </c>
      <c r="N40" s="1">
        <v>11</v>
      </c>
      <c r="O40" s="316"/>
      <c r="P40" s="316"/>
    </row>
    <row r="41" spans="1:16">
      <c r="A41" s="30">
        <v>7</v>
      </c>
      <c r="B41" s="30" t="s">
        <v>23</v>
      </c>
      <c r="C41" s="30" t="s">
        <v>650</v>
      </c>
      <c r="D41" s="30" t="s">
        <v>651</v>
      </c>
      <c r="E41" s="260">
        <v>13</v>
      </c>
      <c r="F41" s="260">
        <v>14.5</v>
      </c>
      <c r="G41" s="260"/>
      <c r="H41" s="260"/>
      <c r="I41" s="260"/>
      <c r="J41" s="260"/>
      <c r="K41" s="260">
        <v>74</v>
      </c>
      <c r="L41" s="30">
        <v>101.5</v>
      </c>
      <c r="M41" s="30"/>
      <c r="N41" s="30"/>
      <c r="O41" s="31"/>
      <c r="P41" s="32"/>
    </row>
    <row r="42" spans="1:16">
      <c r="A42" s="30">
        <v>7</v>
      </c>
      <c r="B42" s="30" t="s">
        <v>25</v>
      </c>
      <c r="C42" s="30" t="s">
        <v>652</v>
      </c>
      <c r="D42" s="30" t="s">
        <v>651</v>
      </c>
      <c r="E42" s="260">
        <v>18</v>
      </c>
      <c r="F42" s="260">
        <v>16</v>
      </c>
      <c r="G42" s="260"/>
      <c r="H42" s="260"/>
      <c r="I42" s="260">
        <v>94</v>
      </c>
      <c r="J42" s="260"/>
      <c r="K42" s="260"/>
      <c r="L42" s="30">
        <v>128</v>
      </c>
      <c r="M42" s="30"/>
      <c r="N42" s="30"/>
      <c r="O42" s="31"/>
      <c r="P42" s="30"/>
    </row>
    <row r="43" spans="1:16">
      <c r="A43" s="30">
        <v>7</v>
      </c>
      <c r="B43" s="30" t="s">
        <v>26</v>
      </c>
      <c r="C43" s="30" t="s">
        <v>653</v>
      </c>
      <c r="D43" s="30" t="s">
        <v>651</v>
      </c>
      <c r="E43" s="260">
        <v>19</v>
      </c>
      <c r="F43" s="260">
        <v>14</v>
      </c>
      <c r="G43" s="260"/>
      <c r="H43" s="260">
        <v>56</v>
      </c>
      <c r="I43" s="260"/>
      <c r="J43" s="260"/>
      <c r="K43" s="260"/>
      <c r="L43" s="30">
        <v>89</v>
      </c>
      <c r="M43" s="30"/>
      <c r="N43" s="30"/>
      <c r="O43" s="31"/>
      <c r="P43" s="32"/>
    </row>
    <row r="44" spans="1:16">
      <c r="A44" s="30">
        <v>7</v>
      </c>
      <c r="B44" s="30" t="s">
        <v>27</v>
      </c>
      <c r="C44" s="30" t="s">
        <v>654</v>
      </c>
      <c r="D44" s="30" t="s">
        <v>651</v>
      </c>
      <c r="E44" s="260">
        <v>18</v>
      </c>
      <c r="F44" s="260">
        <v>11.5</v>
      </c>
      <c r="G44" s="260">
        <v>53</v>
      </c>
      <c r="H44" s="260"/>
      <c r="I44" s="260"/>
      <c r="J44" s="260"/>
      <c r="K44" s="260"/>
      <c r="L44" s="30">
        <v>82.5</v>
      </c>
      <c r="M44" s="30"/>
      <c r="N44" s="30"/>
      <c r="O44" s="31"/>
      <c r="P44" s="30"/>
    </row>
    <row r="45" spans="1:16">
      <c r="A45" s="30">
        <v>7</v>
      </c>
      <c r="B45" s="30" t="s">
        <v>28</v>
      </c>
      <c r="C45" s="30" t="s">
        <v>655</v>
      </c>
      <c r="D45" s="30" t="s">
        <v>651</v>
      </c>
      <c r="E45" s="260">
        <v>9</v>
      </c>
      <c r="F45" s="260">
        <v>7.5</v>
      </c>
      <c r="G45" s="260"/>
      <c r="H45" s="260"/>
      <c r="I45" s="260"/>
      <c r="J45" s="260"/>
      <c r="K45" s="260"/>
      <c r="L45" s="30">
        <v>16.5</v>
      </c>
      <c r="M45" s="30"/>
      <c r="N45" s="30"/>
      <c r="O45" s="31"/>
      <c r="P45" s="30"/>
    </row>
    <row r="46" spans="1:16">
      <c r="A46" s="261"/>
      <c r="B46" s="270"/>
      <c r="C46" s="270"/>
      <c r="D46" s="270"/>
      <c r="E46" s="270"/>
      <c r="F46" s="270"/>
      <c r="G46" s="270"/>
      <c r="H46" s="270"/>
      <c r="I46" s="270"/>
      <c r="J46" s="270"/>
      <c r="K46" s="270"/>
      <c r="L46" s="270"/>
      <c r="M46" s="1">
        <v>417.5</v>
      </c>
      <c r="N46" s="1">
        <v>4</v>
      </c>
      <c r="O46" s="353"/>
      <c r="P46" s="353"/>
    </row>
    <row r="47" spans="1:16">
      <c r="A47" s="34">
        <v>8</v>
      </c>
      <c r="B47" s="34" t="s">
        <v>23</v>
      </c>
      <c r="C47" s="34" t="s">
        <v>656</v>
      </c>
      <c r="D47" s="34" t="s">
        <v>657</v>
      </c>
      <c r="E47" s="262">
        <v>17</v>
      </c>
      <c r="F47" s="262">
        <v>14.5</v>
      </c>
      <c r="G47" s="262"/>
      <c r="H47" s="262"/>
      <c r="I47" s="262"/>
      <c r="J47" s="262"/>
      <c r="K47" s="262">
        <v>47</v>
      </c>
      <c r="L47" s="34">
        <v>78.5</v>
      </c>
      <c r="M47" s="34"/>
      <c r="N47" s="34"/>
      <c r="O47" s="35"/>
      <c r="P47" s="36"/>
    </row>
    <row r="48" spans="1:16">
      <c r="A48" s="34">
        <v>8</v>
      </c>
      <c r="B48" s="34" t="s">
        <v>25</v>
      </c>
      <c r="C48" s="263" t="s">
        <v>658</v>
      </c>
      <c r="D48" s="34" t="s">
        <v>657</v>
      </c>
      <c r="E48" s="262">
        <v>17</v>
      </c>
      <c r="F48" s="262">
        <v>14.5</v>
      </c>
      <c r="G48" s="262"/>
      <c r="H48" s="262"/>
      <c r="I48" s="262">
        <v>91</v>
      </c>
      <c r="J48" s="262"/>
      <c r="K48" s="262"/>
      <c r="L48" s="34">
        <v>122.5</v>
      </c>
      <c r="M48" s="34"/>
      <c r="N48" s="34"/>
      <c r="O48" s="37"/>
      <c r="P48" s="34" t="s">
        <v>35</v>
      </c>
    </row>
    <row r="49" spans="1:16">
      <c r="A49" s="34">
        <v>8</v>
      </c>
      <c r="B49" s="34" t="s">
        <v>26</v>
      </c>
      <c r="C49" s="34" t="s">
        <v>659</v>
      </c>
      <c r="D49" s="34" t="s">
        <v>657</v>
      </c>
      <c r="E49" s="262">
        <v>22</v>
      </c>
      <c r="F49" s="262">
        <v>25.5</v>
      </c>
      <c r="G49" s="262">
        <v>80</v>
      </c>
      <c r="H49" s="262"/>
      <c r="I49" s="262"/>
      <c r="J49" s="262"/>
      <c r="K49" s="262"/>
      <c r="L49" s="34">
        <v>127.5</v>
      </c>
      <c r="M49" s="34"/>
      <c r="N49" s="34"/>
      <c r="O49" s="37"/>
      <c r="P49" s="34"/>
    </row>
    <row r="50" spans="1:16">
      <c r="A50" s="34">
        <v>8</v>
      </c>
      <c r="B50" s="34" t="s">
        <v>27</v>
      </c>
      <c r="C50" s="34" t="s">
        <v>660</v>
      </c>
      <c r="D50" s="34" t="s">
        <v>657</v>
      </c>
      <c r="E50" s="262">
        <v>15</v>
      </c>
      <c r="F50" s="262">
        <v>12.5</v>
      </c>
      <c r="G50" s="262"/>
      <c r="H50" s="262"/>
      <c r="I50" s="262"/>
      <c r="J50" s="262"/>
      <c r="K50" s="262"/>
      <c r="L50" s="34">
        <v>27.5</v>
      </c>
      <c r="M50" s="34"/>
      <c r="N50" s="34"/>
      <c r="O50" s="37"/>
      <c r="P50" s="34"/>
    </row>
    <row r="51" spans="1:16">
      <c r="A51" s="34">
        <v>8</v>
      </c>
      <c r="B51" s="34" t="s">
        <v>28</v>
      </c>
      <c r="C51" s="34" t="s">
        <v>661</v>
      </c>
      <c r="D51" s="34" t="s">
        <v>657</v>
      </c>
      <c r="E51" s="262">
        <v>17</v>
      </c>
      <c r="F51" s="262">
        <v>13</v>
      </c>
      <c r="G51" s="262"/>
      <c r="H51" s="262">
        <v>40</v>
      </c>
      <c r="I51" s="262"/>
      <c r="J51" s="262"/>
      <c r="K51" s="262"/>
      <c r="L51" s="34">
        <v>70</v>
      </c>
      <c r="M51" s="34"/>
      <c r="N51" s="34"/>
      <c r="O51" s="37"/>
      <c r="P51" s="34"/>
    </row>
    <row r="52" spans="1:16">
      <c r="A52" s="10"/>
      <c r="B52" s="10"/>
      <c r="C52" s="10"/>
      <c r="D52" s="10"/>
      <c r="E52" s="248"/>
      <c r="F52" s="248"/>
      <c r="G52" s="248"/>
      <c r="H52" s="248"/>
      <c r="I52" s="248"/>
      <c r="J52" s="248"/>
      <c r="K52" s="248"/>
      <c r="L52" s="10"/>
      <c r="M52" s="1">
        <v>426</v>
      </c>
      <c r="N52" s="1">
        <v>3</v>
      </c>
      <c r="O52" s="316"/>
      <c r="P52" s="316"/>
    </row>
    <row r="53" spans="1:16">
      <c r="A53" s="38">
        <v>9</v>
      </c>
      <c r="B53" s="38" t="s">
        <v>23</v>
      </c>
      <c r="C53" s="38" t="s">
        <v>662</v>
      </c>
      <c r="D53" s="38" t="s">
        <v>479</v>
      </c>
      <c r="E53" s="264">
        <v>15</v>
      </c>
      <c r="F53" s="264">
        <v>17.5</v>
      </c>
      <c r="G53" s="264">
        <v>47</v>
      </c>
      <c r="H53" s="264"/>
      <c r="I53" s="264"/>
      <c r="J53" s="264"/>
      <c r="K53" s="264"/>
      <c r="L53" s="38">
        <v>79.5</v>
      </c>
      <c r="M53" s="38"/>
      <c r="N53" s="38"/>
      <c r="O53" s="39"/>
      <c r="P53" s="40"/>
    </row>
    <row r="54" spans="1:16">
      <c r="A54" s="38">
        <v>9</v>
      </c>
      <c r="B54" s="38" t="s">
        <v>25</v>
      </c>
      <c r="C54" s="38" t="s">
        <v>663</v>
      </c>
      <c r="D54" s="38" t="s">
        <v>479</v>
      </c>
      <c r="E54" s="264">
        <v>8</v>
      </c>
      <c r="F54" s="264">
        <v>9.5</v>
      </c>
      <c r="G54" s="264"/>
      <c r="H54" s="264">
        <v>43</v>
      </c>
      <c r="I54" s="264"/>
      <c r="J54" s="264"/>
      <c r="K54" s="264"/>
      <c r="L54" s="38">
        <v>60.5</v>
      </c>
      <c r="M54" s="38"/>
      <c r="N54" s="38"/>
      <c r="O54" s="39"/>
      <c r="P54" s="265"/>
    </row>
    <row r="55" spans="1:16">
      <c r="A55" s="38">
        <v>9</v>
      </c>
      <c r="B55" s="38" t="s">
        <v>26</v>
      </c>
      <c r="C55" s="38" t="s">
        <v>664</v>
      </c>
      <c r="D55" s="38" t="s">
        <v>479</v>
      </c>
      <c r="E55" s="264">
        <v>7</v>
      </c>
      <c r="F55" s="264">
        <v>16</v>
      </c>
      <c r="G55" s="264"/>
      <c r="H55" s="264"/>
      <c r="I55" s="264">
        <v>67</v>
      </c>
      <c r="J55" s="264"/>
      <c r="K55" s="264"/>
      <c r="L55" s="38">
        <v>90</v>
      </c>
      <c r="M55" s="38"/>
      <c r="N55" s="38"/>
      <c r="O55" s="39"/>
      <c r="P55" s="38"/>
    </row>
    <row r="56" spans="1:16">
      <c r="A56" s="38">
        <v>9</v>
      </c>
      <c r="B56" s="38" t="s">
        <v>27</v>
      </c>
      <c r="C56" s="38" t="s">
        <v>665</v>
      </c>
      <c r="D56" s="38" t="s">
        <v>479</v>
      </c>
      <c r="E56" s="264">
        <v>13</v>
      </c>
      <c r="F56" s="264">
        <v>17</v>
      </c>
      <c r="G56" s="264"/>
      <c r="H56" s="264"/>
      <c r="I56" s="264"/>
      <c r="J56" s="264"/>
      <c r="K56" s="264"/>
      <c r="L56" s="38">
        <v>30</v>
      </c>
      <c r="M56" s="38"/>
      <c r="N56" s="38"/>
      <c r="O56" s="39"/>
      <c r="P56" s="38"/>
    </row>
    <row r="57" spans="1:16">
      <c r="A57" s="38">
        <v>9</v>
      </c>
      <c r="B57" s="38" t="s">
        <v>28</v>
      </c>
      <c r="C57" s="38" t="s">
        <v>666</v>
      </c>
      <c r="D57" s="38" t="s">
        <v>479</v>
      </c>
      <c r="E57" s="264">
        <v>13</v>
      </c>
      <c r="F57" s="264">
        <v>10</v>
      </c>
      <c r="G57" s="264"/>
      <c r="H57" s="264"/>
      <c r="I57" s="264"/>
      <c r="J57" s="264"/>
      <c r="K57" s="264">
        <v>62</v>
      </c>
      <c r="L57" s="38">
        <v>85</v>
      </c>
      <c r="M57" s="38"/>
      <c r="N57" s="38"/>
      <c r="O57" s="39"/>
      <c r="P57" s="38"/>
    </row>
    <row r="58" spans="1:16">
      <c r="A58" s="10"/>
      <c r="B58" s="10"/>
      <c r="C58" s="10"/>
      <c r="D58" s="10"/>
      <c r="E58" s="248"/>
      <c r="F58" s="248"/>
      <c r="G58" s="248"/>
      <c r="H58" s="248"/>
      <c r="I58" s="248"/>
      <c r="J58" s="248"/>
      <c r="K58" s="248"/>
      <c r="L58" s="10"/>
      <c r="M58" s="1">
        <v>345</v>
      </c>
      <c r="N58" s="1">
        <v>7</v>
      </c>
      <c r="O58" s="316"/>
      <c r="P58" s="316"/>
    </row>
    <row r="59" spans="1:16">
      <c r="A59" s="16">
        <v>10</v>
      </c>
      <c r="B59" s="16" t="s">
        <v>23</v>
      </c>
      <c r="C59" s="16" t="s">
        <v>667</v>
      </c>
      <c r="D59" s="16" t="s">
        <v>620</v>
      </c>
      <c r="E59" s="251">
        <v>10</v>
      </c>
      <c r="F59" s="251">
        <v>13.5</v>
      </c>
      <c r="G59" s="251"/>
      <c r="H59" s="251"/>
      <c r="I59" s="251"/>
      <c r="J59" s="251"/>
      <c r="K59" s="251">
        <v>65</v>
      </c>
      <c r="L59" s="16">
        <v>88.5</v>
      </c>
      <c r="M59" s="16"/>
      <c r="N59" s="16"/>
      <c r="O59" s="17"/>
      <c r="P59" s="41"/>
    </row>
    <row r="60" spans="1:16">
      <c r="A60" s="16">
        <v>10</v>
      </c>
      <c r="B60" s="16" t="s">
        <v>25</v>
      </c>
      <c r="C60" s="16" t="s">
        <v>668</v>
      </c>
      <c r="D60" s="16" t="s">
        <v>620</v>
      </c>
      <c r="E60" s="251">
        <v>10</v>
      </c>
      <c r="F60" s="251">
        <v>16</v>
      </c>
      <c r="G60" s="251"/>
      <c r="H60" s="251"/>
      <c r="I60" s="251">
        <v>72</v>
      </c>
      <c r="J60" s="251"/>
      <c r="K60" s="251"/>
      <c r="L60" s="16">
        <v>98</v>
      </c>
      <c r="M60" s="16"/>
      <c r="N60" s="16"/>
      <c r="O60" s="17"/>
      <c r="P60" s="18"/>
    </row>
    <row r="61" spans="1:16">
      <c r="A61" s="16">
        <v>10</v>
      </c>
      <c r="B61" s="16" t="s">
        <v>26</v>
      </c>
      <c r="C61" s="16" t="s">
        <v>669</v>
      </c>
      <c r="D61" s="16" t="s">
        <v>620</v>
      </c>
      <c r="E61" s="251">
        <v>15</v>
      </c>
      <c r="F61" s="251">
        <v>16.5</v>
      </c>
      <c r="G61" s="251">
        <v>72</v>
      </c>
      <c r="H61" s="251"/>
      <c r="I61" s="251"/>
      <c r="J61" s="251"/>
      <c r="K61" s="251"/>
      <c r="L61" s="16">
        <v>103.5</v>
      </c>
      <c r="M61" s="16"/>
      <c r="N61" s="16"/>
      <c r="O61" s="17"/>
      <c r="P61" s="41"/>
    </row>
    <row r="62" spans="1:16">
      <c r="A62" s="16">
        <v>10</v>
      </c>
      <c r="B62" s="16" t="s">
        <v>27</v>
      </c>
      <c r="C62" s="16" t="s">
        <v>670</v>
      </c>
      <c r="D62" s="16" t="s">
        <v>620</v>
      </c>
      <c r="E62" s="251">
        <v>17</v>
      </c>
      <c r="F62" s="251">
        <v>20.5</v>
      </c>
      <c r="G62" s="251"/>
      <c r="H62" s="251">
        <v>52</v>
      </c>
      <c r="I62" s="251"/>
      <c r="J62" s="251"/>
      <c r="K62" s="251"/>
      <c r="L62" s="16">
        <v>89.5</v>
      </c>
      <c r="M62" s="16"/>
      <c r="N62" s="16"/>
      <c r="O62" s="17"/>
      <c r="P62" s="41"/>
    </row>
    <row r="63" spans="1:16">
      <c r="A63" s="16">
        <v>10</v>
      </c>
      <c r="B63" s="16" t="s">
        <v>28</v>
      </c>
      <c r="C63" s="16"/>
      <c r="D63" s="16" t="s">
        <v>620</v>
      </c>
      <c r="E63" s="251"/>
      <c r="F63" s="251"/>
      <c r="G63" s="251"/>
      <c r="H63" s="251"/>
      <c r="I63" s="251"/>
      <c r="J63" s="251"/>
      <c r="K63" s="251"/>
      <c r="L63" s="16">
        <v>0</v>
      </c>
      <c r="M63" s="16"/>
      <c r="N63" s="16"/>
      <c r="O63" s="17"/>
      <c r="P63" s="16"/>
    </row>
    <row r="64" spans="1:16">
      <c r="A64" s="10"/>
      <c r="B64" s="10"/>
      <c r="C64" s="10"/>
      <c r="D64" s="10"/>
      <c r="E64" s="248"/>
      <c r="F64" s="248"/>
      <c r="G64" s="248"/>
      <c r="H64" s="248"/>
      <c r="I64" s="248"/>
      <c r="J64" s="248"/>
      <c r="K64" s="248"/>
      <c r="L64" s="10"/>
      <c r="M64" s="1">
        <v>379.5</v>
      </c>
      <c r="N64" s="1">
        <v>5</v>
      </c>
      <c r="O64" s="316"/>
      <c r="P64" s="316"/>
    </row>
    <row r="65" spans="1:16">
      <c r="A65" s="266">
        <v>11</v>
      </c>
      <c r="B65" s="266" t="s">
        <v>23</v>
      </c>
      <c r="C65" s="266" t="s">
        <v>671</v>
      </c>
      <c r="D65" s="266" t="s">
        <v>672</v>
      </c>
      <c r="E65" s="267">
        <v>13</v>
      </c>
      <c r="F65" s="267">
        <v>15</v>
      </c>
      <c r="G65" s="267"/>
      <c r="H65" s="267"/>
      <c r="I65" s="267"/>
      <c r="J65" s="267"/>
      <c r="K65" s="267">
        <v>71</v>
      </c>
      <c r="L65" s="266">
        <v>99</v>
      </c>
      <c r="M65" s="266"/>
      <c r="N65" s="266"/>
      <c r="O65" s="268"/>
      <c r="P65" s="266"/>
    </row>
    <row r="66" spans="1:16">
      <c r="A66" s="266">
        <v>11</v>
      </c>
      <c r="B66" s="266" t="s">
        <v>25</v>
      </c>
      <c r="C66" s="266" t="s">
        <v>673</v>
      </c>
      <c r="D66" s="266" t="s">
        <v>672</v>
      </c>
      <c r="E66" s="267">
        <v>8</v>
      </c>
      <c r="F66" s="267">
        <v>17</v>
      </c>
      <c r="G66" s="267"/>
      <c r="H66" s="267">
        <v>59</v>
      </c>
      <c r="I66" s="267"/>
      <c r="J66" s="267"/>
      <c r="K66" s="267"/>
      <c r="L66" s="266">
        <v>84</v>
      </c>
      <c r="M66" s="266"/>
      <c r="N66" s="266"/>
      <c r="O66" s="268"/>
      <c r="P66" s="269"/>
    </row>
    <row r="67" spans="1:16">
      <c r="A67" s="266">
        <v>11</v>
      </c>
      <c r="B67" s="266" t="s">
        <v>26</v>
      </c>
      <c r="C67" s="266" t="s">
        <v>674</v>
      </c>
      <c r="D67" s="266" t="s">
        <v>672</v>
      </c>
      <c r="E67" s="267">
        <v>15</v>
      </c>
      <c r="F67" s="267">
        <v>11</v>
      </c>
      <c r="G67" s="267">
        <v>55</v>
      </c>
      <c r="H67" s="267"/>
      <c r="I67" s="267"/>
      <c r="J67" s="267"/>
      <c r="K67" s="267"/>
      <c r="L67" s="266">
        <v>81</v>
      </c>
      <c r="M67" s="266"/>
      <c r="N67" s="266"/>
      <c r="O67" s="268"/>
      <c r="P67" s="266"/>
    </row>
    <row r="68" spans="1:16">
      <c r="A68" s="266">
        <v>11</v>
      </c>
      <c r="B68" s="266" t="s">
        <v>27</v>
      </c>
      <c r="C68" s="266" t="s">
        <v>675</v>
      </c>
      <c r="D68" s="266" t="s">
        <v>672</v>
      </c>
      <c r="E68" s="267">
        <v>10</v>
      </c>
      <c r="F68" s="267">
        <v>9</v>
      </c>
      <c r="G68" s="267"/>
      <c r="H68" s="267"/>
      <c r="I68" s="267"/>
      <c r="J68" s="267"/>
      <c r="K68" s="267"/>
      <c r="L68" s="266">
        <v>19</v>
      </c>
      <c r="M68" s="266"/>
      <c r="N68" s="266"/>
      <c r="O68" s="268"/>
      <c r="P68" s="266"/>
    </row>
    <row r="69" spans="1:16">
      <c r="A69" s="266">
        <v>11</v>
      </c>
      <c r="B69" s="266" t="s">
        <v>28</v>
      </c>
      <c r="C69" s="266" t="s">
        <v>676</v>
      </c>
      <c r="D69" s="266" t="s">
        <v>672</v>
      </c>
      <c r="E69" s="267">
        <v>12</v>
      </c>
      <c r="F69" s="267">
        <v>16</v>
      </c>
      <c r="G69" s="267"/>
      <c r="H69" s="267"/>
      <c r="I69" s="267">
        <v>63</v>
      </c>
      <c r="J69" s="267"/>
      <c r="K69" s="267"/>
      <c r="L69" s="266">
        <v>91</v>
      </c>
      <c r="M69" s="266"/>
      <c r="N69" s="266"/>
      <c r="O69" s="268"/>
      <c r="P69" s="266"/>
    </row>
    <row r="70" spans="1:16">
      <c r="A70" s="10"/>
      <c r="B70" s="10"/>
      <c r="C70" s="10"/>
      <c r="D70" s="10"/>
      <c r="E70" s="248"/>
      <c r="F70" s="248"/>
      <c r="G70" s="248"/>
      <c r="H70" s="248"/>
      <c r="I70" s="248"/>
      <c r="J70" s="248"/>
      <c r="K70" s="248"/>
      <c r="L70" s="10"/>
      <c r="M70" s="1">
        <v>374</v>
      </c>
      <c r="N70" s="1">
        <v>6</v>
      </c>
      <c r="O70" s="316"/>
      <c r="P70" s="316"/>
    </row>
    <row r="71" spans="1:16">
      <c r="A71" s="1"/>
      <c r="B71" s="1"/>
      <c r="C71" s="1"/>
      <c r="D71" s="1"/>
      <c r="E71" s="257"/>
      <c r="F71" s="258"/>
      <c r="G71" s="258"/>
      <c r="H71" s="258"/>
      <c r="I71" s="258"/>
      <c r="J71" s="258"/>
      <c r="K71" s="258"/>
      <c r="L71" s="2"/>
      <c r="M71" s="1"/>
      <c r="N71" s="1"/>
      <c r="O71" s="259"/>
      <c r="P71" s="2"/>
    </row>
    <row r="72" spans="1:16">
      <c r="A72" s="1"/>
      <c r="B72" s="1"/>
      <c r="C72" s="1"/>
      <c r="D72" s="1"/>
      <c r="E72" s="257"/>
      <c r="F72" s="258"/>
      <c r="G72" s="258"/>
      <c r="H72" s="258"/>
      <c r="I72" s="258"/>
      <c r="J72" s="258"/>
      <c r="K72" s="258"/>
      <c r="L72" s="2"/>
      <c r="M72" s="1"/>
      <c r="N72" s="1"/>
      <c r="O72" s="259"/>
      <c r="P72" s="1"/>
    </row>
    <row r="73" spans="1:16">
      <c r="A73" s="1"/>
      <c r="B73" s="1"/>
      <c r="C73" s="1"/>
      <c r="D73" s="1"/>
      <c r="E73" s="257"/>
      <c r="F73" s="258"/>
      <c r="G73" s="258"/>
      <c r="H73" s="258"/>
      <c r="I73" s="258"/>
      <c r="J73" s="258"/>
      <c r="K73" s="258"/>
      <c r="L73" s="2"/>
      <c r="M73" s="1"/>
      <c r="N73" s="1"/>
      <c r="O73" s="259"/>
      <c r="P73" s="1"/>
    </row>
    <row r="74" spans="1:16">
      <c r="A74" s="1"/>
      <c r="B74" s="1"/>
      <c r="C74" s="1"/>
      <c r="D74" s="1"/>
      <c r="E74" s="257"/>
      <c r="F74" s="258"/>
      <c r="G74" s="258"/>
      <c r="H74" s="258"/>
      <c r="I74" s="258"/>
      <c r="J74" s="258"/>
      <c r="K74" s="258"/>
      <c r="L74" s="2"/>
      <c r="M74" s="1"/>
      <c r="N74" s="1"/>
      <c r="O74" s="259"/>
      <c r="P74" s="1"/>
    </row>
    <row r="75" spans="1:16">
      <c r="A75" s="1"/>
      <c r="B75" s="1"/>
      <c r="C75" s="1"/>
      <c r="D75" s="1"/>
      <c r="E75" s="257"/>
      <c r="F75" s="258"/>
      <c r="G75" s="258"/>
      <c r="H75" s="258"/>
      <c r="I75" s="258"/>
      <c r="J75" s="258"/>
      <c r="K75" s="258"/>
      <c r="L75" s="2"/>
      <c r="M75" s="1"/>
      <c r="N75" s="1"/>
      <c r="O75" s="259"/>
      <c r="P75" s="1"/>
    </row>
    <row r="76" spans="1:16">
      <c r="A76" s="10"/>
      <c r="B76" s="10"/>
      <c r="C76" s="10"/>
      <c r="D76" s="10"/>
      <c r="E76" s="248"/>
      <c r="F76" s="248"/>
      <c r="G76" s="248"/>
      <c r="H76" s="248"/>
      <c r="I76" s="248"/>
      <c r="J76" s="248"/>
      <c r="K76" s="248"/>
      <c r="L76" s="10"/>
      <c r="M76" s="1">
        <v>0</v>
      </c>
      <c r="N76" s="1">
        <v>11</v>
      </c>
      <c r="O76" s="316"/>
      <c r="P76" s="316"/>
    </row>
    <row r="77" spans="1:16">
      <c r="A77" s="1">
        <v>13</v>
      </c>
      <c r="B77" s="1" t="s">
        <v>23</v>
      </c>
      <c r="C77" s="1"/>
      <c r="D77" s="1"/>
      <c r="E77" s="258"/>
      <c r="F77" s="258"/>
      <c r="G77" s="258"/>
      <c r="H77" s="258"/>
      <c r="I77" s="258"/>
      <c r="J77" s="258"/>
      <c r="K77" s="258"/>
      <c r="L77" s="1">
        <v>0</v>
      </c>
      <c r="M77" s="10"/>
      <c r="N77" s="10"/>
      <c r="O77" s="64"/>
      <c r="P77" s="1"/>
    </row>
    <row r="78" spans="1:16">
      <c r="A78" s="1">
        <v>13</v>
      </c>
      <c r="B78" s="1" t="s">
        <v>25</v>
      </c>
      <c r="C78" s="1"/>
      <c r="D78" s="1"/>
      <c r="E78" s="258"/>
      <c r="F78" s="258"/>
      <c r="G78" s="258"/>
      <c r="H78" s="258"/>
      <c r="I78" s="258"/>
      <c r="J78" s="258"/>
      <c r="K78" s="258"/>
      <c r="L78" s="1">
        <v>0</v>
      </c>
      <c r="M78" s="10"/>
      <c r="N78" s="10"/>
      <c r="O78" s="64"/>
      <c r="P78" s="1"/>
    </row>
    <row r="79" spans="1:16">
      <c r="A79" s="1">
        <v>13</v>
      </c>
      <c r="B79" s="1" t="s">
        <v>26</v>
      </c>
      <c r="C79" s="1"/>
      <c r="D79" s="1"/>
      <c r="E79" s="258"/>
      <c r="F79" s="258"/>
      <c r="G79" s="258"/>
      <c r="H79" s="258"/>
      <c r="I79" s="258"/>
      <c r="J79" s="258"/>
      <c r="K79" s="258"/>
      <c r="L79" s="1">
        <v>0</v>
      </c>
      <c r="M79" s="10"/>
      <c r="N79" s="10"/>
      <c r="O79" s="64"/>
      <c r="P79" s="1"/>
    </row>
    <row r="80" spans="1:16">
      <c r="A80" s="1">
        <v>13</v>
      </c>
      <c r="B80" s="1" t="s">
        <v>27</v>
      </c>
      <c r="C80" s="1"/>
      <c r="D80" s="1"/>
      <c r="E80" s="258"/>
      <c r="F80" s="258"/>
      <c r="G80" s="258"/>
      <c r="H80" s="258"/>
      <c r="I80" s="258"/>
      <c r="J80" s="258"/>
      <c r="K80" s="258"/>
      <c r="L80" s="1">
        <v>0</v>
      </c>
      <c r="M80" s="10"/>
      <c r="N80" s="10"/>
      <c r="O80" s="64"/>
      <c r="P80" s="1"/>
    </row>
    <row r="81" spans="1:16">
      <c r="A81" s="10"/>
      <c r="B81" s="10"/>
      <c r="C81" s="10"/>
      <c r="D81" s="10"/>
      <c r="E81" s="248"/>
      <c r="F81" s="248"/>
      <c r="G81" s="248"/>
      <c r="H81" s="248"/>
      <c r="I81" s="248"/>
      <c r="J81" s="248"/>
      <c r="K81" s="248"/>
      <c r="L81" s="10"/>
      <c r="M81" s="1">
        <v>0</v>
      </c>
      <c r="N81" s="1">
        <v>11</v>
      </c>
      <c r="O81" s="316"/>
      <c r="P81" s="316"/>
    </row>
    <row r="82" spans="1:16">
      <c r="A82" s="1">
        <v>14</v>
      </c>
      <c r="B82" s="1" t="s">
        <v>23</v>
      </c>
      <c r="C82" s="1"/>
      <c r="D82" s="1"/>
      <c r="E82" s="258"/>
      <c r="F82" s="258"/>
      <c r="G82" s="258"/>
      <c r="H82" s="258"/>
      <c r="I82" s="258"/>
      <c r="J82" s="258"/>
      <c r="K82" s="258"/>
      <c r="L82" s="1">
        <v>0</v>
      </c>
      <c r="M82" s="10"/>
      <c r="N82" s="10"/>
      <c r="O82" s="64"/>
      <c r="P82" s="1"/>
    </row>
    <row r="83" spans="1:16">
      <c r="A83" s="1">
        <v>14</v>
      </c>
      <c r="B83" s="1" t="s">
        <v>25</v>
      </c>
      <c r="C83" s="1"/>
      <c r="D83" s="1"/>
      <c r="E83" s="258"/>
      <c r="F83" s="258"/>
      <c r="G83" s="258"/>
      <c r="H83" s="258"/>
      <c r="I83" s="258"/>
      <c r="J83" s="258"/>
      <c r="K83" s="258"/>
      <c r="L83" s="1">
        <v>0</v>
      </c>
      <c r="M83" s="10"/>
      <c r="N83" s="10"/>
      <c r="O83" s="64"/>
      <c r="P83" s="1"/>
    </row>
    <row r="84" spans="1:16">
      <c r="A84" s="1">
        <v>14</v>
      </c>
      <c r="B84" s="1" t="s">
        <v>26</v>
      </c>
      <c r="C84" s="1"/>
      <c r="D84" s="1"/>
      <c r="E84" s="258"/>
      <c r="F84" s="258"/>
      <c r="G84" s="258"/>
      <c r="H84" s="258"/>
      <c r="I84" s="258"/>
      <c r="J84" s="258"/>
      <c r="K84" s="258"/>
      <c r="L84" s="1">
        <v>0</v>
      </c>
      <c r="M84" s="10"/>
      <c r="N84" s="10"/>
      <c r="O84" s="64"/>
      <c r="P84" s="1"/>
    </row>
    <row r="85" spans="1:16">
      <c r="A85" s="1">
        <v>14</v>
      </c>
      <c r="B85" s="1" t="s">
        <v>27</v>
      </c>
      <c r="C85" s="1"/>
      <c r="D85" s="1"/>
      <c r="E85" s="258"/>
      <c r="F85" s="258"/>
      <c r="G85" s="258"/>
      <c r="H85" s="258"/>
      <c r="I85" s="258"/>
      <c r="J85" s="258"/>
      <c r="K85" s="258"/>
      <c r="L85" s="1">
        <v>0</v>
      </c>
      <c r="M85" s="10"/>
      <c r="N85" s="10"/>
      <c r="O85" s="64"/>
      <c r="P85" s="1"/>
    </row>
    <row r="86" spans="1:16">
      <c r="A86" s="10"/>
      <c r="B86" s="10"/>
      <c r="C86" s="10"/>
      <c r="D86" s="10"/>
      <c r="E86" s="258"/>
      <c r="F86" s="248"/>
      <c r="G86" s="248"/>
      <c r="H86" s="248"/>
      <c r="I86" s="248"/>
      <c r="J86" s="248"/>
      <c r="K86" s="258"/>
      <c r="L86" s="10"/>
      <c r="M86" s="1">
        <v>0</v>
      </c>
      <c r="N86" s="1">
        <v>11</v>
      </c>
      <c r="O86" s="316"/>
      <c r="P86" s="316"/>
    </row>
    <row r="87" spans="1:16">
      <c r="A87" s="1">
        <v>15</v>
      </c>
      <c r="B87" s="1" t="s">
        <v>23</v>
      </c>
      <c r="C87" s="1"/>
      <c r="D87" s="1"/>
      <c r="E87" s="258"/>
      <c r="F87" s="258"/>
      <c r="G87" s="258"/>
      <c r="H87" s="258"/>
      <c r="I87" s="258"/>
      <c r="J87" s="258"/>
      <c r="K87" s="258"/>
      <c r="L87" s="1">
        <v>0</v>
      </c>
      <c r="M87" s="10"/>
      <c r="N87" s="10"/>
      <c r="O87" s="64"/>
      <c r="P87" s="1"/>
    </row>
    <row r="88" spans="1:16">
      <c r="A88" s="1">
        <v>15</v>
      </c>
      <c r="B88" s="1" t="s">
        <v>25</v>
      </c>
      <c r="C88" s="1"/>
      <c r="D88" s="1"/>
      <c r="E88" s="258"/>
      <c r="F88" s="258"/>
      <c r="G88" s="258"/>
      <c r="H88" s="258"/>
      <c r="I88" s="258"/>
      <c r="J88" s="258"/>
      <c r="K88" s="258"/>
      <c r="L88" s="1">
        <v>0</v>
      </c>
      <c r="M88" s="10"/>
      <c r="N88" s="10"/>
      <c r="O88" s="64"/>
      <c r="P88" s="1"/>
    </row>
    <row r="89" spans="1:16">
      <c r="A89" s="1">
        <v>15</v>
      </c>
      <c r="B89" s="1" t="s">
        <v>26</v>
      </c>
      <c r="C89" s="1"/>
      <c r="D89" s="1"/>
      <c r="E89" s="258"/>
      <c r="F89" s="258"/>
      <c r="G89" s="258"/>
      <c r="H89" s="258"/>
      <c r="I89" s="258"/>
      <c r="J89" s="258"/>
      <c r="K89" s="258"/>
      <c r="L89" s="1">
        <v>0</v>
      </c>
      <c r="M89" s="10"/>
      <c r="N89" s="10"/>
      <c r="O89" s="64"/>
      <c r="P89" s="1"/>
    </row>
    <row r="90" spans="1:16">
      <c r="A90" s="1">
        <v>15</v>
      </c>
      <c r="B90" s="1" t="s">
        <v>27</v>
      </c>
      <c r="C90" s="1"/>
      <c r="D90" s="1"/>
      <c r="E90" s="258"/>
      <c r="F90" s="258"/>
      <c r="G90" s="258"/>
      <c r="H90" s="258"/>
      <c r="I90" s="258"/>
      <c r="J90" s="258"/>
      <c r="K90" s="258"/>
      <c r="L90" s="1">
        <v>0</v>
      </c>
      <c r="M90" s="10"/>
      <c r="N90" s="10"/>
      <c r="O90" s="64"/>
      <c r="P90" s="1"/>
    </row>
    <row r="91" spans="1:16">
      <c r="A91" s="10"/>
      <c r="B91" s="10"/>
      <c r="C91" s="10"/>
      <c r="D91" s="10"/>
      <c r="E91" s="258"/>
      <c r="F91" s="248"/>
      <c r="G91" s="248"/>
      <c r="H91" s="248"/>
      <c r="I91" s="248"/>
      <c r="J91" s="248"/>
      <c r="K91" s="258"/>
      <c r="L91" s="10"/>
      <c r="M91" s="1">
        <v>0</v>
      </c>
      <c r="N91" s="1">
        <v>11</v>
      </c>
      <c r="O91" s="316"/>
      <c r="P91" s="316"/>
    </row>
    <row r="92" spans="1:16">
      <c r="A92" s="1">
        <v>16</v>
      </c>
      <c r="B92" s="1" t="s">
        <v>23</v>
      </c>
      <c r="C92" s="1"/>
      <c r="D92" s="1"/>
      <c r="E92" s="258"/>
      <c r="F92" s="258"/>
      <c r="G92" s="258"/>
      <c r="H92" s="258"/>
      <c r="I92" s="258"/>
      <c r="J92" s="258"/>
      <c r="K92" s="258"/>
      <c r="L92" s="1">
        <v>0</v>
      </c>
      <c r="M92" s="10"/>
      <c r="N92" s="10"/>
      <c r="O92" s="64"/>
      <c r="P92" s="1"/>
    </row>
    <row r="93" spans="1:16">
      <c r="A93" s="1">
        <v>16</v>
      </c>
      <c r="B93" s="1" t="s">
        <v>25</v>
      </c>
      <c r="C93" s="1"/>
      <c r="D93" s="1"/>
      <c r="E93" s="258"/>
      <c r="F93" s="258"/>
      <c r="G93" s="258"/>
      <c r="H93" s="258"/>
      <c r="I93" s="258"/>
      <c r="J93" s="258"/>
      <c r="K93" s="258"/>
      <c r="L93" s="1">
        <v>0</v>
      </c>
      <c r="M93" s="10"/>
      <c r="N93" s="10"/>
      <c r="O93" s="64"/>
      <c r="P93" s="1"/>
    </row>
    <row r="94" spans="1:16">
      <c r="A94" s="1">
        <v>16</v>
      </c>
      <c r="B94" s="1" t="s">
        <v>26</v>
      </c>
      <c r="C94" s="1"/>
      <c r="D94" s="1"/>
      <c r="E94" s="258"/>
      <c r="F94" s="258"/>
      <c r="G94" s="258"/>
      <c r="H94" s="258"/>
      <c r="I94" s="258"/>
      <c r="J94" s="258"/>
      <c r="K94" s="258"/>
      <c r="L94" s="1">
        <v>0</v>
      </c>
      <c r="M94" s="10"/>
      <c r="N94" s="10"/>
      <c r="O94" s="64"/>
      <c r="P94" s="1"/>
    </row>
    <row r="95" spans="1:16">
      <c r="A95" s="1">
        <v>16</v>
      </c>
      <c r="B95" s="1" t="s">
        <v>27</v>
      </c>
      <c r="C95" s="1"/>
      <c r="D95" s="1"/>
      <c r="E95" s="258"/>
      <c r="F95" s="258"/>
      <c r="G95" s="258"/>
      <c r="H95" s="258"/>
      <c r="I95" s="258"/>
      <c r="J95" s="258"/>
      <c r="K95" s="258"/>
      <c r="L95" s="1">
        <v>0</v>
      </c>
      <c r="M95" s="10"/>
      <c r="N95" s="10"/>
      <c r="O95" s="64"/>
      <c r="P95" s="1"/>
    </row>
    <row r="96" spans="1:16">
      <c r="A96" s="10"/>
      <c r="B96" s="10"/>
      <c r="C96" s="10"/>
      <c r="D96" s="10"/>
      <c r="E96" s="258"/>
      <c r="F96" s="248"/>
      <c r="G96" s="248"/>
      <c r="H96" s="248"/>
      <c r="I96" s="248"/>
      <c r="J96" s="248"/>
      <c r="K96" s="258"/>
      <c r="L96" s="10"/>
      <c r="M96" s="1">
        <v>0</v>
      </c>
      <c r="N96" s="1">
        <v>11</v>
      </c>
      <c r="O96" s="324"/>
      <c r="P96" s="324"/>
    </row>
  </sheetData>
  <mergeCells count="19">
    <mergeCell ref="O52:P52"/>
    <mergeCell ref="A2:D2"/>
    <mergeCell ref="O10:P10"/>
    <mergeCell ref="P13:P14"/>
    <mergeCell ref="O16:P16"/>
    <mergeCell ref="O22:P22"/>
    <mergeCell ref="O28:P28"/>
    <mergeCell ref="O34:P34"/>
    <mergeCell ref="O40:P40"/>
    <mergeCell ref="B46:L46"/>
    <mergeCell ref="O46:P46"/>
    <mergeCell ref="O91:P91"/>
    <mergeCell ref="O96:P96"/>
    <mergeCell ref="O58:P58"/>
    <mergeCell ref="O64:P64"/>
    <mergeCell ref="O70:P70"/>
    <mergeCell ref="O76:P76"/>
    <mergeCell ref="O81:P81"/>
    <mergeCell ref="O86:P8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9A85-0230-45C6-AB7A-548BE76741D3}">
  <dimension ref="A1:O64"/>
  <sheetViews>
    <sheetView workbookViewId="0">
      <selection activeCell="A3" sqref="A3"/>
    </sheetView>
  </sheetViews>
  <sheetFormatPr defaultRowHeight="15"/>
  <sheetData>
    <row r="1" spans="1:15">
      <c r="A1" s="281" t="s">
        <v>610</v>
      </c>
      <c r="B1" s="281"/>
      <c r="C1" s="281"/>
      <c r="D1" s="281"/>
      <c r="E1" s="281"/>
      <c r="F1" s="281"/>
      <c r="G1" s="281"/>
      <c r="H1" s="281"/>
      <c r="I1" s="281"/>
      <c r="J1" s="281"/>
      <c r="K1" s="283"/>
      <c r="L1" s="283"/>
      <c r="M1" s="283"/>
      <c r="N1" s="283"/>
      <c r="O1" s="283"/>
    </row>
    <row r="2" spans="1:15">
      <c r="A2" s="282">
        <v>39910</v>
      </c>
      <c r="B2" s="281"/>
      <c r="C2" s="281"/>
      <c r="D2" s="281"/>
      <c r="E2" s="281"/>
      <c r="F2" s="281"/>
      <c r="G2" s="281"/>
      <c r="H2" s="281"/>
      <c r="I2" s="281"/>
      <c r="J2" s="281"/>
      <c r="K2" s="283"/>
      <c r="L2" s="283"/>
      <c r="M2" s="283"/>
      <c r="N2" s="283"/>
      <c r="O2" s="283"/>
    </row>
    <row r="3" spans="1:15">
      <c r="A3" s="283"/>
      <c r="B3" s="283"/>
      <c r="C3" s="285" t="s">
        <v>4</v>
      </c>
      <c r="D3" s="286" t="s">
        <v>276</v>
      </c>
      <c r="E3" s="285" t="s">
        <v>502</v>
      </c>
      <c r="F3" s="285" t="s">
        <v>416</v>
      </c>
      <c r="G3" s="285" t="s">
        <v>445</v>
      </c>
      <c r="H3" s="285" t="s">
        <v>446</v>
      </c>
      <c r="I3" s="285" t="s">
        <v>447</v>
      </c>
      <c r="J3" s="287" t="s">
        <v>3</v>
      </c>
      <c r="K3" s="287" t="s">
        <v>2</v>
      </c>
      <c r="L3" s="287" t="s">
        <v>2</v>
      </c>
      <c r="M3" s="287" t="s">
        <v>3</v>
      </c>
      <c r="N3" s="287" t="s">
        <v>11</v>
      </c>
      <c r="O3" s="283"/>
    </row>
    <row r="4" spans="1:15">
      <c r="A4" s="287" t="s">
        <v>14</v>
      </c>
      <c r="B4" s="287" t="s">
        <v>15</v>
      </c>
      <c r="C4" s="287" t="s">
        <v>16</v>
      </c>
      <c r="D4" s="287" t="s">
        <v>17</v>
      </c>
      <c r="E4" s="287" t="s">
        <v>18</v>
      </c>
      <c r="F4" s="287" t="s">
        <v>19</v>
      </c>
      <c r="G4" s="287" t="s">
        <v>18</v>
      </c>
      <c r="H4" s="287" t="s">
        <v>18</v>
      </c>
      <c r="I4" s="287" t="s">
        <v>18</v>
      </c>
      <c r="J4" s="287" t="s">
        <v>20</v>
      </c>
      <c r="K4" s="287" t="s">
        <v>20</v>
      </c>
      <c r="L4" s="287" t="s">
        <v>21</v>
      </c>
      <c r="M4" s="287" t="s">
        <v>21</v>
      </c>
      <c r="N4" s="287" t="s">
        <v>22</v>
      </c>
      <c r="O4" s="283"/>
    </row>
    <row r="5" spans="1:15">
      <c r="A5" s="288" t="s">
        <v>677</v>
      </c>
      <c r="B5" s="288" t="s">
        <v>386</v>
      </c>
      <c r="C5" s="288">
        <v>21</v>
      </c>
      <c r="D5" s="288">
        <v>17</v>
      </c>
      <c r="E5" s="288"/>
      <c r="F5" s="288">
        <v>85</v>
      </c>
      <c r="G5" s="288"/>
      <c r="H5" s="288"/>
      <c r="I5" s="288"/>
      <c r="J5" s="288">
        <v>123</v>
      </c>
      <c r="K5" s="288"/>
      <c r="L5" s="288"/>
      <c r="M5" s="289">
        <v>7</v>
      </c>
      <c r="N5" s="290"/>
      <c r="O5" s="288"/>
    </row>
    <row r="6" spans="1:15">
      <c r="A6" s="288" t="s">
        <v>678</v>
      </c>
      <c r="B6" s="288" t="s">
        <v>386</v>
      </c>
      <c r="C6" s="288">
        <v>17</v>
      </c>
      <c r="D6" s="288">
        <v>16.5</v>
      </c>
      <c r="E6" s="288">
        <v>74</v>
      </c>
      <c r="F6" s="288"/>
      <c r="G6" s="288"/>
      <c r="H6" s="288"/>
      <c r="I6" s="288"/>
      <c r="J6" s="288">
        <v>107.5</v>
      </c>
      <c r="K6" s="288"/>
      <c r="L6" s="288"/>
      <c r="M6" s="289">
        <v>16</v>
      </c>
      <c r="N6" s="288"/>
      <c r="O6" s="288"/>
    </row>
    <row r="7" spans="1:15">
      <c r="A7" s="288" t="s">
        <v>679</v>
      </c>
      <c r="B7" s="288" t="s">
        <v>386</v>
      </c>
      <c r="C7" s="288">
        <v>18</v>
      </c>
      <c r="D7" s="288">
        <v>17</v>
      </c>
      <c r="E7" s="288"/>
      <c r="F7" s="288"/>
      <c r="G7" s="288">
        <v>90</v>
      </c>
      <c r="H7" s="288"/>
      <c r="I7" s="288"/>
      <c r="J7" s="288">
        <v>125</v>
      </c>
      <c r="K7" s="288"/>
      <c r="L7" s="288"/>
      <c r="M7" s="289">
        <v>5</v>
      </c>
      <c r="N7" s="288"/>
      <c r="O7" s="288"/>
    </row>
    <row r="8" spans="1:15">
      <c r="A8" s="288" t="s">
        <v>680</v>
      </c>
      <c r="B8" s="288" t="s">
        <v>386</v>
      </c>
      <c r="C8" s="288">
        <v>22</v>
      </c>
      <c r="D8" s="288">
        <v>18.5</v>
      </c>
      <c r="E8" s="288"/>
      <c r="F8" s="288"/>
      <c r="G8" s="288"/>
      <c r="H8" s="288"/>
      <c r="I8" s="288">
        <v>15</v>
      </c>
      <c r="J8" s="288">
        <v>55.5</v>
      </c>
      <c r="K8" s="288"/>
      <c r="L8" s="288"/>
      <c r="M8" s="289">
        <v>30</v>
      </c>
      <c r="N8" s="288"/>
      <c r="O8" s="288"/>
    </row>
    <row r="9" spans="1:15">
      <c r="A9" s="288" t="s">
        <v>681</v>
      </c>
      <c r="B9" s="288" t="s">
        <v>386</v>
      </c>
      <c r="C9" s="288"/>
      <c r="D9" s="288"/>
      <c r="E9" s="288"/>
      <c r="F9" s="288"/>
      <c r="G9" s="288"/>
      <c r="H9" s="288"/>
      <c r="I9" s="288"/>
      <c r="J9" s="288">
        <v>0</v>
      </c>
      <c r="K9" s="288"/>
      <c r="L9" s="288"/>
      <c r="M9" s="289"/>
      <c r="N9" s="288"/>
      <c r="O9" s="288"/>
    </row>
    <row r="10" spans="1:15">
      <c r="A10" s="291"/>
      <c r="B10" s="291"/>
      <c r="C10" s="291"/>
      <c r="D10" s="291"/>
      <c r="E10" s="291"/>
      <c r="F10" s="291"/>
      <c r="G10" s="291"/>
      <c r="H10" s="291"/>
      <c r="I10" s="291"/>
      <c r="J10" s="291"/>
      <c r="K10" s="291">
        <v>411</v>
      </c>
      <c r="L10" s="291">
        <v>5</v>
      </c>
      <c r="M10" s="292"/>
      <c r="N10" s="292"/>
      <c r="O10" s="291"/>
    </row>
    <row r="11" spans="1:15">
      <c r="A11" s="293" t="s">
        <v>635</v>
      </c>
      <c r="B11" s="293" t="s">
        <v>630</v>
      </c>
      <c r="C11" s="293">
        <v>14</v>
      </c>
      <c r="D11" s="293">
        <v>19</v>
      </c>
      <c r="E11" s="293"/>
      <c r="F11" s="293"/>
      <c r="G11" s="293">
        <v>84</v>
      </c>
      <c r="H11" s="293"/>
      <c r="I11" s="293"/>
      <c r="J11" s="293">
        <v>117</v>
      </c>
      <c r="K11" s="293"/>
      <c r="L11" s="293"/>
      <c r="M11" s="289">
        <v>12</v>
      </c>
      <c r="N11" s="294"/>
      <c r="O11" s="293"/>
    </row>
    <row r="12" spans="1:15">
      <c r="A12" s="293" t="s">
        <v>631</v>
      </c>
      <c r="B12" s="293" t="s">
        <v>630</v>
      </c>
      <c r="C12" s="293">
        <v>12</v>
      </c>
      <c r="D12" s="293">
        <v>10.5</v>
      </c>
      <c r="E12" s="293"/>
      <c r="F12" s="293">
        <v>76</v>
      </c>
      <c r="G12" s="293"/>
      <c r="H12" s="293"/>
      <c r="I12" s="293"/>
      <c r="J12" s="293">
        <v>98.5</v>
      </c>
      <c r="K12" s="293"/>
      <c r="L12" s="293"/>
      <c r="M12" s="289">
        <v>20</v>
      </c>
      <c r="N12" s="293"/>
      <c r="O12" s="293"/>
    </row>
    <row r="13" spans="1:15">
      <c r="A13" s="293" t="s">
        <v>682</v>
      </c>
      <c r="B13" s="293" t="s">
        <v>630</v>
      </c>
      <c r="C13" s="293">
        <v>14</v>
      </c>
      <c r="D13" s="293">
        <v>17.5</v>
      </c>
      <c r="E13" s="293"/>
      <c r="F13" s="293"/>
      <c r="G13" s="293"/>
      <c r="H13" s="293"/>
      <c r="I13" s="293">
        <v>78</v>
      </c>
      <c r="J13" s="293">
        <v>109.5</v>
      </c>
      <c r="K13" s="293"/>
      <c r="L13" s="293"/>
      <c r="M13" s="289">
        <v>14</v>
      </c>
      <c r="N13" s="295"/>
      <c r="O13" s="293"/>
    </row>
    <row r="14" spans="1:15">
      <c r="A14" s="293" t="s">
        <v>683</v>
      </c>
      <c r="B14" s="293" t="s">
        <v>630</v>
      </c>
      <c r="C14" s="293">
        <v>15</v>
      </c>
      <c r="D14" s="293">
        <v>16.5</v>
      </c>
      <c r="E14" s="293">
        <v>75</v>
      </c>
      <c r="F14" s="293"/>
      <c r="G14" s="293"/>
      <c r="H14" s="293"/>
      <c r="I14" s="293"/>
      <c r="J14" s="293">
        <v>106.5</v>
      </c>
      <c r="K14" s="293"/>
      <c r="L14" s="293"/>
      <c r="M14" s="289">
        <v>17</v>
      </c>
      <c r="N14" s="295"/>
      <c r="O14" s="293"/>
    </row>
    <row r="15" spans="1:15">
      <c r="A15" s="293" t="s">
        <v>681</v>
      </c>
      <c r="B15" s="293" t="s">
        <v>630</v>
      </c>
      <c r="C15" s="293"/>
      <c r="D15" s="293"/>
      <c r="E15" s="293"/>
      <c r="F15" s="293"/>
      <c r="G15" s="293"/>
      <c r="H15" s="293"/>
      <c r="I15" s="293"/>
      <c r="J15" s="293">
        <v>0</v>
      </c>
      <c r="K15" s="293"/>
      <c r="L15" s="293"/>
      <c r="M15" s="289"/>
      <c r="N15" s="293"/>
      <c r="O15" s="293"/>
    </row>
    <row r="16" spans="1:15">
      <c r="A16" s="291"/>
      <c r="B16" s="291"/>
      <c r="C16" s="291"/>
      <c r="D16" s="291"/>
      <c r="E16" s="291"/>
      <c r="F16" s="291"/>
      <c r="G16" s="291"/>
      <c r="H16" s="291"/>
      <c r="I16" s="291"/>
      <c r="J16" s="291"/>
      <c r="K16" s="291">
        <v>431.5</v>
      </c>
      <c r="L16" s="291">
        <v>4</v>
      </c>
      <c r="M16" s="292"/>
      <c r="N16" s="292"/>
      <c r="O16" s="291"/>
    </row>
    <row r="17" spans="1:15">
      <c r="A17" s="296"/>
      <c r="B17" s="296" t="s">
        <v>684</v>
      </c>
      <c r="C17" s="296"/>
      <c r="D17" s="296"/>
      <c r="E17" s="296"/>
      <c r="F17" s="296"/>
      <c r="G17" s="296"/>
      <c r="H17" s="296"/>
      <c r="I17" s="296"/>
      <c r="J17" s="296">
        <v>0</v>
      </c>
      <c r="K17" s="296"/>
      <c r="L17" s="296"/>
      <c r="M17" s="289"/>
      <c r="N17" s="296"/>
      <c r="O17" s="296"/>
    </row>
    <row r="18" spans="1:15">
      <c r="A18" s="296"/>
      <c r="B18" s="296" t="s">
        <v>684</v>
      </c>
      <c r="C18" s="296"/>
      <c r="D18" s="297"/>
      <c r="E18" s="296"/>
      <c r="F18" s="296"/>
      <c r="G18" s="296"/>
      <c r="H18" s="296"/>
      <c r="I18" s="296"/>
      <c r="J18" s="296">
        <v>0</v>
      </c>
      <c r="K18" s="296"/>
      <c r="L18" s="296"/>
      <c r="M18" s="289"/>
      <c r="N18" s="296"/>
      <c r="O18" s="296"/>
    </row>
    <row r="19" spans="1:15">
      <c r="A19" s="296"/>
      <c r="B19" s="296" t="s">
        <v>684</v>
      </c>
      <c r="C19" s="296" t="s">
        <v>685</v>
      </c>
      <c r="D19" s="297"/>
      <c r="E19" s="296"/>
      <c r="F19" s="296"/>
      <c r="G19" s="296"/>
      <c r="H19" s="296"/>
      <c r="I19" s="296"/>
      <c r="J19" s="296">
        <v>0</v>
      </c>
      <c r="K19" s="296"/>
      <c r="L19" s="296"/>
      <c r="M19" s="289"/>
      <c r="N19" s="296"/>
      <c r="O19" s="296"/>
    </row>
    <row r="20" spans="1:15">
      <c r="A20" s="296"/>
      <c r="B20" s="296" t="s">
        <v>684</v>
      </c>
      <c r="C20" s="296"/>
      <c r="D20" s="297"/>
      <c r="E20" s="296"/>
      <c r="F20" s="296"/>
      <c r="G20" s="296"/>
      <c r="H20" s="296"/>
      <c r="I20" s="296"/>
      <c r="J20" s="296">
        <v>0</v>
      </c>
      <c r="K20" s="296"/>
      <c r="L20" s="296"/>
      <c r="M20" s="289"/>
      <c r="N20" s="296"/>
      <c r="O20" s="296"/>
    </row>
    <row r="21" spans="1:15">
      <c r="A21" s="296"/>
      <c r="B21" s="296" t="s">
        <v>684</v>
      </c>
      <c r="C21" s="296"/>
      <c r="D21" s="297"/>
      <c r="E21" s="296"/>
      <c r="F21" s="296"/>
      <c r="G21" s="296"/>
      <c r="H21" s="296"/>
      <c r="I21" s="296"/>
      <c r="J21" s="296">
        <v>0</v>
      </c>
      <c r="K21" s="296"/>
      <c r="L21" s="296"/>
      <c r="M21" s="289"/>
      <c r="N21" s="296"/>
      <c r="O21" s="296"/>
    </row>
    <row r="22" spans="1:15">
      <c r="A22" s="291"/>
      <c r="B22" s="291"/>
      <c r="C22" s="291"/>
      <c r="D22" s="298"/>
      <c r="E22" s="291"/>
      <c r="F22" s="291"/>
      <c r="G22" s="291"/>
      <c r="H22" s="291"/>
      <c r="I22" s="291"/>
      <c r="J22" s="291"/>
      <c r="K22" s="291">
        <v>0</v>
      </c>
      <c r="L22" s="291">
        <v>9</v>
      </c>
      <c r="M22" s="292"/>
      <c r="N22" s="292"/>
      <c r="O22" s="291"/>
    </row>
    <row r="23" spans="1:15">
      <c r="A23" s="299" t="s">
        <v>686</v>
      </c>
      <c r="B23" s="299" t="s">
        <v>188</v>
      </c>
      <c r="C23" s="299">
        <v>21</v>
      </c>
      <c r="D23" s="300">
        <v>19</v>
      </c>
      <c r="E23" s="299"/>
      <c r="F23" s="299">
        <v>93</v>
      </c>
      <c r="G23" s="299"/>
      <c r="H23" s="299"/>
      <c r="I23" s="299"/>
      <c r="J23" s="299">
        <v>133</v>
      </c>
      <c r="K23" s="299"/>
      <c r="L23" s="299"/>
      <c r="M23" s="289">
        <v>2</v>
      </c>
      <c r="N23" s="301" t="s">
        <v>687</v>
      </c>
      <c r="O23" s="299"/>
    </row>
    <row r="24" spans="1:15">
      <c r="A24" s="299" t="s">
        <v>688</v>
      </c>
      <c r="B24" s="299" t="s">
        <v>188</v>
      </c>
      <c r="C24" s="299">
        <v>20</v>
      </c>
      <c r="D24" s="300">
        <v>16</v>
      </c>
      <c r="E24" s="299"/>
      <c r="F24" s="299"/>
      <c r="G24" s="299"/>
      <c r="H24" s="299"/>
      <c r="I24" s="299">
        <v>64</v>
      </c>
      <c r="J24" s="299">
        <v>100</v>
      </c>
      <c r="K24" s="299"/>
      <c r="L24" s="299"/>
      <c r="M24" s="289">
        <v>19</v>
      </c>
      <c r="N24" s="299"/>
      <c r="O24" s="299"/>
    </row>
    <row r="25" spans="1:15">
      <c r="A25" s="299" t="s">
        <v>689</v>
      </c>
      <c r="B25" s="299" t="s">
        <v>188</v>
      </c>
      <c r="C25" s="299">
        <v>15</v>
      </c>
      <c r="D25" s="299">
        <v>14.5</v>
      </c>
      <c r="E25" s="299"/>
      <c r="F25" s="299"/>
      <c r="G25" s="299">
        <v>79</v>
      </c>
      <c r="H25" s="299"/>
      <c r="I25" s="299"/>
      <c r="J25" s="299">
        <v>108.5</v>
      </c>
      <c r="K25" s="299"/>
      <c r="L25" s="299"/>
      <c r="M25" s="289">
        <v>15</v>
      </c>
      <c r="N25" s="299"/>
      <c r="O25" s="299"/>
    </row>
    <row r="26" spans="1:15">
      <c r="A26" s="299" t="s">
        <v>690</v>
      </c>
      <c r="B26" s="299" t="s">
        <v>188</v>
      </c>
      <c r="C26" s="299">
        <v>24</v>
      </c>
      <c r="D26" s="299">
        <v>20.5</v>
      </c>
      <c r="E26" s="299">
        <v>76</v>
      </c>
      <c r="F26" s="299"/>
      <c r="G26" s="299"/>
      <c r="H26" s="299"/>
      <c r="I26" s="299"/>
      <c r="J26" s="299">
        <v>120.5</v>
      </c>
      <c r="K26" s="299"/>
      <c r="L26" s="299"/>
      <c r="M26" s="289">
        <v>9</v>
      </c>
      <c r="N26" s="299"/>
      <c r="O26" s="299"/>
    </row>
    <row r="27" spans="1:15">
      <c r="A27" s="299" t="s">
        <v>691</v>
      </c>
      <c r="B27" s="299" t="s">
        <v>188</v>
      </c>
      <c r="C27" s="299"/>
      <c r="D27" s="299"/>
      <c r="E27" s="299"/>
      <c r="F27" s="299"/>
      <c r="G27" s="299"/>
      <c r="H27" s="299"/>
      <c r="I27" s="299"/>
      <c r="J27" s="299">
        <v>0</v>
      </c>
      <c r="K27" s="299"/>
      <c r="L27" s="299"/>
      <c r="M27" s="289"/>
      <c r="N27" s="299"/>
      <c r="O27" s="299"/>
    </row>
    <row r="28" spans="1:15">
      <c r="A28" s="291"/>
      <c r="B28" s="291"/>
      <c r="C28" s="291"/>
      <c r="D28" s="291"/>
      <c r="E28" s="291"/>
      <c r="F28" s="291"/>
      <c r="G28" s="291"/>
      <c r="H28" s="291"/>
      <c r="I28" s="291"/>
      <c r="J28" s="291"/>
      <c r="K28" s="291">
        <v>462</v>
      </c>
      <c r="L28" s="291">
        <v>3</v>
      </c>
      <c r="M28" s="292"/>
      <c r="N28" s="292"/>
      <c r="O28" s="291"/>
    </row>
    <row r="29" spans="1:15">
      <c r="A29" s="302"/>
      <c r="B29" s="302" t="s">
        <v>198</v>
      </c>
      <c r="C29" s="302"/>
      <c r="D29" s="302"/>
      <c r="E29" s="302"/>
      <c r="F29" s="302"/>
      <c r="G29" s="302"/>
      <c r="H29" s="302"/>
      <c r="I29" s="302"/>
      <c r="J29" s="302">
        <v>0</v>
      </c>
      <c r="K29" s="302"/>
      <c r="L29" s="302"/>
      <c r="M29" s="289"/>
      <c r="N29" s="302"/>
      <c r="O29" s="302"/>
    </row>
    <row r="30" spans="1:15">
      <c r="A30" s="302"/>
      <c r="B30" s="302" t="s">
        <v>198</v>
      </c>
      <c r="C30" s="302"/>
      <c r="D30" s="302"/>
      <c r="E30" s="302"/>
      <c r="F30" s="302"/>
      <c r="G30" s="302"/>
      <c r="H30" s="302"/>
      <c r="I30" s="302"/>
      <c r="J30" s="302">
        <v>0</v>
      </c>
      <c r="K30" s="302"/>
      <c r="L30" s="302"/>
      <c r="M30" s="289"/>
      <c r="N30" s="302"/>
      <c r="O30" s="302"/>
    </row>
    <row r="31" spans="1:15">
      <c r="A31" s="302"/>
      <c r="B31" s="302" t="s">
        <v>198</v>
      </c>
      <c r="C31" s="302" t="s">
        <v>685</v>
      </c>
      <c r="D31" s="302"/>
      <c r="E31" s="302"/>
      <c r="F31" s="302"/>
      <c r="G31" s="302"/>
      <c r="H31" s="302"/>
      <c r="I31" s="302"/>
      <c r="J31" s="302">
        <v>0</v>
      </c>
      <c r="K31" s="302"/>
      <c r="L31" s="302"/>
      <c r="M31" s="289"/>
      <c r="N31" s="302"/>
      <c r="O31" s="302"/>
    </row>
    <row r="32" spans="1:15">
      <c r="A32" s="302"/>
      <c r="B32" s="302" t="s">
        <v>198</v>
      </c>
      <c r="C32" s="302"/>
      <c r="D32" s="302"/>
      <c r="E32" s="302"/>
      <c r="F32" s="302"/>
      <c r="G32" s="302"/>
      <c r="H32" s="302"/>
      <c r="I32" s="302"/>
      <c r="J32" s="302"/>
      <c r="K32" s="302"/>
      <c r="L32" s="302"/>
      <c r="M32" s="289"/>
      <c r="N32" s="302"/>
      <c r="O32" s="302"/>
    </row>
    <row r="33" spans="1:15">
      <c r="A33" s="302"/>
      <c r="B33" s="302" t="s">
        <v>198</v>
      </c>
      <c r="C33" s="302"/>
      <c r="D33" s="302"/>
      <c r="E33" s="302"/>
      <c r="F33" s="302"/>
      <c r="G33" s="302"/>
      <c r="H33" s="302"/>
      <c r="I33" s="302"/>
      <c r="J33" s="302">
        <v>0</v>
      </c>
      <c r="K33" s="302"/>
      <c r="L33" s="302"/>
      <c r="M33" s="289"/>
      <c r="N33" s="302"/>
      <c r="O33" s="302"/>
    </row>
    <row r="34" spans="1:15">
      <c r="A34" s="291"/>
      <c r="B34" s="291"/>
      <c r="C34" s="291"/>
      <c r="D34" s="291"/>
      <c r="E34" s="291"/>
      <c r="F34" s="291"/>
      <c r="G34" s="291"/>
      <c r="H34" s="291"/>
      <c r="I34" s="291"/>
      <c r="J34" s="291"/>
      <c r="K34" s="291">
        <v>0</v>
      </c>
      <c r="L34" s="291">
        <v>9</v>
      </c>
      <c r="M34" s="292"/>
      <c r="N34" s="292"/>
      <c r="O34" s="291"/>
    </row>
    <row r="35" spans="1:15">
      <c r="A35" s="303" t="s">
        <v>692</v>
      </c>
      <c r="B35" s="304" t="s">
        <v>258</v>
      </c>
      <c r="C35" s="304">
        <v>16</v>
      </c>
      <c r="D35" s="304">
        <v>16.5</v>
      </c>
      <c r="E35" s="304"/>
      <c r="F35" s="304"/>
      <c r="G35" s="304"/>
      <c r="H35" s="304"/>
      <c r="I35" s="304">
        <v>30</v>
      </c>
      <c r="J35" s="304">
        <v>62.5</v>
      </c>
      <c r="K35" s="304"/>
      <c r="L35" s="304"/>
      <c r="M35" s="289">
        <v>29</v>
      </c>
      <c r="N35" s="305"/>
      <c r="O35" s="304"/>
    </row>
    <row r="36" spans="1:15">
      <c r="A36" s="304" t="s">
        <v>642</v>
      </c>
      <c r="B36" s="304" t="s">
        <v>258</v>
      </c>
      <c r="C36" s="304">
        <v>16</v>
      </c>
      <c r="D36" s="304">
        <v>20.5</v>
      </c>
      <c r="E36" s="304"/>
      <c r="F36" s="304"/>
      <c r="G36" s="304">
        <v>87</v>
      </c>
      <c r="H36" s="304"/>
      <c r="I36" s="304"/>
      <c r="J36" s="304">
        <v>123.5</v>
      </c>
      <c r="K36" s="304"/>
      <c r="L36" s="304"/>
      <c r="M36" s="289">
        <v>6</v>
      </c>
      <c r="N36" s="304"/>
      <c r="O36" s="304"/>
    </row>
    <row r="37" spans="1:15">
      <c r="A37" s="304" t="s">
        <v>693</v>
      </c>
      <c r="B37" s="304" t="s">
        <v>258</v>
      </c>
      <c r="C37" s="304">
        <v>14</v>
      </c>
      <c r="D37" s="304">
        <v>19.5</v>
      </c>
      <c r="E37" s="304">
        <v>57</v>
      </c>
      <c r="F37" s="304"/>
      <c r="G37" s="304"/>
      <c r="H37" s="304"/>
      <c r="I37" s="304"/>
      <c r="J37" s="304">
        <v>90.5</v>
      </c>
      <c r="K37" s="304"/>
      <c r="L37" s="304"/>
      <c r="M37" s="289">
        <v>26</v>
      </c>
      <c r="N37" s="304"/>
      <c r="O37" s="304"/>
    </row>
    <row r="38" spans="1:15">
      <c r="A38" s="304" t="s">
        <v>694</v>
      </c>
      <c r="B38" s="304" t="s">
        <v>258</v>
      </c>
      <c r="C38" s="304"/>
      <c r="D38" s="304"/>
      <c r="E38" s="304"/>
      <c r="F38" s="304">
        <v>0</v>
      </c>
      <c r="G38" s="304"/>
      <c r="H38" s="304"/>
      <c r="I38" s="304"/>
      <c r="J38" s="304">
        <v>0</v>
      </c>
      <c r="K38" s="304"/>
      <c r="L38" s="304"/>
      <c r="M38" s="289"/>
      <c r="N38" s="304"/>
      <c r="O38" s="304"/>
    </row>
    <row r="39" spans="1:15">
      <c r="A39" s="303" t="s">
        <v>691</v>
      </c>
      <c r="B39" s="304" t="s">
        <v>258</v>
      </c>
      <c r="C39" s="304"/>
      <c r="D39" s="304"/>
      <c r="E39" s="304"/>
      <c r="F39" s="304"/>
      <c r="G39" s="304"/>
      <c r="H39" s="304"/>
      <c r="I39" s="304"/>
      <c r="J39" s="304">
        <v>0</v>
      </c>
      <c r="K39" s="304"/>
      <c r="L39" s="304"/>
      <c r="M39" s="289"/>
      <c r="N39" s="304"/>
      <c r="O39" s="304"/>
    </row>
    <row r="40" spans="1:15">
      <c r="A40" s="291"/>
      <c r="B40" s="291"/>
      <c r="C40" s="291"/>
      <c r="D40" s="291"/>
      <c r="E40" s="291"/>
      <c r="F40" s="291"/>
      <c r="G40" s="291"/>
      <c r="H40" s="291"/>
      <c r="I40" s="291"/>
      <c r="J40" s="291"/>
      <c r="K40" s="291">
        <v>276.5</v>
      </c>
      <c r="L40" s="291">
        <v>8</v>
      </c>
      <c r="M40" s="292"/>
      <c r="N40" s="292"/>
      <c r="O40" s="291"/>
    </row>
    <row r="41" spans="1:15">
      <c r="A41" s="306" t="s">
        <v>695</v>
      </c>
      <c r="B41" s="306" t="s">
        <v>331</v>
      </c>
      <c r="C41" s="306">
        <v>20</v>
      </c>
      <c r="D41" s="306">
        <v>17</v>
      </c>
      <c r="E41" s="306"/>
      <c r="F41" s="306"/>
      <c r="G41" s="306"/>
      <c r="H41" s="306">
        <v>80</v>
      </c>
      <c r="I41" s="306"/>
      <c r="J41" s="306">
        <v>117</v>
      </c>
      <c r="K41" s="306"/>
      <c r="L41" s="306"/>
      <c r="M41" s="289">
        <v>12</v>
      </c>
      <c r="N41" s="307" t="s">
        <v>696</v>
      </c>
      <c r="O41" s="306"/>
    </row>
    <row r="42" spans="1:15">
      <c r="A42" s="306" t="s">
        <v>697</v>
      </c>
      <c r="B42" s="306" t="s">
        <v>331</v>
      </c>
      <c r="C42" s="306">
        <v>19</v>
      </c>
      <c r="D42" s="306">
        <v>18</v>
      </c>
      <c r="E42" s="306"/>
      <c r="F42" s="306"/>
      <c r="G42" s="306">
        <v>83</v>
      </c>
      <c r="H42" s="306"/>
      <c r="I42" s="306"/>
      <c r="J42" s="306">
        <v>120</v>
      </c>
      <c r="K42" s="306"/>
      <c r="L42" s="306"/>
      <c r="M42" s="289">
        <v>10</v>
      </c>
      <c r="N42" s="306"/>
      <c r="O42" s="306"/>
    </row>
    <row r="43" spans="1:15">
      <c r="A43" s="306" t="s">
        <v>698</v>
      </c>
      <c r="B43" s="306" t="s">
        <v>331</v>
      </c>
      <c r="C43" s="306">
        <v>18</v>
      </c>
      <c r="D43" s="306">
        <v>20.5</v>
      </c>
      <c r="E43" s="306">
        <v>90</v>
      </c>
      <c r="F43" s="306"/>
      <c r="G43" s="306"/>
      <c r="H43" s="306"/>
      <c r="I43" s="306"/>
      <c r="J43" s="306">
        <v>128.5</v>
      </c>
      <c r="K43" s="306"/>
      <c r="L43" s="306"/>
      <c r="M43" s="289">
        <v>4</v>
      </c>
      <c r="N43" s="307"/>
      <c r="O43" s="306"/>
    </row>
    <row r="44" spans="1:15">
      <c r="A44" s="306" t="s">
        <v>699</v>
      </c>
      <c r="B44" s="306" t="s">
        <v>331</v>
      </c>
      <c r="C44" s="306">
        <v>13</v>
      </c>
      <c r="D44" s="306">
        <v>15.5</v>
      </c>
      <c r="E44" s="306"/>
      <c r="F44" s="306"/>
      <c r="G44" s="306"/>
      <c r="H44" s="306"/>
      <c r="I44" s="306">
        <v>93</v>
      </c>
      <c r="J44" s="306">
        <v>121.5</v>
      </c>
      <c r="K44" s="306"/>
      <c r="L44" s="306"/>
      <c r="M44" s="289">
        <v>8</v>
      </c>
      <c r="N44" s="306"/>
      <c r="O44" s="306"/>
    </row>
    <row r="45" spans="1:15">
      <c r="A45" s="306" t="s">
        <v>700</v>
      </c>
      <c r="B45" s="306" t="s">
        <v>331</v>
      </c>
      <c r="C45" s="306">
        <v>16</v>
      </c>
      <c r="D45" s="306">
        <v>14.5</v>
      </c>
      <c r="E45" s="306"/>
      <c r="F45" s="306">
        <v>64</v>
      </c>
      <c r="G45" s="306"/>
      <c r="H45" s="306"/>
      <c r="I45" s="306"/>
      <c r="J45" s="306">
        <v>94.5</v>
      </c>
      <c r="K45" s="306"/>
      <c r="L45" s="306"/>
      <c r="M45" s="289">
        <v>23</v>
      </c>
      <c r="N45" s="306"/>
      <c r="O45" s="306"/>
    </row>
    <row r="46" spans="1:15">
      <c r="A46" s="291"/>
      <c r="B46" s="291"/>
      <c r="C46" s="291"/>
      <c r="D46" s="291"/>
      <c r="E46" s="291"/>
      <c r="F46" s="291"/>
      <c r="G46" s="291"/>
      <c r="H46" s="291"/>
      <c r="I46" s="291"/>
      <c r="J46" s="291"/>
      <c r="K46" s="291">
        <v>464.5</v>
      </c>
      <c r="L46" s="291">
        <v>1</v>
      </c>
      <c r="M46" s="292"/>
      <c r="N46" s="292"/>
      <c r="O46" s="291"/>
    </row>
    <row r="47" spans="1:15">
      <c r="A47" s="308" t="s">
        <v>701</v>
      </c>
      <c r="B47" s="308" t="s">
        <v>409</v>
      </c>
      <c r="C47" s="308">
        <v>17</v>
      </c>
      <c r="D47" s="308">
        <v>22.5</v>
      </c>
      <c r="E47" s="308"/>
      <c r="F47" s="308"/>
      <c r="G47" s="308">
        <v>91</v>
      </c>
      <c r="H47" s="308"/>
      <c r="I47" s="308"/>
      <c r="J47" s="308">
        <v>130.5</v>
      </c>
      <c r="K47" s="308"/>
      <c r="L47" s="308"/>
      <c r="M47" s="289">
        <v>3</v>
      </c>
      <c r="N47" s="309" t="s">
        <v>687</v>
      </c>
      <c r="O47" s="309"/>
    </row>
    <row r="48" spans="1:15">
      <c r="A48" s="308" t="s">
        <v>702</v>
      </c>
      <c r="B48" s="308" t="s">
        <v>409</v>
      </c>
      <c r="C48" s="308">
        <v>10</v>
      </c>
      <c r="D48" s="308">
        <v>14</v>
      </c>
      <c r="E48" s="308"/>
      <c r="F48" s="308">
        <v>67</v>
      </c>
      <c r="G48" s="308"/>
      <c r="H48" s="308"/>
      <c r="I48" s="308"/>
      <c r="J48" s="308">
        <v>91</v>
      </c>
      <c r="K48" s="308"/>
      <c r="L48" s="308"/>
      <c r="M48" s="289">
        <v>25</v>
      </c>
      <c r="N48" s="308"/>
      <c r="O48" s="308"/>
    </row>
    <row r="49" spans="1:15">
      <c r="A49" s="308" t="s">
        <v>703</v>
      </c>
      <c r="B49" s="308" t="s">
        <v>409</v>
      </c>
      <c r="C49" s="308">
        <v>19</v>
      </c>
      <c r="D49" s="308">
        <v>22</v>
      </c>
      <c r="E49" s="308">
        <v>95</v>
      </c>
      <c r="F49" s="308"/>
      <c r="G49" s="308"/>
      <c r="H49" s="308"/>
      <c r="I49" s="308"/>
      <c r="J49" s="308">
        <v>136</v>
      </c>
      <c r="K49" s="308"/>
      <c r="L49" s="308"/>
      <c r="M49" s="289">
        <v>1</v>
      </c>
      <c r="N49" s="308"/>
      <c r="O49" s="308"/>
    </row>
    <row r="50" spans="1:15">
      <c r="A50" s="308" t="s">
        <v>704</v>
      </c>
      <c r="B50" s="308" t="s">
        <v>705</v>
      </c>
      <c r="C50" s="308">
        <v>18</v>
      </c>
      <c r="D50" s="308">
        <v>18.5</v>
      </c>
      <c r="E50" s="308"/>
      <c r="F50" s="308"/>
      <c r="G50" s="308"/>
      <c r="H50" s="308"/>
      <c r="I50" s="308">
        <v>69</v>
      </c>
      <c r="J50" s="308">
        <v>105.5</v>
      </c>
      <c r="K50" s="308"/>
      <c r="L50" s="308"/>
      <c r="M50" s="289">
        <v>18</v>
      </c>
      <c r="N50" s="308"/>
      <c r="O50" s="308"/>
    </row>
    <row r="51" spans="1:15">
      <c r="A51" s="308"/>
      <c r="B51" s="308"/>
      <c r="C51" s="308"/>
      <c r="D51" s="308"/>
      <c r="E51" s="308"/>
      <c r="F51" s="308"/>
      <c r="G51" s="308"/>
      <c r="H51" s="308"/>
      <c r="I51" s="308"/>
      <c r="J51" s="308"/>
      <c r="K51" s="308"/>
      <c r="L51" s="308"/>
      <c r="M51" s="289"/>
      <c r="N51" s="308"/>
      <c r="O51" s="308"/>
    </row>
    <row r="52" spans="1:15">
      <c r="A52" s="291"/>
      <c r="B52" s="291"/>
      <c r="C52" s="291"/>
      <c r="D52" s="291"/>
      <c r="E52" s="291"/>
      <c r="F52" s="291"/>
      <c r="G52" s="291"/>
      <c r="H52" s="291"/>
      <c r="I52" s="291"/>
      <c r="J52" s="291"/>
      <c r="K52" s="291">
        <v>463</v>
      </c>
      <c r="L52" s="291">
        <v>2</v>
      </c>
      <c r="M52" s="292"/>
      <c r="N52" s="292"/>
      <c r="O52" s="291"/>
    </row>
    <row r="53" spans="1:15">
      <c r="A53" s="310" t="s">
        <v>706</v>
      </c>
      <c r="B53" s="310" t="s">
        <v>479</v>
      </c>
      <c r="C53" s="310">
        <v>12</v>
      </c>
      <c r="D53" s="310">
        <v>6.5</v>
      </c>
      <c r="E53" s="310">
        <v>49</v>
      </c>
      <c r="F53" s="310"/>
      <c r="G53" s="310"/>
      <c r="H53" s="310"/>
      <c r="I53" s="310"/>
      <c r="J53" s="310">
        <v>67.5</v>
      </c>
      <c r="K53" s="310"/>
      <c r="L53" s="310"/>
      <c r="M53" s="289">
        <v>28</v>
      </c>
      <c r="N53" s="311"/>
      <c r="O53" s="311"/>
    </row>
    <row r="54" spans="1:15">
      <c r="A54" s="310" t="s">
        <v>707</v>
      </c>
      <c r="B54" s="310" t="s">
        <v>479</v>
      </c>
      <c r="C54" s="310">
        <v>15</v>
      </c>
      <c r="D54" s="310">
        <v>8</v>
      </c>
      <c r="E54" s="310"/>
      <c r="F54" s="310">
        <v>74</v>
      </c>
      <c r="G54" s="310"/>
      <c r="H54" s="310"/>
      <c r="I54" s="310"/>
      <c r="J54" s="310">
        <v>97</v>
      </c>
      <c r="K54" s="310"/>
      <c r="L54" s="310"/>
      <c r="M54" s="289">
        <v>21</v>
      </c>
      <c r="N54" s="310"/>
      <c r="O54" s="310"/>
    </row>
    <row r="55" spans="1:15">
      <c r="A55" s="310" t="s">
        <v>708</v>
      </c>
      <c r="B55" s="310" t="s">
        <v>479</v>
      </c>
      <c r="C55" s="310">
        <v>11</v>
      </c>
      <c r="D55" s="310">
        <v>6</v>
      </c>
      <c r="E55" s="310"/>
      <c r="F55" s="310"/>
      <c r="G55" s="310">
        <v>79</v>
      </c>
      <c r="H55" s="310"/>
      <c r="I55" s="310"/>
      <c r="J55" s="310">
        <v>96</v>
      </c>
      <c r="K55" s="310"/>
      <c r="L55" s="310"/>
      <c r="M55" s="289">
        <v>22</v>
      </c>
      <c r="N55" s="310"/>
      <c r="O55" s="310"/>
    </row>
    <row r="56" spans="1:15">
      <c r="A56" s="310" t="s">
        <v>709</v>
      </c>
      <c r="B56" s="310" t="s">
        <v>479</v>
      </c>
      <c r="C56" s="310">
        <v>0</v>
      </c>
      <c r="D56" s="310">
        <v>0</v>
      </c>
      <c r="E56" s="310"/>
      <c r="F56" s="310"/>
      <c r="G56" s="310"/>
      <c r="H56" s="310"/>
      <c r="I56" s="310">
        <v>25</v>
      </c>
      <c r="J56" s="310">
        <v>25</v>
      </c>
      <c r="K56" s="310"/>
      <c r="L56" s="310"/>
      <c r="M56" s="289">
        <v>32</v>
      </c>
      <c r="N56" s="310"/>
      <c r="O56" s="310"/>
    </row>
    <row r="57" spans="1:15">
      <c r="A57" s="310" t="s">
        <v>681</v>
      </c>
      <c r="B57" s="310" t="s">
        <v>479</v>
      </c>
      <c r="C57" s="310"/>
      <c r="D57" s="310"/>
      <c r="E57" s="310"/>
      <c r="F57" s="310"/>
      <c r="G57" s="310"/>
      <c r="H57" s="310"/>
      <c r="I57" s="310"/>
      <c r="J57" s="310">
        <v>0</v>
      </c>
      <c r="K57" s="310"/>
      <c r="L57" s="310"/>
      <c r="M57" s="289"/>
      <c r="N57" s="310"/>
      <c r="O57" s="310"/>
    </row>
    <row r="58" spans="1:15">
      <c r="A58" s="291"/>
      <c r="B58" s="291"/>
      <c r="C58" s="291"/>
      <c r="D58" s="291"/>
      <c r="E58" s="291"/>
      <c r="F58" s="291"/>
      <c r="G58" s="291"/>
      <c r="H58" s="291"/>
      <c r="I58" s="291"/>
      <c r="J58" s="291"/>
      <c r="K58" s="291">
        <v>285.5</v>
      </c>
      <c r="L58" s="291">
        <v>7</v>
      </c>
      <c r="M58" s="292"/>
      <c r="N58" s="292"/>
      <c r="O58" s="291"/>
    </row>
    <row r="59" spans="1:15">
      <c r="A59" s="296" t="s">
        <v>710</v>
      </c>
      <c r="B59" s="296" t="s">
        <v>87</v>
      </c>
      <c r="C59" s="296">
        <v>15</v>
      </c>
      <c r="D59" s="296">
        <v>17.5</v>
      </c>
      <c r="E59" s="296"/>
      <c r="F59" s="296"/>
      <c r="G59" s="296">
        <v>87</v>
      </c>
      <c r="H59" s="296"/>
      <c r="I59" s="296"/>
      <c r="J59" s="296">
        <v>119.5</v>
      </c>
      <c r="K59" s="296"/>
      <c r="L59" s="296"/>
      <c r="M59" s="289">
        <v>11</v>
      </c>
      <c r="N59" s="312"/>
      <c r="O59" s="296"/>
    </row>
    <row r="60" spans="1:15">
      <c r="A60" s="296" t="s">
        <v>711</v>
      </c>
      <c r="B60" s="296" t="s">
        <v>87</v>
      </c>
      <c r="C60" s="296">
        <v>16</v>
      </c>
      <c r="D60" s="296">
        <v>11.5</v>
      </c>
      <c r="E60" s="296"/>
      <c r="F60" s="296">
        <v>49</v>
      </c>
      <c r="G60" s="296"/>
      <c r="H60" s="296"/>
      <c r="I60" s="296"/>
      <c r="J60" s="296">
        <v>76.5</v>
      </c>
      <c r="K60" s="296"/>
      <c r="L60" s="296"/>
      <c r="M60" s="289">
        <v>27</v>
      </c>
      <c r="N60" s="312"/>
      <c r="O60" s="296"/>
    </row>
    <row r="61" spans="1:15">
      <c r="A61" s="296" t="s">
        <v>712</v>
      </c>
      <c r="B61" s="296" t="s">
        <v>87</v>
      </c>
      <c r="C61" s="296">
        <v>11</v>
      </c>
      <c r="D61" s="296">
        <v>6.5</v>
      </c>
      <c r="E61" s="296"/>
      <c r="F61" s="296"/>
      <c r="G61" s="296"/>
      <c r="H61" s="296"/>
      <c r="I61" s="296">
        <v>30</v>
      </c>
      <c r="J61" s="296">
        <v>47.5</v>
      </c>
      <c r="K61" s="296"/>
      <c r="L61" s="296"/>
      <c r="M61" s="289">
        <v>31</v>
      </c>
      <c r="N61" s="312"/>
      <c r="O61" s="296"/>
    </row>
    <row r="62" spans="1:15">
      <c r="A62" s="296" t="s">
        <v>659</v>
      </c>
      <c r="B62" s="296" t="s">
        <v>87</v>
      </c>
      <c r="C62" s="296">
        <v>18</v>
      </c>
      <c r="D62" s="296">
        <v>16</v>
      </c>
      <c r="E62" s="296">
        <v>60</v>
      </c>
      <c r="F62" s="296"/>
      <c r="G62" s="296"/>
      <c r="H62" s="296"/>
      <c r="I62" s="296"/>
      <c r="J62" s="296">
        <v>94</v>
      </c>
      <c r="K62" s="296"/>
      <c r="L62" s="296"/>
      <c r="M62" s="289">
        <v>24</v>
      </c>
      <c r="N62" s="312"/>
      <c r="O62" s="296"/>
    </row>
    <row r="63" spans="1:15">
      <c r="A63" s="296" t="s">
        <v>691</v>
      </c>
      <c r="B63" s="296" t="s">
        <v>87</v>
      </c>
      <c r="C63" s="296"/>
      <c r="D63" s="296"/>
      <c r="E63" s="296"/>
      <c r="F63" s="296"/>
      <c r="G63" s="296"/>
      <c r="H63" s="296"/>
      <c r="I63" s="296"/>
      <c r="J63" s="296"/>
      <c r="K63" s="296"/>
      <c r="L63" s="296"/>
      <c r="M63" s="289"/>
      <c r="N63" s="296"/>
      <c r="O63" s="296"/>
    </row>
    <row r="64" spans="1:15">
      <c r="A64" s="291"/>
      <c r="B64" s="291"/>
      <c r="C64" s="291"/>
      <c r="D64" s="291"/>
      <c r="E64" s="291"/>
      <c r="F64" s="291"/>
      <c r="G64" s="291"/>
      <c r="H64" s="291"/>
      <c r="I64" s="291"/>
      <c r="J64" s="291"/>
      <c r="K64" s="291">
        <v>337.5</v>
      </c>
      <c r="L64" s="291">
        <v>6</v>
      </c>
      <c r="M64" s="292"/>
      <c r="N64" s="292"/>
      <c r="O64" s="291"/>
    </row>
  </sheetData>
  <mergeCells count="13">
    <mergeCell ref="M40:N40"/>
    <mergeCell ref="M46:N46"/>
    <mergeCell ref="M52:N52"/>
    <mergeCell ref="M58:N58"/>
    <mergeCell ref="M64:N64"/>
    <mergeCell ref="A1:J1"/>
    <mergeCell ref="A2:J2"/>
    <mergeCell ref="M10:N10"/>
    <mergeCell ref="N13:N14"/>
    <mergeCell ref="M16:N16"/>
    <mergeCell ref="M22:N22"/>
    <mergeCell ref="M28:N28"/>
    <mergeCell ref="M34:N3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3576D-B980-46DF-B8E2-AEC3A0E8FF7E}">
  <dimension ref="A1:O84"/>
  <sheetViews>
    <sheetView workbookViewId="0">
      <selection activeCell="E9" sqref="E9"/>
    </sheetView>
  </sheetViews>
  <sheetFormatPr defaultRowHeight="15"/>
  <cols>
    <col min="3" max="3" width="19.5703125" bestFit="1" customWidth="1"/>
    <col min="4" max="4" width="10" bestFit="1" customWidth="1"/>
  </cols>
  <sheetData>
    <row r="1" spans="1:15">
      <c r="A1" s="313" t="s">
        <v>0</v>
      </c>
      <c r="B1" s="313"/>
      <c r="C1" s="313"/>
      <c r="D1" s="313"/>
      <c r="E1" s="313"/>
      <c r="F1" s="313"/>
      <c r="G1" s="313"/>
      <c r="H1" s="313"/>
      <c r="I1" s="313"/>
      <c r="J1" s="313"/>
      <c r="K1" s="313"/>
      <c r="L1" s="313"/>
      <c r="M1" s="313"/>
      <c r="N1" s="313"/>
      <c r="O1" s="283"/>
    </row>
    <row r="2" spans="1:15">
      <c r="A2" s="314">
        <v>39556</v>
      </c>
      <c r="B2" s="313"/>
      <c r="C2" s="313"/>
      <c r="D2" s="313"/>
      <c r="E2" s="313"/>
      <c r="F2" s="313"/>
      <c r="G2" s="313"/>
      <c r="H2" s="313"/>
      <c r="I2" s="313"/>
      <c r="J2" s="313"/>
      <c r="K2" s="313"/>
      <c r="L2" s="313"/>
      <c r="M2" s="313"/>
      <c r="N2" s="313"/>
      <c r="O2" s="283"/>
    </row>
    <row r="3" spans="1:15">
      <c r="A3" s="287" t="s">
        <v>2</v>
      </c>
      <c r="B3" s="287" t="s">
        <v>3</v>
      </c>
      <c r="C3" s="283"/>
      <c r="D3" s="283"/>
      <c r="E3" s="285" t="s">
        <v>4</v>
      </c>
      <c r="F3" s="286" t="s">
        <v>276</v>
      </c>
      <c r="G3" s="285" t="s">
        <v>502</v>
      </c>
      <c r="H3" s="285" t="s">
        <v>416</v>
      </c>
      <c r="I3" s="285" t="s">
        <v>445</v>
      </c>
      <c r="J3" s="285" t="s">
        <v>447</v>
      </c>
      <c r="K3" s="287" t="s">
        <v>3</v>
      </c>
      <c r="L3" s="287" t="s">
        <v>2</v>
      </c>
      <c r="M3" s="287" t="s">
        <v>2</v>
      </c>
      <c r="N3" s="287" t="s">
        <v>3</v>
      </c>
      <c r="O3" s="283"/>
    </row>
    <row r="4" spans="1:15">
      <c r="A4" s="287" t="s">
        <v>12</v>
      </c>
      <c r="B4" s="287" t="s">
        <v>13</v>
      </c>
      <c r="C4" s="287" t="s">
        <v>14</v>
      </c>
      <c r="D4" s="287" t="s">
        <v>15</v>
      </c>
      <c r="E4" s="287" t="s">
        <v>16</v>
      </c>
      <c r="F4" s="287" t="s">
        <v>17</v>
      </c>
      <c r="G4" s="287" t="s">
        <v>18</v>
      </c>
      <c r="H4" s="287" t="s">
        <v>19</v>
      </c>
      <c r="I4" s="287" t="s">
        <v>18</v>
      </c>
      <c r="J4" s="287" t="s">
        <v>18</v>
      </c>
      <c r="K4" s="287" t="s">
        <v>20</v>
      </c>
      <c r="L4" s="287" t="s">
        <v>20</v>
      </c>
      <c r="M4" s="287" t="s">
        <v>21</v>
      </c>
      <c r="N4" s="287" t="s">
        <v>21</v>
      </c>
      <c r="O4" s="283"/>
    </row>
    <row r="5" spans="1:15">
      <c r="A5" s="288">
        <v>1</v>
      </c>
      <c r="B5" s="288" t="s">
        <v>23</v>
      </c>
      <c r="C5" s="288" t="s">
        <v>713</v>
      </c>
      <c r="D5" s="288" t="s">
        <v>386</v>
      </c>
      <c r="E5" s="288">
        <v>19</v>
      </c>
      <c r="F5" s="288">
        <v>15.5</v>
      </c>
      <c r="G5" s="288"/>
      <c r="H5" s="288"/>
      <c r="I5" s="288"/>
      <c r="J5" s="288">
        <v>85</v>
      </c>
      <c r="K5" s="288">
        <v>119.5</v>
      </c>
      <c r="L5" s="288"/>
      <c r="M5" s="288"/>
      <c r="N5" s="315">
        <v>4</v>
      </c>
      <c r="O5" s="288" t="s">
        <v>341</v>
      </c>
    </row>
    <row r="6" spans="1:15">
      <c r="A6" s="288">
        <v>1</v>
      </c>
      <c r="B6" s="288" t="s">
        <v>25</v>
      </c>
      <c r="C6" s="288" t="s">
        <v>714</v>
      </c>
      <c r="D6" s="288" t="s">
        <v>386</v>
      </c>
      <c r="E6" s="288">
        <v>22</v>
      </c>
      <c r="F6" s="288">
        <v>12</v>
      </c>
      <c r="G6" s="288">
        <v>82</v>
      </c>
      <c r="H6" s="288"/>
      <c r="I6" s="288"/>
      <c r="J6" s="288"/>
      <c r="K6" s="288">
        <v>116</v>
      </c>
      <c r="L6" s="288"/>
      <c r="M6" s="288"/>
      <c r="N6" s="289">
        <v>7</v>
      </c>
      <c r="O6" s="288" t="s">
        <v>341</v>
      </c>
    </row>
    <row r="7" spans="1:15">
      <c r="A7" s="288">
        <v>1</v>
      </c>
      <c r="B7" s="288" t="s">
        <v>26</v>
      </c>
      <c r="C7" s="288" t="s">
        <v>715</v>
      </c>
      <c r="D7" s="288" t="s">
        <v>386</v>
      </c>
      <c r="E7" s="288">
        <v>22</v>
      </c>
      <c r="F7" s="288">
        <v>17</v>
      </c>
      <c r="G7" s="288"/>
      <c r="H7" s="288">
        <v>85</v>
      </c>
      <c r="I7" s="288"/>
      <c r="J7" s="288"/>
      <c r="K7" s="288">
        <v>124</v>
      </c>
      <c r="L7" s="288"/>
      <c r="M7" s="288"/>
      <c r="N7" s="289">
        <v>1</v>
      </c>
      <c r="O7" s="288" t="s">
        <v>341</v>
      </c>
    </row>
    <row r="8" spans="1:15">
      <c r="A8" s="288">
        <v>1</v>
      </c>
      <c r="B8" s="288" t="s">
        <v>27</v>
      </c>
      <c r="C8" s="288" t="s">
        <v>716</v>
      </c>
      <c r="D8" s="288" t="s">
        <v>386</v>
      </c>
      <c r="E8" s="288">
        <v>19</v>
      </c>
      <c r="F8" s="288">
        <v>14</v>
      </c>
      <c r="G8" s="288"/>
      <c r="H8" s="288"/>
      <c r="I8" s="288">
        <v>88</v>
      </c>
      <c r="J8" s="288"/>
      <c r="K8" s="288">
        <v>121</v>
      </c>
      <c r="L8" s="288"/>
      <c r="M8" s="288"/>
      <c r="N8" s="289">
        <v>3</v>
      </c>
      <c r="O8" s="288" t="s">
        <v>341</v>
      </c>
    </row>
    <row r="9" spans="1:15">
      <c r="A9" s="291"/>
      <c r="B9" s="291"/>
      <c r="C9" s="291"/>
      <c r="D9" s="291"/>
      <c r="E9" s="291"/>
      <c r="F9" s="291"/>
      <c r="G9" s="291"/>
      <c r="H9" s="291"/>
      <c r="I9" s="291"/>
      <c r="J9" s="291"/>
      <c r="K9" s="291"/>
      <c r="L9" s="283">
        <v>480.5</v>
      </c>
      <c r="M9" s="283">
        <v>1</v>
      </c>
      <c r="N9" s="316"/>
      <c r="O9" s="316"/>
    </row>
    <row r="10" spans="1:15">
      <c r="A10" s="293">
        <v>2</v>
      </c>
      <c r="B10" s="293" t="s">
        <v>23</v>
      </c>
      <c r="C10" s="293" t="s">
        <v>690</v>
      </c>
      <c r="D10" s="293" t="s">
        <v>717</v>
      </c>
      <c r="E10" s="293">
        <v>18</v>
      </c>
      <c r="F10" s="293">
        <v>12.5</v>
      </c>
      <c r="G10" s="293">
        <v>83</v>
      </c>
      <c r="H10" s="293"/>
      <c r="I10" s="293"/>
      <c r="J10" s="293"/>
      <c r="K10" s="293">
        <v>113.5</v>
      </c>
      <c r="L10" s="293"/>
      <c r="M10" s="293"/>
      <c r="N10" s="317">
        <v>9</v>
      </c>
      <c r="O10" s="293" t="s">
        <v>35</v>
      </c>
    </row>
    <row r="11" spans="1:15">
      <c r="A11" s="293">
        <v>2</v>
      </c>
      <c r="B11" s="293" t="s">
        <v>25</v>
      </c>
      <c r="C11" s="293" t="s">
        <v>689</v>
      </c>
      <c r="D11" s="293" t="s">
        <v>717</v>
      </c>
      <c r="E11" s="293">
        <v>18</v>
      </c>
      <c r="F11" s="293">
        <v>9.5</v>
      </c>
      <c r="G11" s="293"/>
      <c r="H11" s="293"/>
      <c r="I11" s="293">
        <v>81</v>
      </c>
      <c r="J11" s="293"/>
      <c r="K11" s="293">
        <v>108.5</v>
      </c>
      <c r="L11" s="293"/>
      <c r="M11" s="293"/>
      <c r="N11" s="317">
        <v>18</v>
      </c>
      <c r="O11" s="293" t="s">
        <v>35</v>
      </c>
    </row>
    <row r="12" spans="1:15">
      <c r="A12" s="293">
        <v>2</v>
      </c>
      <c r="B12" s="293" t="s">
        <v>26</v>
      </c>
      <c r="C12" s="293" t="s">
        <v>718</v>
      </c>
      <c r="D12" s="293" t="s">
        <v>717</v>
      </c>
      <c r="E12" s="293">
        <v>19</v>
      </c>
      <c r="F12" s="293">
        <v>12.5</v>
      </c>
      <c r="G12" s="293"/>
      <c r="H12" s="293"/>
      <c r="I12" s="293"/>
      <c r="J12" s="293">
        <v>81</v>
      </c>
      <c r="K12" s="293">
        <v>112.5</v>
      </c>
      <c r="L12" s="293"/>
      <c r="M12" s="293"/>
      <c r="N12" s="317">
        <v>11</v>
      </c>
      <c r="O12" s="293" t="s">
        <v>35</v>
      </c>
    </row>
    <row r="13" spans="1:15">
      <c r="A13" s="293">
        <v>2</v>
      </c>
      <c r="B13" s="293" t="s">
        <v>27</v>
      </c>
      <c r="C13" s="293" t="s">
        <v>719</v>
      </c>
      <c r="D13" s="293" t="s">
        <v>717</v>
      </c>
      <c r="E13" s="293">
        <v>17</v>
      </c>
      <c r="F13" s="293">
        <v>12.5</v>
      </c>
      <c r="G13" s="293"/>
      <c r="H13" s="293">
        <v>90</v>
      </c>
      <c r="I13" s="293"/>
      <c r="J13" s="293"/>
      <c r="K13" s="293">
        <v>119.5</v>
      </c>
      <c r="L13" s="293"/>
      <c r="M13" s="293"/>
      <c r="N13" s="317">
        <v>4</v>
      </c>
      <c r="O13" s="293" t="s">
        <v>35</v>
      </c>
    </row>
    <row r="14" spans="1:15">
      <c r="A14" s="291"/>
      <c r="B14" s="291"/>
      <c r="C14" s="291"/>
      <c r="D14" s="291"/>
      <c r="E14" s="291"/>
      <c r="F14" s="291"/>
      <c r="G14" s="291"/>
      <c r="H14" s="291"/>
      <c r="I14" s="291"/>
      <c r="J14" s="291"/>
      <c r="K14" s="291"/>
      <c r="L14" s="283">
        <v>454</v>
      </c>
      <c r="M14" s="283">
        <v>2</v>
      </c>
      <c r="N14" s="316"/>
      <c r="O14" s="316"/>
    </row>
    <row r="15" spans="1:15">
      <c r="A15" s="296">
        <v>3</v>
      </c>
      <c r="B15" s="296" t="s">
        <v>23</v>
      </c>
      <c r="C15" s="296" t="s">
        <v>720</v>
      </c>
      <c r="D15" s="296" t="s">
        <v>721</v>
      </c>
      <c r="E15" s="296">
        <v>18</v>
      </c>
      <c r="F15" s="296">
        <v>15.5</v>
      </c>
      <c r="G15" s="296"/>
      <c r="H15" s="296">
        <v>78</v>
      </c>
      <c r="I15" s="296"/>
      <c r="J15" s="296"/>
      <c r="K15" s="296">
        <v>111.5</v>
      </c>
      <c r="L15" s="296"/>
      <c r="M15" s="296"/>
      <c r="N15" s="318">
        <v>14</v>
      </c>
      <c r="O15" s="296"/>
    </row>
    <row r="16" spans="1:15">
      <c r="A16" s="296">
        <v>3</v>
      </c>
      <c r="B16" s="296" t="s">
        <v>25</v>
      </c>
      <c r="C16" s="296" t="s">
        <v>722</v>
      </c>
      <c r="D16" s="296" t="s">
        <v>721</v>
      </c>
      <c r="E16" s="296">
        <v>20</v>
      </c>
      <c r="F16" s="297">
        <v>16.5</v>
      </c>
      <c r="G16" s="296"/>
      <c r="H16" s="296"/>
      <c r="I16" s="296"/>
      <c r="J16" s="296">
        <v>75</v>
      </c>
      <c r="K16" s="296">
        <v>111.5</v>
      </c>
      <c r="L16" s="296"/>
      <c r="M16" s="296"/>
      <c r="N16" s="318">
        <v>14</v>
      </c>
      <c r="O16" s="296"/>
    </row>
    <row r="17" spans="1:15">
      <c r="A17" s="296">
        <v>3</v>
      </c>
      <c r="B17" s="296" t="s">
        <v>26</v>
      </c>
      <c r="C17" s="296" t="s">
        <v>723</v>
      </c>
      <c r="D17" s="296" t="s">
        <v>721</v>
      </c>
      <c r="E17" s="296">
        <v>20</v>
      </c>
      <c r="F17" s="297">
        <v>17</v>
      </c>
      <c r="G17" s="296">
        <v>78</v>
      </c>
      <c r="H17" s="296"/>
      <c r="I17" s="296"/>
      <c r="J17" s="296"/>
      <c r="K17" s="296">
        <v>115</v>
      </c>
      <c r="L17" s="296"/>
      <c r="M17" s="296"/>
      <c r="N17" s="318">
        <v>8</v>
      </c>
      <c r="O17" s="296"/>
    </row>
    <row r="18" spans="1:15">
      <c r="A18" s="296">
        <v>3</v>
      </c>
      <c r="B18" s="296" t="s">
        <v>27</v>
      </c>
      <c r="C18" s="296" t="s">
        <v>724</v>
      </c>
      <c r="D18" s="296" t="s">
        <v>721</v>
      </c>
      <c r="E18" s="296">
        <v>16</v>
      </c>
      <c r="F18" s="297">
        <v>13.5</v>
      </c>
      <c r="G18" s="296"/>
      <c r="H18" s="296"/>
      <c r="I18" s="296">
        <v>83</v>
      </c>
      <c r="J18" s="296"/>
      <c r="K18" s="296">
        <v>112.5</v>
      </c>
      <c r="L18" s="296"/>
      <c r="M18" s="296"/>
      <c r="N18" s="318">
        <v>11</v>
      </c>
      <c r="O18" s="296"/>
    </row>
    <row r="19" spans="1:15">
      <c r="A19" s="291"/>
      <c r="B19" s="291"/>
      <c r="C19" s="291"/>
      <c r="D19" s="291"/>
      <c r="E19" s="291"/>
      <c r="F19" s="298"/>
      <c r="G19" s="291"/>
      <c r="H19" s="291"/>
      <c r="I19" s="291"/>
      <c r="J19" s="291"/>
      <c r="K19" s="291"/>
      <c r="L19" s="283">
        <v>450.5</v>
      </c>
      <c r="M19" s="283">
        <v>4</v>
      </c>
      <c r="N19" s="316"/>
      <c r="O19" s="316"/>
    </row>
    <row r="20" spans="1:15">
      <c r="A20" s="299">
        <v>4</v>
      </c>
      <c r="B20" s="299" t="s">
        <v>23</v>
      </c>
      <c r="C20" s="299" t="s">
        <v>725</v>
      </c>
      <c r="D20" s="299" t="s">
        <v>511</v>
      </c>
      <c r="E20" s="299">
        <v>18</v>
      </c>
      <c r="F20" s="300">
        <v>18</v>
      </c>
      <c r="G20" s="299"/>
      <c r="H20" s="299"/>
      <c r="I20" s="299"/>
      <c r="J20" s="299">
        <v>71</v>
      </c>
      <c r="K20" s="299">
        <v>107</v>
      </c>
      <c r="L20" s="299"/>
      <c r="M20" s="299"/>
      <c r="N20" s="319">
        <v>20</v>
      </c>
      <c r="O20" s="299"/>
    </row>
    <row r="21" spans="1:15">
      <c r="A21" s="299">
        <v>4</v>
      </c>
      <c r="B21" s="299" t="s">
        <v>25</v>
      </c>
      <c r="C21" s="299" t="s">
        <v>726</v>
      </c>
      <c r="D21" s="299" t="s">
        <v>511</v>
      </c>
      <c r="E21" s="299">
        <v>16</v>
      </c>
      <c r="F21" s="300">
        <v>12.5</v>
      </c>
      <c r="G21" s="299"/>
      <c r="H21" s="299"/>
      <c r="I21" s="299">
        <v>81</v>
      </c>
      <c r="J21" s="299"/>
      <c r="K21" s="299">
        <v>109.5</v>
      </c>
      <c r="L21" s="299"/>
      <c r="M21" s="299"/>
      <c r="N21" s="319">
        <v>16</v>
      </c>
      <c r="O21" s="299"/>
    </row>
    <row r="22" spans="1:15">
      <c r="A22" s="299">
        <v>4</v>
      </c>
      <c r="B22" s="299" t="s">
        <v>26</v>
      </c>
      <c r="C22" s="299" t="s">
        <v>727</v>
      </c>
      <c r="D22" s="299" t="s">
        <v>511</v>
      </c>
      <c r="E22" s="299">
        <v>21</v>
      </c>
      <c r="F22" s="299">
        <v>16.5</v>
      </c>
      <c r="G22" s="299">
        <v>80</v>
      </c>
      <c r="H22" s="299"/>
      <c r="I22" s="299"/>
      <c r="J22" s="299"/>
      <c r="K22" s="299">
        <v>117.5</v>
      </c>
      <c r="L22" s="299"/>
      <c r="M22" s="299"/>
      <c r="N22" s="319">
        <v>6</v>
      </c>
      <c r="O22" s="299"/>
    </row>
    <row r="23" spans="1:15">
      <c r="A23" s="299">
        <v>4</v>
      </c>
      <c r="B23" s="299" t="s">
        <v>27</v>
      </c>
      <c r="C23" s="299" t="s">
        <v>728</v>
      </c>
      <c r="D23" s="299" t="s">
        <v>511</v>
      </c>
      <c r="E23" s="299">
        <v>19</v>
      </c>
      <c r="F23" s="299">
        <v>15.5</v>
      </c>
      <c r="G23" s="299"/>
      <c r="H23" s="299">
        <v>79</v>
      </c>
      <c r="I23" s="299"/>
      <c r="J23" s="299"/>
      <c r="K23" s="299">
        <v>113.5</v>
      </c>
      <c r="L23" s="299"/>
      <c r="M23" s="299"/>
      <c r="N23" s="319">
        <v>9</v>
      </c>
      <c r="O23" s="299"/>
    </row>
    <row r="24" spans="1:15">
      <c r="A24" s="291"/>
      <c r="B24" s="291"/>
      <c r="C24" s="291"/>
      <c r="D24" s="291"/>
      <c r="E24" s="291"/>
      <c r="F24" s="291"/>
      <c r="G24" s="291"/>
      <c r="H24" s="291"/>
      <c r="I24" s="291"/>
      <c r="J24" s="291"/>
      <c r="K24" s="291"/>
      <c r="L24" s="283">
        <v>447.5</v>
      </c>
      <c r="M24" s="283">
        <v>5</v>
      </c>
      <c r="N24" s="316"/>
      <c r="O24" s="316"/>
    </row>
    <row r="25" spans="1:15">
      <c r="A25" s="302">
        <v>5</v>
      </c>
      <c r="B25" s="302" t="s">
        <v>23</v>
      </c>
      <c r="C25" s="302" t="s">
        <v>729</v>
      </c>
      <c r="D25" s="302" t="s">
        <v>198</v>
      </c>
      <c r="E25" s="302">
        <v>11</v>
      </c>
      <c r="F25" s="302">
        <v>2.5</v>
      </c>
      <c r="G25" s="302"/>
      <c r="H25" s="302"/>
      <c r="I25" s="302">
        <v>86</v>
      </c>
      <c r="J25" s="302"/>
      <c r="K25" s="302">
        <v>99.5</v>
      </c>
      <c r="L25" s="302"/>
      <c r="M25" s="302"/>
      <c r="N25" s="320">
        <v>21</v>
      </c>
      <c r="O25" s="302"/>
    </row>
    <row r="26" spans="1:15">
      <c r="A26" s="302">
        <v>5</v>
      </c>
      <c r="B26" s="302" t="s">
        <v>25</v>
      </c>
      <c r="C26" s="302" t="s">
        <v>730</v>
      </c>
      <c r="D26" s="302" t="s">
        <v>198</v>
      </c>
      <c r="E26" s="302">
        <v>9</v>
      </c>
      <c r="F26" s="302">
        <v>5.5</v>
      </c>
      <c r="G26" s="302"/>
      <c r="H26" s="302">
        <v>69</v>
      </c>
      <c r="I26" s="302"/>
      <c r="J26" s="302"/>
      <c r="K26" s="302">
        <v>83.5</v>
      </c>
      <c r="L26" s="302"/>
      <c r="M26" s="302"/>
      <c r="N26" s="320">
        <v>22</v>
      </c>
      <c r="O26" s="302"/>
    </row>
    <row r="27" spans="1:15">
      <c r="A27" s="302">
        <v>5</v>
      </c>
      <c r="B27" s="302" t="s">
        <v>26</v>
      </c>
      <c r="C27" s="302" t="s">
        <v>731</v>
      </c>
      <c r="D27" s="302" t="s">
        <v>198</v>
      </c>
      <c r="E27" s="302">
        <v>16</v>
      </c>
      <c r="F27" s="302">
        <v>0</v>
      </c>
      <c r="G27" s="302"/>
      <c r="H27" s="302"/>
      <c r="I27" s="302"/>
      <c r="J27" s="302">
        <v>67</v>
      </c>
      <c r="K27" s="302">
        <v>83</v>
      </c>
      <c r="L27" s="302"/>
      <c r="M27" s="302"/>
      <c r="N27" s="320">
        <v>23</v>
      </c>
      <c r="O27" s="302"/>
    </row>
    <row r="28" spans="1:15">
      <c r="A28" s="302">
        <v>5</v>
      </c>
      <c r="B28" s="302" t="s">
        <v>27</v>
      </c>
      <c r="C28" s="302" t="s">
        <v>732</v>
      </c>
      <c r="D28" s="302" t="s">
        <v>198</v>
      </c>
      <c r="E28" s="302">
        <v>8</v>
      </c>
      <c r="F28" s="302">
        <v>1.5</v>
      </c>
      <c r="G28" s="302">
        <v>65</v>
      </c>
      <c r="H28" s="302"/>
      <c r="I28" s="302"/>
      <c r="J28" s="302"/>
      <c r="K28" s="302">
        <v>74.5</v>
      </c>
      <c r="L28" s="302"/>
      <c r="M28" s="302"/>
      <c r="N28" s="320">
        <v>24</v>
      </c>
      <c r="O28" s="302"/>
    </row>
    <row r="29" spans="1:15">
      <c r="A29" s="291"/>
      <c r="B29" s="291"/>
      <c r="C29" s="291"/>
      <c r="D29" s="291"/>
      <c r="E29" s="291"/>
      <c r="F29" s="291"/>
      <c r="G29" s="291"/>
      <c r="H29" s="291"/>
      <c r="I29" s="291"/>
      <c r="J29" s="291"/>
      <c r="K29" s="291"/>
      <c r="L29" s="283">
        <v>340.5</v>
      </c>
      <c r="M29" s="283">
        <v>6</v>
      </c>
      <c r="N29" s="316"/>
      <c r="O29" s="316"/>
    </row>
    <row r="30" spans="1:15">
      <c r="A30" s="304">
        <v>6</v>
      </c>
      <c r="B30" s="304" t="s">
        <v>23</v>
      </c>
      <c r="C30" s="303" t="s">
        <v>698</v>
      </c>
      <c r="D30" s="304" t="s">
        <v>733</v>
      </c>
      <c r="E30" s="304">
        <v>21</v>
      </c>
      <c r="F30" s="304">
        <v>16</v>
      </c>
      <c r="G30" s="304">
        <v>75</v>
      </c>
      <c r="H30" s="304"/>
      <c r="I30" s="304"/>
      <c r="J30" s="304"/>
      <c r="K30" s="304">
        <v>112</v>
      </c>
      <c r="L30" s="304"/>
      <c r="M30" s="304"/>
      <c r="N30" s="321">
        <v>13</v>
      </c>
      <c r="O30" s="293" t="s">
        <v>35</v>
      </c>
    </row>
    <row r="31" spans="1:15">
      <c r="A31" s="304">
        <v>6</v>
      </c>
      <c r="B31" s="304" t="s">
        <v>25</v>
      </c>
      <c r="C31" s="304" t="s">
        <v>700</v>
      </c>
      <c r="D31" s="304" t="s">
        <v>733</v>
      </c>
      <c r="E31" s="304">
        <v>19</v>
      </c>
      <c r="F31" s="304">
        <v>14</v>
      </c>
      <c r="G31" s="304"/>
      <c r="H31" s="304">
        <v>91</v>
      </c>
      <c r="I31" s="304"/>
      <c r="J31" s="304"/>
      <c r="K31" s="304">
        <v>124</v>
      </c>
      <c r="L31" s="304"/>
      <c r="M31" s="304"/>
      <c r="N31" s="321">
        <v>1</v>
      </c>
      <c r="O31" s="293" t="s">
        <v>35</v>
      </c>
    </row>
    <row r="32" spans="1:15">
      <c r="A32" s="304">
        <v>6</v>
      </c>
      <c r="B32" s="304" t="s">
        <v>26</v>
      </c>
      <c r="C32" s="304" t="s">
        <v>734</v>
      </c>
      <c r="D32" s="304" t="s">
        <v>733</v>
      </c>
      <c r="E32" s="304">
        <v>17</v>
      </c>
      <c r="F32" s="304">
        <v>13.5</v>
      </c>
      <c r="G32" s="304"/>
      <c r="H32" s="304"/>
      <c r="I32" s="304">
        <v>77</v>
      </c>
      <c r="J32" s="304"/>
      <c r="K32" s="304">
        <v>107.5</v>
      </c>
      <c r="L32" s="304"/>
      <c r="M32" s="304"/>
      <c r="N32" s="321">
        <v>19</v>
      </c>
      <c r="O32" s="293" t="s">
        <v>35</v>
      </c>
    </row>
    <row r="33" spans="1:15">
      <c r="A33" s="304">
        <v>6</v>
      </c>
      <c r="B33" s="304" t="s">
        <v>27</v>
      </c>
      <c r="C33" s="303" t="s">
        <v>735</v>
      </c>
      <c r="D33" s="304" t="s">
        <v>733</v>
      </c>
      <c r="E33" s="304">
        <v>19</v>
      </c>
      <c r="F33" s="304">
        <v>12.5</v>
      </c>
      <c r="G33" s="304"/>
      <c r="H33" s="304"/>
      <c r="I33" s="304"/>
      <c r="J33" s="304">
        <v>78</v>
      </c>
      <c r="K33" s="304">
        <v>109.5</v>
      </c>
      <c r="L33" s="304"/>
      <c r="M33" s="304"/>
      <c r="N33" s="321">
        <v>16</v>
      </c>
      <c r="O33" s="293" t="s">
        <v>35</v>
      </c>
    </row>
    <row r="34" spans="1:15">
      <c r="A34" s="291"/>
      <c r="B34" s="291"/>
      <c r="C34" s="291"/>
      <c r="D34" s="291"/>
      <c r="E34" s="291"/>
      <c r="F34" s="291"/>
      <c r="G34" s="291"/>
      <c r="H34" s="291"/>
      <c r="I34" s="291"/>
      <c r="J34" s="291"/>
      <c r="K34" s="291"/>
      <c r="L34" s="283">
        <v>453</v>
      </c>
      <c r="M34" s="283">
        <v>3</v>
      </c>
      <c r="N34" s="316"/>
      <c r="O34" s="316"/>
    </row>
    <row r="35" spans="1:15">
      <c r="A35" s="306">
        <v>7</v>
      </c>
      <c r="B35" s="306" t="s">
        <v>23</v>
      </c>
      <c r="C35" s="306"/>
      <c r="D35" s="306" t="s">
        <v>736</v>
      </c>
      <c r="E35" s="306"/>
      <c r="F35" s="306"/>
      <c r="G35" s="306"/>
      <c r="H35" s="306"/>
      <c r="I35" s="306"/>
      <c r="J35" s="306"/>
      <c r="K35" s="306">
        <v>0</v>
      </c>
      <c r="L35" s="306"/>
      <c r="M35" s="306"/>
      <c r="N35" s="322">
        <v>25</v>
      </c>
      <c r="O35" s="306"/>
    </row>
    <row r="36" spans="1:15">
      <c r="A36" s="306">
        <v>7</v>
      </c>
      <c r="B36" s="306" t="s">
        <v>25</v>
      </c>
      <c r="C36" s="306"/>
      <c r="D36" s="306" t="s">
        <v>736</v>
      </c>
      <c r="E36" s="306"/>
      <c r="F36" s="306"/>
      <c r="G36" s="306"/>
      <c r="H36" s="306"/>
      <c r="I36" s="306"/>
      <c r="J36" s="306"/>
      <c r="K36" s="306">
        <v>0</v>
      </c>
      <c r="L36" s="306"/>
      <c r="M36" s="306"/>
      <c r="N36" s="322">
        <v>25</v>
      </c>
      <c r="O36" s="306"/>
    </row>
    <row r="37" spans="1:15">
      <c r="A37" s="306">
        <v>7</v>
      </c>
      <c r="B37" s="306" t="s">
        <v>26</v>
      </c>
      <c r="C37" s="306"/>
      <c r="D37" s="306" t="s">
        <v>736</v>
      </c>
      <c r="E37" s="306"/>
      <c r="F37" s="306" t="s">
        <v>737</v>
      </c>
      <c r="G37" s="306"/>
      <c r="H37" s="306"/>
      <c r="I37" s="306"/>
      <c r="J37" s="306"/>
      <c r="K37" s="306">
        <v>0</v>
      </c>
      <c r="L37" s="306"/>
      <c r="M37" s="306"/>
      <c r="N37" s="322">
        <v>25</v>
      </c>
      <c r="O37" s="306"/>
    </row>
    <row r="38" spans="1:15">
      <c r="A38" s="306">
        <v>7</v>
      </c>
      <c r="B38" s="306" t="s">
        <v>27</v>
      </c>
      <c r="C38" s="306"/>
      <c r="D38" s="306" t="s">
        <v>736</v>
      </c>
      <c r="E38" s="306"/>
      <c r="F38" s="306"/>
      <c r="G38" s="306"/>
      <c r="H38" s="306"/>
      <c r="I38" s="306"/>
      <c r="J38" s="306"/>
      <c r="K38" s="306">
        <v>0</v>
      </c>
      <c r="L38" s="306"/>
      <c r="M38" s="306"/>
      <c r="N38" s="322">
        <v>25</v>
      </c>
      <c r="O38" s="306"/>
    </row>
    <row r="39" spans="1:15">
      <c r="A39" s="291"/>
      <c r="B39" s="291"/>
      <c r="C39" s="291"/>
      <c r="D39" s="291"/>
      <c r="E39" s="291"/>
      <c r="F39" s="291"/>
      <c r="G39" s="291"/>
      <c r="H39" s="291"/>
      <c r="I39" s="291"/>
      <c r="J39" s="291"/>
      <c r="K39" s="291"/>
      <c r="L39" s="283">
        <v>0</v>
      </c>
      <c r="M39" s="283">
        <v>7</v>
      </c>
      <c r="N39" s="316"/>
      <c r="O39" s="316"/>
    </row>
    <row r="40" spans="1:15">
      <c r="A40" s="283">
        <v>8</v>
      </c>
      <c r="B40" s="283" t="s">
        <v>23</v>
      </c>
      <c r="C40" s="283"/>
      <c r="D40" s="283"/>
      <c r="E40" s="283"/>
      <c r="F40" s="283"/>
      <c r="G40" s="283"/>
      <c r="H40" s="283"/>
      <c r="I40" s="283"/>
      <c r="J40" s="283"/>
      <c r="K40" s="283">
        <v>0</v>
      </c>
      <c r="L40" s="291"/>
      <c r="M40" s="291"/>
      <c r="N40" s="323">
        <v>25</v>
      </c>
      <c r="O40" s="283"/>
    </row>
    <row r="41" spans="1:15">
      <c r="A41" s="283">
        <v>8</v>
      </c>
      <c r="B41" s="283" t="s">
        <v>25</v>
      </c>
      <c r="C41" s="283"/>
      <c r="D41" s="283"/>
      <c r="E41" s="283"/>
      <c r="F41" s="283"/>
      <c r="G41" s="283"/>
      <c r="H41" s="283"/>
      <c r="I41" s="283"/>
      <c r="J41" s="283"/>
      <c r="K41" s="283">
        <v>0</v>
      </c>
      <c r="L41" s="291"/>
      <c r="M41" s="291"/>
      <c r="N41" s="323">
        <v>25</v>
      </c>
      <c r="O41" s="283"/>
    </row>
    <row r="42" spans="1:15">
      <c r="A42" s="283">
        <v>8</v>
      </c>
      <c r="B42" s="283" t="s">
        <v>26</v>
      </c>
      <c r="C42" s="283"/>
      <c r="D42" s="283"/>
      <c r="E42" s="283"/>
      <c r="F42" s="283"/>
      <c r="G42" s="283"/>
      <c r="H42" s="283"/>
      <c r="I42" s="283"/>
      <c r="J42" s="283"/>
      <c r="K42" s="283">
        <v>0</v>
      </c>
      <c r="L42" s="291"/>
      <c r="M42" s="291"/>
      <c r="N42" s="323">
        <v>25</v>
      </c>
      <c r="O42" s="283"/>
    </row>
    <row r="43" spans="1:15">
      <c r="A43" s="283">
        <v>8</v>
      </c>
      <c r="B43" s="283" t="s">
        <v>27</v>
      </c>
      <c r="C43" s="283"/>
      <c r="D43" s="283"/>
      <c r="E43" s="283"/>
      <c r="F43" s="283"/>
      <c r="G43" s="283"/>
      <c r="H43" s="283"/>
      <c r="I43" s="283"/>
      <c r="J43" s="283"/>
      <c r="K43" s="283">
        <v>0</v>
      </c>
      <c r="L43" s="291"/>
      <c r="M43" s="291"/>
      <c r="N43" s="323">
        <v>25</v>
      </c>
      <c r="O43" s="283"/>
    </row>
    <row r="44" spans="1:15">
      <c r="A44" s="291"/>
      <c r="B44" s="291"/>
      <c r="C44" s="291"/>
      <c r="D44" s="291"/>
      <c r="E44" s="291"/>
      <c r="F44" s="291"/>
      <c r="G44" s="291"/>
      <c r="H44" s="291"/>
      <c r="I44" s="291"/>
      <c r="J44" s="291"/>
      <c r="K44" s="291"/>
      <c r="L44" s="283">
        <v>0</v>
      </c>
      <c r="M44" s="283">
        <v>7</v>
      </c>
      <c r="N44" s="316"/>
      <c r="O44" s="316"/>
    </row>
    <row r="45" spans="1:15">
      <c r="A45" s="283">
        <v>9</v>
      </c>
      <c r="B45" s="283" t="s">
        <v>23</v>
      </c>
      <c r="C45" s="283"/>
      <c r="D45" s="283"/>
      <c r="E45" s="283"/>
      <c r="F45" s="283"/>
      <c r="G45" s="283"/>
      <c r="H45" s="283"/>
      <c r="I45" s="283"/>
      <c r="J45" s="283"/>
      <c r="K45" s="283">
        <v>0</v>
      </c>
      <c r="L45" s="291"/>
      <c r="M45" s="291"/>
      <c r="N45" s="323">
        <v>25</v>
      </c>
      <c r="O45" s="283"/>
    </row>
    <row r="46" spans="1:15">
      <c r="A46" s="283">
        <v>9</v>
      </c>
      <c r="B46" s="283" t="s">
        <v>25</v>
      </c>
      <c r="C46" s="283"/>
      <c r="D46" s="283"/>
      <c r="E46" s="283"/>
      <c r="F46" s="283"/>
      <c r="G46" s="283"/>
      <c r="H46" s="283"/>
      <c r="I46" s="283"/>
      <c r="J46" s="283"/>
      <c r="K46" s="283">
        <v>0</v>
      </c>
      <c r="L46" s="291"/>
      <c r="M46" s="291"/>
      <c r="N46" s="323">
        <v>25</v>
      </c>
      <c r="O46" s="283"/>
    </row>
    <row r="47" spans="1:15">
      <c r="A47" s="283">
        <v>9</v>
      </c>
      <c r="B47" s="283" t="s">
        <v>26</v>
      </c>
      <c r="C47" s="283"/>
      <c r="D47" s="283"/>
      <c r="E47" s="283"/>
      <c r="F47" s="283"/>
      <c r="G47" s="283"/>
      <c r="H47" s="283"/>
      <c r="I47" s="283"/>
      <c r="J47" s="283"/>
      <c r="K47" s="283">
        <v>0</v>
      </c>
      <c r="L47" s="291"/>
      <c r="M47" s="291"/>
      <c r="N47" s="323">
        <v>25</v>
      </c>
      <c r="O47" s="283"/>
    </row>
    <row r="48" spans="1:15">
      <c r="A48" s="283">
        <v>9</v>
      </c>
      <c r="B48" s="283" t="s">
        <v>27</v>
      </c>
      <c r="C48" s="283"/>
      <c r="D48" s="283"/>
      <c r="E48" s="283"/>
      <c r="F48" s="283"/>
      <c r="G48" s="283"/>
      <c r="H48" s="283"/>
      <c r="I48" s="283"/>
      <c r="J48" s="283"/>
      <c r="K48" s="283">
        <v>0</v>
      </c>
      <c r="L48" s="291"/>
      <c r="M48" s="291"/>
      <c r="N48" s="323">
        <v>25</v>
      </c>
      <c r="O48" s="283"/>
    </row>
    <row r="49" spans="1:15">
      <c r="A49" s="291"/>
      <c r="B49" s="291"/>
      <c r="C49" s="291"/>
      <c r="D49" s="291"/>
      <c r="E49" s="291"/>
      <c r="F49" s="291"/>
      <c r="G49" s="291"/>
      <c r="H49" s="291"/>
      <c r="I49" s="291"/>
      <c r="J49" s="291"/>
      <c r="K49" s="291"/>
      <c r="L49" s="283">
        <v>0</v>
      </c>
      <c r="M49" s="283">
        <v>7</v>
      </c>
      <c r="N49" s="316"/>
      <c r="O49" s="316"/>
    </row>
    <row r="50" spans="1:15">
      <c r="A50" s="283">
        <v>10</v>
      </c>
      <c r="B50" s="283" t="s">
        <v>23</v>
      </c>
      <c r="C50" s="283"/>
      <c r="D50" s="283"/>
      <c r="E50" s="283"/>
      <c r="F50" s="283"/>
      <c r="G50" s="283"/>
      <c r="H50" s="283"/>
      <c r="I50" s="283"/>
      <c r="J50" s="283"/>
      <c r="K50" s="283">
        <v>0</v>
      </c>
      <c r="L50" s="291"/>
      <c r="M50" s="291"/>
      <c r="N50" s="323">
        <v>25</v>
      </c>
      <c r="O50" s="283"/>
    </row>
    <row r="51" spans="1:15">
      <c r="A51" s="283">
        <v>10</v>
      </c>
      <c r="B51" s="283" t="s">
        <v>25</v>
      </c>
      <c r="C51" s="283"/>
      <c r="D51" s="283"/>
      <c r="E51" s="283"/>
      <c r="F51" s="283"/>
      <c r="G51" s="283"/>
      <c r="H51" s="283"/>
      <c r="I51" s="283"/>
      <c r="J51" s="283"/>
      <c r="K51" s="283">
        <v>0</v>
      </c>
      <c r="L51" s="291"/>
      <c r="M51" s="291"/>
      <c r="N51" s="323">
        <v>25</v>
      </c>
      <c r="O51" s="283"/>
    </row>
    <row r="52" spans="1:15">
      <c r="A52" s="283">
        <v>10</v>
      </c>
      <c r="B52" s="283" t="s">
        <v>26</v>
      </c>
      <c r="C52" s="283"/>
      <c r="D52" s="283"/>
      <c r="E52" s="283"/>
      <c r="F52" s="283"/>
      <c r="G52" s="283"/>
      <c r="H52" s="283"/>
      <c r="I52" s="283"/>
      <c r="J52" s="283"/>
      <c r="K52" s="283">
        <v>0</v>
      </c>
      <c r="L52" s="291"/>
      <c r="M52" s="291"/>
      <c r="N52" s="323">
        <v>25</v>
      </c>
      <c r="O52" s="283"/>
    </row>
    <row r="53" spans="1:15">
      <c r="A53" s="283">
        <v>10</v>
      </c>
      <c r="B53" s="283" t="s">
        <v>27</v>
      </c>
      <c r="C53" s="283"/>
      <c r="D53" s="283"/>
      <c r="E53" s="283"/>
      <c r="F53" s="283"/>
      <c r="G53" s="283"/>
      <c r="H53" s="283"/>
      <c r="I53" s="283"/>
      <c r="J53" s="283"/>
      <c r="K53" s="283">
        <v>0</v>
      </c>
      <c r="L53" s="291"/>
      <c r="M53" s="291"/>
      <c r="N53" s="323">
        <v>25</v>
      </c>
      <c r="O53" s="283"/>
    </row>
    <row r="54" spans="1:15">
      <c r="A54" s="291"/>
      <c r="B54" s="291"/>
      <c r="C54" s="291"/>
      <c r="D54" s="291"/>
      <c r="E54" s="291"/>
      <c r="F54" s="291"/>
      <c r="G54" s="291"/>
      <c r="H54" s="291"/>
      <c r="I54" s="291"/>
      <c r="J54" s="291"/>
      <c r="K54" s="291"/>
      <c r="L54" s="283">
        <v>0</v>
      </c>
      <c r="M54" s="283">
        <v>7</v>
      </c>
      <c r="N54" s="316"/>
      <c r="O54" s="316"/>
    </row>
    <row r="55" spans="1:15">
      <c r="A55" s="283">
        <v>11</v>
      </c>
      <c r="B55" s="283" t="s">
        <v>23</v>
      </c>
      <c r="C55" s="283"/>
      <c r="D55" s="283"/>
      <c r="E55" s="283"/>
      <c r="F55" s="283"/>
      <c r="G55" s="283"/>
      <c r="H55" s="283"/>
      <c r="I55" s="283"/>
      <c r="J55" s="283"/>
      <c r="K55" s="283">
        <v>0</v>
      </c>
      <c r="L55" s="291"/>
      <c r="M55" s="291"/>
      <c r="N55" s="323">
        <v>25</v>
      </c>
      <c r="O55" s="283"/>
    </row>
    <row r="56" spans="1:15">
      <c r="A56" s="283">
        <v>11</v>
      </c>
      <c r="B56" s="283" t="s">
        <v>25</v>
      </c>
      <c r="C56" s="283"/>
      <c r="D56" s="283"/>
      <c r="E56" s="283"/>
      <c r="F56" s="283"/>
      <c r="G56" s="283"/>
      <c r="H56" s="283"/>
      <c r="I56" s="283"/>
      <c r="J56" s="283"/>
      <c r="K56" s="283">
        <v>0</v>
      </c>
      <c r="L56" s="291"/>
      <c r="M56" s="291"/>
      <c r="N56" s="323">
        <v>25</v>
      </c>
      <c r="O56" s="283"/>
    </row>
    <row r="57" spans="1:15">
      <c r="A57" s="283">
        <v>11</v>
      </c>
      <c r="B57" s="283" t="s">
        <v>26</v>
      </c>
      <c r="C57" s="283"/>
      <c r="D57" s="283"/>
      <c r="E57" s="283"/>
      <c r="F57" s="283"/>
      <c r="G57" s="283"/>
      <c r="H57" s="283"/>
      <c r="I57" s="283"/>
      <c r="J57" s="283"/>
      <c r="K57" s="283">
        <v>0</v>
      </c>
      <c r="L57" s="291"/>
      <c r="M57" s="291"/>
      <c r="N57" s="323">
        <v>25</v>
      </c>
      <c r="O57" s="283"/>
    </row>
    <row r="58" spans="1:15">
      <c r="A58" s="283">
        <v>11</v>
      </c>
      <c r="B58" s="283" t="s">
        <v>27</v>
      </c>
      <c r="C58" s="283"/>
      <c r="D58" s="283"/>
      <c r="E58" s="283"/>
      <c r="F58" s="283"/>
      <c r="G58" s="283"/>
      <c r="H58" s="283"/>
      <c r="I58" s="283"/>
      <c r="J58" s="283"/>
      <c r="K58" s="283">
        <v>0</v>
      </c>
      <c r="L58" s="291"/>
      <c r="M58" s="291"/>
      <c r="N58" s="323">
        <v>25</v>
      </c>
      <c r="O58" s="283"/>
    </row>
    <row r="59" spans="1:15">
      <c r="A59" s="291"/>
      <c r="B59" s="291"/>
      <c r="C59" s="291"/>
      <c r="D59" s="291"/>
      <c r="E59" s="291"/>
      <c r="F59" s="291"/>
      <c r="G59" s="291"/>
      <c r="H59" s="291"/>
      <c r="I59" s="291"/>
      <c r="J59" s="291"/>
      <c r="K59" s="291"/>
      <c r="L59" s="283">
        <v>0</v>
      </c>
      <c r="M59" s="283">
        <v>7</v>
      </c>
      <c r="N59" s="316"/>
      <c r="O59" s="316"/>
    </row>
    <row r="60" spans="1:15">
      <c r="A60" s="283">
        <v>12</v>
      </c>
      <c r="B60" s="283" t="s">
        <v>23</v>
      </c>
      <c r="C60" s="283"/>
      <c r="D60" s="283"/>
      <c r="E60" s="283"/>
      <c r="F60" s="283"/>
      <c r="G60" s="283"/>
      <c r="H60" s="283"/>
      <c r="I60" s="283"/>
      <c r="J60" s="283"/>
      <c r="K60" s="283">
        <v>0</v>
      </c>
      <c r="L60" s="291"/>
      <c r="M60" s="291"/>
      <c r="N60" s="323">
        <v>25</v>
      </c>
      <c r="O60" s="283"/>
    </row>
    <row r="61" spans="1:15">
      <c r="A61" s="283">
        <v>12</v>
      </c>
      <c r="B61" s="283" t="s">
        <v>25</v>
      </c>
      <c r="C61" s="283"/>
      <c r="D61" s="283"/>
      <c r="E61" s="283"/>
      <c r="F61" s="283"/>
      <c r="G61" s="283"/>
      <c r="H61" s="283"/>
      <c r="I61" s="283"/>
      <c r="J61" s="283"/>
      <c r="K61" s="283">
        <v>0</v>
      </c>
      <c r="L61" s="291"/>
      <c r="M61" s="291"/>
      <c r="N61" s="323">
        <v>25</v>
      </c>
      <c r="O61" s="283"/>
    </row>
    <row r="62" spans="1:15">
      <c r="A62" s="283">
        <v>12</v>
      </c>
      <c r="B62" s="283" t="s">
        <v>26</v>
      </c>
      <c r="C62" s="283"/>
      <c r="D62" s="283"/>
      <c r="E62" s="283"/>
      <c r="F62" s="283"/>
      <c r="G62" s="283"/>
      <c r="H62" s="283"/>
      <c r="I62" s="283"/>
      <c r="J62" s="283"/>
      <c r="K62" s="283">
        <v>0</v>
      </c>
      <c r="L62" s="291"/>
      <c r="M62" s="291"/>
      <c r="N62" s="323">
        <v>25</v>
      </c>
      <c r="O62" s="283"/>
    </row>
    <row r="63" spans="1:15">
      <c r="A63" s="283">
        <v>12</v>
      </c>
      <c r="B63" s="283" t="s">
        <v>27</v>
      </c>
      <c r="C63" s="283"/>
      <c r="D63" s="283"/>
      <c r="E63" s="283"/>
      <c r="F63" s="283"/>
      <c r="G63" s="283"/>
      <c r="H63" s="283"/>
      <c r="I63" s="283"/>
      <c r="J63" s="283"/>
      <c r="K63" s="283">
        <v>0</v>
      </c>
      <c r="L63" s="291"/>
      <c r="M63" s="291"/>
      <c r="N63" s="323">
        <v>25</v>
      </c>
      <c r="O63" s="283"/>
    </row>
    <row r="64" spans="1:15">
      <c r="A64" s="291"/>
      <c r="B64" s="291"/>
      <c r="C64" s="291"/>
      <c r="D64" s="291"/>
      <c r="E64" s="291"/>
      <c r="F64" s="291"/>
      <c r="G64" s="291"/>
      <c r="H64" s="291"/>
      <c r="I64" s="291"/>
      <c r="J64" s="291"/>
      <c r="K64" s="291"/>
      <c r="L64" s="283">
        <v>0</v>
      </c>
      <c r="M64" s="283">
        <v>7</v>
      </c>
      <c r="N64" s="316"/>
      <c r="O64" s="316"/>
    </row>
    <row r="65" spans="1:15">
      <c r="A65" s="283">
        <v>13</v>
      </c>
      <c r="B65" s="283" t="s">
        <v>23</v>
      </c>
      <c r="C65" s="283"/>
      <c r="D65" s="283"/>
      <c r="E65" s="283"/>
      <c r="F65" s="283"/>
      <c r="G65" s="283"/>
      <c r="H65" s="283"/>
      <c r="I65" s="283"/>
      <c r="J65" s="283"/>
      <c r="K65" s="283">
        <v>0</v>
      </c>
      <c r="L65" s="291"/>
      <c r="M65" s="291"/>
      <c r="N65" s="323">
        <v>25</v>
      </c>
      <c r="O65" s="283"/>
    </row>
    <row r="66" spans="1:15">
      <c r="A66" s="283">
        <v>13</v>
      </c>
      <c r="B66" s="283" t="s">
        <v>25</v>
      </c>
      <c r="C66" s="283"/>
      <c r="D66" s="283"/>
      <c r="E66" s="283"/>
      <c r="F66" s="283"/>
      <c r="G66" s="283"/>
      <c r="H66" s="283"/>
      <c r="I66" s="283"/>
      <c r="J66" s="283"/>
      <c r="K66" s="283">
        <v>0</v>
      </c>
      <c r="L66" s="291"/>
      <c r="M66" s="291"/>
      <c r="N66" s="323">
        <v>25</v>
      </c>
      <c r="O66" s="283"/>
    </row>
    <row r="67" spans="1:15">
      <c r="A67" s="283">
        <v>13</v>
      </c>
      <c r="B67" s="283" t="s">
        <v>26</v>
      </c>
      <c r="C67" s="283"/>
      <c r="D67" s="283"/>
      <c r="E67" s="283"/>
      <c r="F67" s="283"/>
      <c r="G67" s="283"/>
      <c r="H67" s="283"/>
      <c r="I67" s="283"/>
      <c r="J67" s="283"/>
      <c r="K67" s="283">
        <v>0</v>
      </c>
      <c r="L67" s="291"/>
      <c r="M67" s="291"/>
      <c r="N67" s="323">
        <v>25</v>
      </c>
      <c r="O67" s="283"/>
    </row>
    <row r="68" spans="1:15">
      <c r="A68" s="283">
        <v>13</v>
      </c>
      <c r="B68" s="283" t="s">
        <v>27</v>
      </c>
      <c r="C68" s="283"/>
      <c r="D68" s="283"/>
      <c r="E68" s="283"/>
      <c r="F68" s="283"/>
      <c r="G68" s="283"/>
      <c r="H68" s="283"/>
      <c r="I68" s="283"/>
      <c r="J68" s="283"/>
      <c r="K68" s="283">
        <v>0</v>
      </c>
      <c r="L68" s="291"/>
      <c r="M68" s="291"/>
      <c r="N68" s="323">
        <v>25</v>
      </c>
      <c r="O68" s="283"/>
    </row>
    <row r="69" spans="1:15">
      <c r="A69" s="291"/>
      <c r="B69" s="291"/>
      <c r="C69" s="291"/>
      <c r="D69" s="291"/>
      <c r="E69" s="291"/>
      <c r="F69" s="291"/>
      <c r="G69" s="291"/>
      <c r="H69" s="291"/>
      <c r="I69" s="291"/>
      <c r="J69" s="291"/>
      <c r="K69" s="291"/>
      <c r="L69" s="283">
        <v>0</v>
      </c>
      <c r="M69" s="283">
        <v>7</v>
      </c>
      <c r="N69" s="316"/>
      <c r="O69" s="316"/>
    </row>
    <row r="70" spans="1:15">
      <c r="A70" s="283">
        <v>14</v>
      </c>
      <c r="B70" s="283" t="s">
        <v>23</v>
      </c>
      <c r="C70" s="283"/>
      <c r="D70" s="283"/>
      <c r="E70" s="283"/>
      <c r="F70" s="283"/>
      <c r="G70" s="283"/>
      <c r="H70" s="283"/>
      <c r="I70" s="283"/>
      <c r="J70" s="283"/>
      <c r="K70" s="283">
        <v>0</v>
      </c>
      <c r="L70" s="291"/>
      <c r="M70" s="291"/>
      <c r="N70" s="323">
        <v>25</v>
      </c>
      <c r="O70" s="283"/>
    </row>
    <row r="71" spans="1:15">
      <c r="A71" s="283">
        <v>14</v>
      </c>
      <c r="B71" s="283" t="s">
        <v>25</v>
      </c>
      <c r="C71" s="283"/>
      <c r="D71" s="283"/>
      <c r="E71" s="283"/>
      <c r="F71" s="283"/>
      <c r="G71" s="283"/>
      <c r="H71" s="283"/>
      <c r="I71" s="283"/>
      <c r="J71" s="283"/>
      <c r="K71" s="283">
        <v>0</v>
      </c>
      <c r="L71" s="291"/>
      <c r="M71" s="291"/>
      <c r="N71" s="323">
        <v>25</v>
      </c>
      <c r="O71" s="283"/>
    </row>
    <row r="72" spans="1:15">
      <c r="A72" s="283">
        <v>14</v>
      </c>
      <c r="B72" s="283" t="s">
        <v>26</v>
      </c>
      <c r="C72" s="283"/>
      <c r="D72" s="283"/>
      <c r="E72" s="283"/>
      <c r="F72" s="283"/>
      <c r="G72" s="283"/>
      <c r="H72" s="283"/>
      <c r="I72" s="283"/>
      <c r="J72" s="283"/>
      <c r="K72" s="283">
        <v>0</v>
      </c>
      <c r="L72" s="291"/>
      <c r="M72" s="291"/>
      <c r="N72" s="323">
        <v>25</v>
      </c>
      <c r="O72" s="283"/>
    </row>
    <row r="73" spans="1:15">
      <c r="A73" s="283">
        <v>14</v>
      </c>
      <c r="B73" s="283" t="s">
        <v>27</v>
      </c>
      <c r="C73" s="283"/>
      <c r="D73" s="283"/>
      <c r="E73" s="283"/>
      <c r="F73" s="283"/>
      <c r="G73" s="283"/>
      <c r="H73" s="283"/>
      <c r="I73" s="283"/>
      <c r="J73" s="283"/>
      <c r="K73" s="283">
        <v>0</v>
      </c>
      <c r="L73" s="291"/>
      <c r="M73" s="291"/>
      <c r="N73" s="323">
        <v>25</v>
      </c>
      <c r="O73" s="283"/>
    </row>
    <row r="74" spans="1:15">
      <c r="A74" s="291"/>
      <c r="B74" s="291"/>
      <c r="C74" s="291"/>
      <c r="D74" s="291"/>
      <c r="E74" s="283"/>
      <c r="F74" s="291"/>
      <c r="G74" s="291"/>
      <c r="H74" s="291"/>
      <c r="I74" s="291"/>
      <c r="J74" s="283"/>
      <c r="K74" s="291"/>
      <c r="L74" s="283">
        <v>0</v>
      </c>
      <c r="M74" s="283">
        <v>7</v>
      </c>
      <c r="N74" s="316"/>
      <c r="O74" s="316"/>
    </row>
    <row r="75" spans="1:15">
      <c r="A75" s="283">
        <v>15</v>
      </c>
      <c r="B75" s="283" t="s">
        <v>23</v>
      </c>
      <c r="C75" s="283"/>
      <c r="D75" s="283"/>
      <c r="E75" s="283"/>
      <c r="F75" s="283"/>
      <c r="G75" s="283"/>
      <c r="H75" s="283"/>
      <c r="I75" s="283"/>
      <c r="J75" s="283"/>
      <c r="K75" s="283">
        <v>0</v>
      </c>
      <c r="L75" s="291"/>
      <c r="M75" s="291"/>
      <c r="N75" s="323">
        <v>25</v>
      </c>
      <c r="O75" s="283"/>
    </row>
    <row r="76" spans="1:15">
      <c r="A76" s="283">
        <v>15</v>
      </c>
      <c r="B76" s="283" t="s">
        <v>25</v>
      </c>
      <c r="C76" s="283"/>
      <c r="D76" s="283"/>
      <c r="E76" s="283"/>
      <c r="F76" s="283"/>
      <c r="G76" s="283"/>
      <c r="H76" s="283"/>
      <c r="I76" s="283"/>
      <c r="J76" s="283"/>
      <c r="K76" s="283">
        <v>0</v>
      </c>
      <c r="L76" s="291"/>
      <c r="M76" s="291"/>
      <c r="N76" s="323">
        <v>25</v>
      </c>
      <c r="O76" s="283"/>
    </row>
    <row r="77" spans="1:15">
      <c r="A77" s="283">
        <v>15</v>
      </c>
      <c r="B77" s="283" t="s">
        <v>26</v>
      </c>
      <c r="C77" s="283"/>
      <c r="D77" s="283"/>
      <c r="E77" s="283"/>
      <c r="F77" s="283"/>
      <c r="G77" s="283"/>
      <c r="H77" s="283"/>
      <c r="I77" s="283"/>
      <c r="J77" s="283"/>
      <c r="K77" s="283">
        <v>0</v>
      </c>
      <c r="L77" s="291"/>
      <c r="M77" s="291"/>
      <c r="N77" s="323">
        <v>25</v>
      </c>
      <c r="O77" s="283"/>
    </row>
    <row r="78" spans="1:15">
      <c r="A78" s="283">
        <v>15</v>
      </c>
      <c r="B78" s="283" t="s">
        <v>27</v>
      </c>
      <c r="C78" s="283"/>
      <c r="D78" s="283"/>
      <c r="E78" s="283"/>
      <c r="F78" s="283"/>
      <c r="G78" s="283"/>
      <c r="H78" s="283"/>
      <c r="I78" s="283"/>
      <c r="J78" s="283"/>
      <c r="K78" s="283">
        <v>0</v>
      </c>
      <c r="L78" s="291"/>
      <c r="M78" s="291"/>
      <c r="N78" s="323">
        <v>25</v>
      </c>
      <c r="O78" s="283"/>
    </row>
    <row r="79" spans="1:15">
      <c r="A79" s="291"/>
      <c r="B79" s="291"/>
      <c r="C79" s="291"/>
      <c r="D79" s="291"/>
      <c r="E79" s="283"/>
      <c r="F79" s="291"/>
      <c r="G79" s="291"/>
      <c r="H79" s="291"/>
      <c r="I79" s="291"/>
      <c r="J79" s="283"/>
      <c r="K79" s="291"/>
      <c r="L79" s="283">
        <v>0</v>
      </c>
      <c r="M79" s="283">
        <v>7</v>
      </c>
      <c r="N79" s="316"/>
      <c r="O79" s="316"/>
    </row>
    <row r="80" spans="1:15">
      <c r="A80" s="283">
        <v>16</v>
      </c>
      <c r="B80" s="283" t="s">
        <v>23</v>
      </c>
      <c r="C80" s="283"/>
      <c r="D80" s="283"/>
      <c r="E80" s="283"/>
      <c r="F80" s="283"/>
      <c r="G80" s="283"/>
      <c r="H80" s="283"/>
      <c r="I80" s="283"/>
      <c r="J80" s="283"/>
      <c r="K80" s="283">
        <v>0</v>
      </c>
      <c r="L80" s="291"/>
      <c r="M80" s="291"/>
      <c r="N80" s="323">
        <v>25</v>
      </c>
      <c r="O80" s="283"/>
    </row>
    <row r="81" spans="1:15">
      <c r="A81" s="283">
        <v>16</v>
      </c>
      <c r="B81" s="283" t="s">
        <v>25</v>
      </c>
      <c r="C81" s="283"/>
      <c r="D81" s="283"/>
      <c r="E81" s="283"/>
      <c r="F81" s="283"/>
      <c r="G81" s="283"/>
      <c r="H81" s="283"/>
      <c r="I81" s="283"/>
      <c r="J81" s="283"/>
      <c r="K81" s="283">
        <v>0</v>
      </c>
      <c r="L81" s="291"/>
      <c r="M81" s="291"/>
      <c r="N81" s="323">
        <v>25</v>
      </c>
      <c r="O81" s="283"/>
    </row>
    <row r="82" spans="1:15">
      <c r="A82" s="283">
        <v>16</v>
      </c>
      <c r="B82" s="283" t="s">
        <v>26</v>
      </c>
      <c r="C82" s="283"/>
      <c r="D82" s="283"/>
      <c r="E82" s="283"/>
      <c r="F82" s="283"/>
      <c r="G82" s="283"/>
      <c r="H82" s="283"/>
      <c r="I82" s="283"/>
      <c r="J82" s="283"/>
      <c r="K82" s="283">
        <v>0</v>
      </c>
      <c r="L82" s="291"/>
      <c r="M82" s="291"/>
      <c r="N82" s="323">
        <v>25</v>
      </c>
      <c r="O82" s="283"/>
    </row>
    <row r="83" spans="1:15">
      <c r="A83" s="283">
        <v>16</v>
      </c>
      <c r="B83" s="283" t="s">
        <v>27</v>
      </c>
      <c r="C83" s="283"/>
      <c r="D83" s="283"/>
      <c r="E83" s="283"/>
      <c r="F83" s="283"/>
      <c r="G83" s="283"/>
      <c r="H83" s="283"/>
      <c r="I83" s="283"/>
      <c r="J83" s="283"/>
      <c r="K83" s="283">
        <v>0</v>
      </c>
      <c r="L83" s="291"/>
      <c r="M83" s="291"/>
      <c r="N83" s="323">
        <v>25</v>
      </c>
      <c r="O83" s="283"/>
    </row>
    <row r="84" spans="1:15">
      <c r="A84" s="291"/>
      <c r="B84" s="291"/>
      <c r="C84" s="291"/>
      <c r="D84" s="291"/>
      <c r="E84" s="283"/>
      <c r="F84" s="291"/>
      <c r="G84" s="291"/>
      <c r="H84" s="291"/>
      <c r="I84" s="291"/>
      <c r="J84" s="283"/>
      <c r="K84" s="291"/>
      <c r="L84" s="283">
        <v>0</v>
      </c>
      <c r="M84" s="283">
        <v>7</v>
      </c>
      <c r="N84" s="324"/>
      <c r="O84" s="324"/>
    </row>
  </sheetData>
  <mergeCells count="18">
    <mergeCell ref="N59:O59"/>
    <mergeCell ref="N64:O64"/>
    <mergeCell ref="N69:O69"/>
    <mergeCell ref="N74:O74"/>
    <mergeCell ref="N79:O79"/>
    <mergeCell ref="N84:O84"/>
    <mergeCell ref="N29:O29"/>
    <mergeCell ref="N34:O34"/>
    <mergeCell ref="N39:O39"/>
    <mergeCell ref="N44:O44"/>
    <mergeCell ref="N49:O49"/>
    <mergeCell ref="N54:O54"/>
    <mergeCell ref="A1:N1"/>
    <mergeCell ref="A2:N2"/>
    <mergeCell ref="N9:O9"/>
    <mergeCell ref="N14:O14"/>
    <mergeCell ref="N19:O19"/>
    <mergeCell ref="N24:O2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66406-5C17-4565-B806-0B7A6C5AA86D}">
  <dimension ref="A1:J56"/>
  <sheetViews>
    <sheetView workbookViewId="0">
      <selection activeCell="K13" sqref="K13"/>
    </sheetView>
  </sheetViews>
  <sheetFormatPr defaultRowHeight="15"/>
  <cols>
    <col min="1" max="1" width="25.42578125" bestFit="1" customWidth="1"/>
    <col min="2" max="2" width="12.42578125" bestFit="1" customWidth="1"/>
    <col min="3" max="3" width="8.28515625" bestFit="1" customWidth="1"/>
    <col min="4" max="4" width="13.85546875" bestFit="1" customWidth="1"/>
    <col min="5" max="5" width="12.28515625" bestFit="1" customWidth="1"/>
    <col min="6" max="6" width="15" bestFit="1" customWidth="1"/>
    <col min="7" max="7" width="10.28515625" bestFit="1" customWidth="1"/>
    <col min="8" max="8" width="6.140625" bestFit="1" customWidth="1"/>
    <col min="9" max="9" width="50.7109375" bestFit="1" customWidth="1"/>
  </cols>
  <sheetData>
    <row r="1" spans="1:10">
      <c r="A1" s="325"/>
      <c r="B1" s="325" t="s">
        <v>738</v>
      </c>
      <c r="C1" s="325" t="s">
        <v>739</v>
      </c>
      <c r="D1" s="325" t="s">
        <v>740</v>
      </c>
      <c r="E1" s="325" t="s">
        <v>741</v>
      </c>
      <c r="F1" s="325" t="s">
        <v>742</v>
      </c>
      <c r="G1" s="325" t="s">
        <v>445</v>
      </c>
      <c r="H1" s="325" t="s">
        <v>743</v>
      </c>
      <c r="I1" s="325" t="s">
        <v>744</v>
      </c>
      <c r="J1" s="325"/>
    </row>
    <row r="2" spans="1:10">
      <c r="A2" s="326" t="s">
        <v>745</v>
      </c>
      <c r="B2" s="327"/>
      <c r="C2" s="327"/>
      <c r="D2" s="327"/>
      <c r="E2" s="327"/>
      <c r="F2" s="327"/>
      <c r="G2" s="327"/>
      <c r="H2" s="327"/>
      <c r="I2" s="327"/>
      <c r="J2" s="328"/>
    </row>
    <row r="3" spans="1:10">
      <c r="A3" s="327" t="s">
        <v>746</v>
      </c>
      <c r="B3" s="327">
        <v>21</v>
      </c>
      <c r="C3" s="327">
        <v>21</v>
      </c>
      <c r="D3" s="327"/>
      <c r="E3" s="327">
        <v>90</v>
      </c>
      <c r="F3" s="327"/>
      <c r="G3" s="327"/>
      <c r="H3" s="327">
        <v>132</v>
      </c>
      <c r="I3" s="328"/>
      <c r="J3" s="328"/>
    </row>
    <row r="4" spans="1:10">
      <c r="A4" s="327" t="s">
        <v>747</v>
      </c>
      <c r="B4" s="327">
        <v>19</v>
      </c>
      <c r="C4" s="327">
        <v>18</v>
      </c>
      <c r="D4" s="327"/>
      <c r="E4" s="327"/>
      <c r="F4" s="327">
        <v>97</v>
      </c>
      <c r="G4" s="327"/>
      <c r="H4" s="327">
        <v>134</v>
      </c>
      <c r="I4" s="328"/>
      <c r="J4" s="328"/>
    </row>
    <row r="5" spans="1:10">
      <c r="A5" s="327" t="s">
        <v>748</v>
      </c>
      <c r="B5" s="327">
        <v>20.5</v>
      </c>
      <c r="C5" s="327">
        <v>19</v>
      </c>
      <c r="D5" s="327">
        <v>78</v>
      </c>
      <c r="E5" s="327"/>
      <c r="F5" s="327"/>
      <c r="G5" s="327"/>
      <c r="H5" s="327">
        <v>117.5</v>
      </c>
      <c r="I5" s="328"/>
      <c r="J5" s="328"/>
    </row>
    <row r="6" spans="1:10">
      <c r="A6" s="327" t="s">
        <v>749</v>
      </c>
      <c r="B6" s="327">
        <v>17.5</v>
      </c>
      <c r="C6" s="327">
        <v>14</v>
      </c>
      <c r="D6" s="327"/>
      <c r="E6" s="327"/>
      <c r="F6" s="327"/>
      <c r="G6" s="327">
        <v>83</v>
      </c>
      <c r="H6" s="327">
        <v>114.5</v>
      </c>
      <c r="I6" s="328"/>
      <c r="J6" s="328"/>
    </row>
    <row r="7" spans="1:10">
      <c r="A7" s="326"/>
      <c r="B7" s="326">
        <v>78</v>
      </c>
      <c r="C7" s="326">
        <v>72</v>
      </c>
      <c r="D7" s="326">
        <v>78</v>
      </c>
      <c r="E7" s="326">
        <v>90</v>
      </c>
      <c r="F7" s="326">
        <v>97</v>
      </c>
      <c r="G7" s="326">
        <v>83</v>
      </c>
      <c r="H7" s="326">
        <v>498</v>
      </c>
      <c r="I7" s="325" t="s">
        <v>601</v>
      </c>
      <c r="J7" s="325"/>
    </row>
    <row r="8" spans="1:10">
      <c r="A8" s="328"/>
      <c r="B8" s="325"/>
      <c r="C8" s="325"/>
      <c r="D8" s="325"/>
      <c r="E8" s="325"/>
      <c r="F8" s="325"/>
      <c r="G8" s="325"/>
      <c r="H8" s="325"/>
      <c r="I8" s="328"/>
      <c r="J8" s="328"/>
    </row>
    <row r="9" spans="1:10">
      <c r="A9" s="329" t="s">
        <v>117</v>
      </c>
      <c r="B9" s="330"/>
      <c r="C9" s="330"/>
      <c r="D9" s="330"/>
      <c r="E9" s="330"/>
      <c r="F9" s="330"/>
      <c r="G9" s="330"/>
      <c r="H9" s="330"/>
      <c r="I9" s="328"/>
      <c r="J9" s="328"/>
    </row>
    <row r="10" spans="1:10">
      <c r="A10" s="330" t="s">
        <v>750</v>
      </c>
      <c r="B10" s="330">
        <v>22</v>
      </c>
      <c r="C10" s="330">
        <v>19</v>
      </c>
      <c r="D10" s="330">
        <v>92</v>
      </c>
      <c r="E10" s="330"/>
      <c r="F10" s="330"/>
      <c r="G10" s="330"/>
      <c r="H10" s="330">
        <v>133</v>
      </c>
      <c r="I10" s="328"/>
      <c r="J10" s="328"/>
    </row>
    <row r="11" spans="1:10">
      <c r="A11" s="330" t="s">
        <v>751</v>
      </c>
      <c r="B11" s="330">
        <v>18</v>
      </c>
      <c r="C11" s="330">
        <v>16</v>
      </c>
      <c r="D11" s="330"/>
      <c r="E11" s="330"/>
      <c r="F11" s="330"/>
      <c r="G11" s="330">
        <v>78</v>
      </c>
      <c r="H11" s="330">
        <v>112</v>
      </c>
      <c r="I11" s="328"/>
      <c r="J11" s="328"/>
    </row>
    <row r="12" spans="1:10">
      <c r="A12" s="330" t="s">
        <v>752</v>
      </c>
      <c r="B12" s="330">
        <v>17.5</v>
      </c>
      <c r="C12" s="330">
        <v>14</v>
      </c>
      <c r="D12" s="330"/>
      <c r="E12" s="330">
        <v>65</v>
      </c>
      <c r="F12" s="330"/>
      <c r="G12" s="330"/>
      <c r="H12" s="330">
        <v>96.5</v>
      </c>
      <c r="I12" s="328"/>
      <c r="J12" s="328"/>
    </row>
    <row r="13" spans="1:10">
      <c r="A13" s="330" t="s">
        <v>753</v>
      </c>
      <c r="B13" s="330">
        <v>19</v>
      </c>
      <c r="C13" s="330">
        <v>19</v>
      </c>
      <c r="D13" s="330"/>
      <c r="E13" s="330"/>
      <c r="F13" s="330">
        <v>96</v>
      </c>
      <c r="G13" s="330"/>
      <c r="H13" s="330">
        <v>134</v>
      </c>
      <c r="I13" s="328"/>
      <c r="J13" s="328"/>
    </row>
    <row r="14" spans="1:10">
      <c r="A14" s="329"/>
      <c r="B14" s="329">
        <v>76.5</v>
      </c>
      <c r="C14" s="329">
        <v>68</v>
      </c>
      <c r="D14" s="329">
        <v>92</v>
      </c>
      <c r="E14" s="329">
        <v>65</v>
      </c>
      <c r="F14" s="329">
        <v>96</v>
      </c>
      <c r="G14" s="329">
        <v>78</v>
      </c>
      <c r="H14" s="329">
        <v>475.5</v>
      </c>
      <c r="I14" s="325"/>
      <c r="J14" s="325"/>
    </row>
    <row r="15" spans="1:10">
      <c r="A15" s="328"/>
      <c r="B15" s="325"/>
      <c r="C15" s="325"/>
      <c r="D15" s="325"/>
      <c r="E15" s="325"/>
      <c r="F15" s="325"/>
      <c r="G15" s="325"/>
      <c r="H15" s="325"/>
      <c r="I15" s="328"/>
      <c r="J15" s="328"/>
    </row>
    <row r="16" spans="1:10">
      <c r="A16" s="331" t="s">
        <v>198</v>
      </c>
      <c r="B16" s="332"/>
      <c r="C16" s="332"/>
      <c r="D16" s="332"/>
      <c r="E16" s="332"/>
      <c r="F16" s="332"/>
      <c r="G16" s="332"/>
      <c r="H16" s="332"/>
      <c r="I16" s="328"/>
      <c r="J16" s="328"/>
    </row>
    <row r="17" spans="1:10">
      <c r="A17" s="332" t="s">
        <v>754</v>
      </c>
      <c r="B17" s="332">
        <v>9.5</v>
      </c>
      <c r="C17" s="332">
        <v>18</v>
      </c>
      <c r="D17" s="332"/>
      <c r="E17" s="332">
        <v>87</v>
      </c>
      <c r="F17" s="332"/>
      <c r="G17" s="332"/>
      <c r="H17" s="332">
        <v>114.5</v>
      </c>
      <c r="I17" s="328"/>
      <c r="J17" s="328"/>
    </row>
    <row r="18" spans="1:10">
      <c r="A18" s="332" t="s">
        <v>755</v>
      </c>
      <c r="B18" s="332">
        <v>17.5</v>
      </c>
      <c r="C18" s="332">
        <v>17</v>
      </c>
      <c r="D18" s="332">
        <v>85</v>
      </c>
      <c r="E18" s="332"/>
      <c r="F18" s="332"/>
      <c r="G18" s="332"/>
      <c r="H18" s="332">
        <v>119.5</v>
      </c>
      <c r="I18" s="328"/>
      <c r="J18" s="328"/>
    </row>
    <row r="19" spans="1:10">
      <c r="A19" s="332" t="s">
        <v>756</v>
      </c>
      <c r="B19" s="332">
        <v>15.5</v>
      </c>
      <c r="C19" s="332">
        <v>15</v>
      </c>
      <c r="D19" s="332"/>
      <c r="E19" s="332"/>
      <c r="F19" s="332"/>
      <c r="G19" s="332">
        <v>77</v>
      </c>
      <c r="H19" s="332">
        <v>107.5</v>
      </c>
      <c r="I19" s="328"/>
      <c r="J19" s="328"/>
    </row>
    <row r="20" spans="1:10">
      <c r="A20" s="332" t="s">
        <v>757</v>
      </c>
      <c r="B20" s="332">
        <v>17</v>
      </c>
      <c r="C20" s="332">
        <v>8</v>
      </c>
      <c r="D20" s="332"/>
      <c r="E20" s="332"/>
      <c r="F20" s="332">
        <v>87</v>
      </c>
      <c r="G20" s="332"/>
      <c r="H20" s="332">
        <v>112</v>
      </c>
      <c r="I20" s="328"/>
      <c r="J20" s="328"/>
    </row>
    <row r="21" spans="1:10">
      <c r="A21" s="331"/>
      <c r="B21" s="331">
        <v>59.5</v>
      </c>
      <c r="C21" s="331">
        <v>58</v>
      </c>
      <c r="D21" s="331">
        <v>85</v>
      </c>
      <c r="E21" s="331">
        <v>87</v>
      </c>
      <c r="F21" s="331">
        <v>87</v>
      </c>
      <c r="G21" s="331">
        <v>77</v>
      </c>
      <c r="H21" s="331">
        <v>453.5</v>
      </c>
      <c r="I21" s="325"/>
      <c r="J21" s="325"/>
    </row>
    <row r="22" spans="1:10">
      <c r="A22" s="328"/>
      <c r="B22" s="325"/>
      <c r="C22" s="325"/>
      <c r="D22" s="325"/>
      <c r="E22" s="325"/>
      <c r="F22" s="325"/>
      <c r="G22" s="325"/>
      <c r="H22" s="325"/>
      <c r="I22" s="328"/>
      <c r="J22" s="328"/>
    </row>
    <row r="23" spans="1:10">
      <c r="A23" s="333" t="s">
        <v>758</v>
      </c>
      <c r="B23" s="334"/>
      <c r="C23" s="334"/>
      <c r="D23" s="334"/>
      <c r="E23" s="334"/>
      <c r="F23" s="334"/>
      <c r="G23" s="334"/>
      <c r="H23" s="334"/>
      <c r="I23" s="328"/>
      <c r="J23" s="328"/>
    </row>
    <row r="24" spans="1:10">
      <c r="A24" s="334" t="s">
        <v>759</v>
      </c>
      <c r="B24" s="334">
        <v>10.5</v>
      </c>
      <c r="C24" s="334">
        <v>10</v>
      </c>
      <c r="D24" s="334">
        <v>67</v>
      </c>
      <c r="E24" s="334"/>
      <c r="F24" s="334"/>
      <c r="G24" s="334"/>
      <c r="H24" s="334">
        <v>87.5</v>
      </c>
      <c r="I24" s="328"/>
      <c r="J24" s="328"/>
    </row>
    <row r="25" spans="1:10">
      <c r="A25" s="334" t="s">
        <v>760</v>
      </c>
      <c r="B25" s="334">
        <v>14</v>
      </c>
      <c r="C25" s="334">
        <v>13</v>
      </c>
      <c r="D25" s="334"/>
      <c r="E25" s="334"/>
      <c r="F25" s="334">
        <v>55</v>
      </c>
      <c r="G25" s="334"/>
      <c r="H25" s="334">
        <v>82</v>
      </c>
      <c r="I25" s="328"/>
      <c r="J25" s="328"/>
    </row>
    <row r="26" spans="1:10">
      <c r="A26" s="334" t="s">
        <v>761</v>
      </c>
      <c r="B26" s="334">
        <v>2.5</v>
      </c>
      <c r="C26" s="334">
        <v>16</v>
      </c>
      <c r="D26" s="334"/>
      <c r="E26" s="334"/>
      <c r="F26" s="334"/>
      <c r="G26" s="334">
        <v>61</v>
      </c>
      <c r="H26" s="334">
        <v>79.5</v>
      </c>
      <c r="I26" s="328"/>
      <c r="J26" s="328"/>
    </row>
    <row r="27" spans="1:10">
      <c r="A27" s="334" t="s">
        <v>762</v>
      </c>
      <c r="B27" s="334">
        <v>22</v>
      </c>
      <c r="C27" s="334">
        <v>17</v>
      </c>
      <c r="D27" s="334"/>
      <c r="E27" s="334">
        <v>73</v>
      </c>
      <c r="F27" s="334"/>
      <c r="G27" s="334"/>
      <c r="H27" s="334">
        <v>112</v>
      </c>
      <c r="I27" s="328"/>
      <c r="J27" s="328"/>
    </row>
    <row r="28" spans="1:10">
      <c r="A28" s="333"/>
      <c r="B28" s="333">
        <v>49</v>
      </c>
      <c r="C28" s="333">
        <v>56</v>
      </c>
      <c r="D28" s="333">
        <v>67</v>
      </c>
      <c r="E28" s="333">
        <v>73</v>
      </c>
      <c r="F28" s="333">
        <v>55</v>
      </c>
      <c r="G28" s="333">
        <v>61</v>
      </c>
      <c r="H28" s="333">
        <v>361</v>
      </c>
      <c r="I28" s="325"/>
      <c r="J28" s="325"/>
    </row>
    <row r="29" spans="1:10">
      <c r="A29" s="328"/>
      <c r="B29" s="325"/>
      <c r="C29" s="325"/>
      <c r="D29" s="325"/>
      <c r="E29" s="325"/>
      <c r="F29" s="325"/>
      <c r="G29" s="325"/>
      <c r="H29" s="325"/>
      <c r="I29" s="328"/>
      <c r="J29" s="328"/>
    </row>
    <row r="30" spans="1:10">
      <c r="A30" s="335" t="s">
        <v>763</v>
      </c>
      <c r="B30" s="336"/>
      <c r="C30" s="336"/>
      <c r="D30" s="336"/>
      <c r="E30" s="336"/>
      <c r="F30" s="336"/>
      <c r="G30" s="336"/>
      <c r="H30" s="336"/>
      <c r="I30" s="328"/>
      <c r="J30" s="328"/>
    </row>
    <row r="31" spans="1:10">
      <c r="A31" s="336" t="s">
        <v>764</v>
      </c>
      <c r="B31" s="336">
        <v>9</v>
      </c>
      <c r="C31" s="336">
        <v>9</v>
      </c>
      <c r="D31" s="336"/>
      <c r="E31" s="336"/>
      <c r="F31" s="336"/>
      <c r="G31" s="336">
        <v>70</v>
      </c>
      <c r="H31" s="336">
        <v>88</v>
      </c>
      <c r="I31" s="328"/>
      <c r="J31" s="328"/>
    </row>
    <row r="32" spans="1:10">
      <c r="A32" s="336" t="s">
        <v>765</v>
      </c>
      <c r="B32" s="336">
        <v>11</v>
      </c>
      <c r="C32" s="336">
        <v>9</v>
      </c>
      <c r="D32" s="336"/>
      <c r="E32" s="336">
        <v>72</v>
      </c>
      <c r="F32" s="336"/>
      <c r="G32" s="336"/>
      <c r="H32" s="336">
        <v>92</v>
      </c>
      <c r="I32" s="328"/>
      <c r="J32" s="328"/>
    </row>
    <row r="33" spans="1:10">
      <c r="A33" s="336" t="s">
        <v>766</v>
      </c>
      <c r="B33" s="336">
        <v>6</v>
      </c>
      <c r="C33" s="336">
        <v>14</v>
      </c>
      <c r="D33" s="336">
        <v>59</v>
      </c>
      <c r="E33" s="336"/>
      <c r="F33" s="336"/>
      <c r="G33" s="336"/>
      <c r="H33" s="336">
        <v>79</v>
      </c>
      <c r="I33" s="328"/>
      <c r="J33" s="328"/>
    </row>
    <row r="34" spans="1:10">
      <c r="A34" s="336" t="s">
        <v>767</v>
      </c>
      <c r="B34" s="336">
        <v>13</v>
      </c>
      <c r="C34" s="336">
        <v>13</v>
      </c>
      <c r="D34" s="336"/>
      <c r="E34" s="336"/>
      <c r="F34" s="336">
        <v>63</v>
      </c>
      <c r="G34" s="336"/>
      <c r="H34" s="336">
        <v>89</v>
      </c>
      <c r="I34" s="328"/>
      <c r="J34" s="328"/>
    </row>
    <row r="35" spans="1:10">
      <c r="A35" s="335"/>
      <c r="B35" s="335">
        <v>39</v>
      </c>
      <c r="C35" s="335">
        <v>45</v>
      </c>
      <c r="D35" s="335">
        <v>59</v>
      </c>
      <c r="E35" s="335">
        <v>72</v>
      </c>
      <c r="F35" s="335">
        <v>63</v>
      </c>
      <c r="G35" s="335">
        <v>70</v>
      </c>
      <c r="H35" s="335">
        <v>348</v>
      </c>
      <c r="I35" s="325"/>
      <c r="J35" s="325"/>
    </row>
    <row r="36" spans="1:10">
      <c r="A36" s="328"/>
      <c r="B36" s="325"/>
      <c r="C36" s="325"/>
      <c r="D36" s="325"/>
      <c r="E36" s="325"/>
      <c r="F36" s="325"/>
      <c r="G36" s="325"/>
      <c r="H36" s="325"/>
      <c r="I36" s="328"/>
      <c r="J36" s="328"/>
    </row>
    <row r="37" spans="1:10">
      <c r="A37" s="337" t="s">
        <v>768</v>
      </c>
      <c r="B37" s="338"/>
      <c r="C37" s="338"/>
      <c r="D37" s="338"/>
      <c r="E37" s="338"/>
      <c r="F37" s="338"/>
      <c r="G37" s="338"/>
      <c r="H37" s="338"/>
      <c r="I37" s="328"/>
      <c r="J37" s="328"/>
    </row>
    <row r="38" spans="1:10">
      <c r="A38" s="338" t="s">
        <v>677</v>
      </c>
      <c r="B38" s="338">
        <v>17.5</v>
      </c>
      <c r="C38" s="338">
        <v>20</v>
      </c>
      <c r="D38" s="338"/>
      <c r="E38" s="338"/>
      <c r="F38" s="338">
        <v>98</v>
      </c>
      <c r="G38" s="338"/>
      <c r="H38" s="338">
        <v>135.5</v>
      </c>
      <c r="I38" s="328"/>
      <c r="J38" s="328"/>
    </row>
    <row r="39" spans="1:10">
      <c r="A39" s="338" t="s">
        <v>678</v>
      </c>
      <c r="B39" s="338">
        <v>14</v>
      </c>
      <c r="C39" s="338">
        <v>19</v>
      </c>
      <c r="D39" s="338"/>
      <c r="E39" s="338"/>
      <c r="F39" s="338"/>
      <c r="G39" s="338">
        <v>76</v>
      </c>
      <c r="H39" s="338">
        <v>109</v>
      </c>
      <c r="I39" s="328"/>
      <c r="J39" s="328"/>
    </row>
    <row r="40" spans="1:10">
      <c r="A40" s="338" t="s">
        <v>713</v>
      </c>
      <c r="B40" s="338">
        <v>16.5</v>
      </c>
      <c r="C40" s="338">
        <v>17</v>
      </c>
      <c r="D40" s="338"/>
      <c r="E40" s="338">
        <v>84</v>
      </c>
      <c r="F40" s="338"/>
      <c r="G40" s="338"/>
      <c r="H40" s="338">
        <v>117.5</v>
      </c>
      <c r="I40" s="328"/>
      <c r="J40" s="328"/>
    </row>
    <row r="41" spans="1:10">
      <c r="A41" s="338" t="s">
        <v>716</v>
      </c>
      <c r="B41" s="338">
        <v>16.5</v>
      </c>
      <c r="C41" s="338">
        <v>15</v>
      </c>
      <c r="D41" s="338">
        <v>88</v>
      </c>
      <c r="E41" s="338"/>
      <c r="F41" s="338"/>
      <c r="G41" s="338"/>
      <c r="H41" s="338">
        <v>119.5</v>
      </c>
      <c r="I41" s="328"/>
      <c r="J41" s="328"/>
    </row>
    <row r="42" spans="1:10">
      <c r="A42" s="337"/>
      <c r="B42" s="337">
        <v>64.5</v>
      </c>
      <c r="C42" s="337">
        <v>71</v>
      </c>
      <c r="D42" s="337">
        <v>88</v>
      </c>
      <c r="E42" s="337">
        <v>84</v>
      </c>
      <c r="F42" s="337">
        <v>98</v>
      </c>
      <c r="G42" s="337">
        <v>76</v>
      </c>
      <c r="H42" s="337">
        <v>481.5</v>
      </c>
      <c r="I42" s="325" t="s">
        <v>341</v>
      </c>
      <c r="J42" s="325"/>
    </row>
    <row r="43" spans="1:10">
      <c r="A43" s="328"/>
      <c r="B43" s="325"/>
      <c r="C43" s="325"/>
      <c r="D43" s="325"/>
      <c r="E43" s="325"/>
      <c r="F43" s="325"/>
      <c r="G43" s="325"/>
      <c r="H43" s="325"/>
      <c r="I43" s="328"/>
      <c r="J43" s="328"/>
    </row>
    <row r="44" spans="1:10">
      <c r="A44" s="339" t="s">
        <v>630</v>
      </c>
      <c r="B44" s="340"/>
      <c r="C44" s="340"/>
      <c r="D44" s="340"/>
      <c r="E44" s="340"/>
      <c r="F44" s="340"/>
      <c r="G44" s="340"/>
      <c r="H44" s="340"/>
      <c r="I44" s="328"/>
      <c r="J44" s="328"/>
    </row>
    <row r="45" spans="1:10">
      <c r="A45" s="340" t="s">
        <v>769</v>
      </c>
      <c r="B45" s="340">
        <v>14</v>
      </c>
      <c r="C45" s="340">
        <v>17</v>
      </c>
      <c r="D45" s="340">
        <v>79</v>
      </c>
      <c r="E45" s="340"/>
      <c r="F45" s="340"/>
      <c r="G45" s="340"/>
      <c r="H45" s="340">
        <v>110</v>
      </c>
      <c r="I45" s="328"/>
      <c r="J45" s="328"/>
    </row>
    <row r="46" spans="1:10">
      <c r="A46" s="340" t="s">
        <v>770</v>
      </c>
      <c r="B46" s="340">
        <v>18</v>
      </c>
      <c r="C46" s="340">
        <v>16</v>
      </c>
      <c r="D46" s="340"/>
      <c r="E46" s="340"/>
      <c r="F46" s="340">
        <v>78</v>
      </c>
      <c r="G46" s="340"/>
      <c r="H46" s="340">
        <v>112</v>
      </c>
      <c r="I46" s="328"/>
      <c r="J46" s="328"/>
    </row>
    <row r="47" spans="1:10">
      <c r="A47" s="340" t="s">
        <v>635</v>
      </c>
      <c r="B47" s="340">
        <v>19</v>
      </c>
      <c r="C47" s="340">
        <v>11</v>
      </c>
      <c r="D47" s="340"/>
      <c r="E47" s="340"/>
      <c r="F47" s="340"/>
      <c r="G47" s="340">
        <v>79</v>
      </c>
      <c r="H47" s="340">
        <v>109</v>
      </c>
      <c r="I47" s="328"/>
      <c r="J47" s="328"/>
    </row>
    <row r="48" spans="1:10">
      <c r="A48" s="340" t="s">
        <v>771</v>
      </c>
      <c r="B48" s="340">
        <v>15</v>
      </c>
      <c r="C48" s="340">
        <v>11</v>
      </c>
      <c r="D48" s="340"/>
      <c r="E48" s="340">
        <v>60</v>
      </c>
      <c r="F48" s="340"/>
      <c r="G48" s="340"/>
      <c r="H48" s="340">
        <v>86</v>
      </c>
      <c r="I48" s="328"/>
      <c r="J48" s="328"/>
    </row>
    <row r="49" spans="1:10">
      <c r="A49" s="339"/>
      <c r="B49" s="339">
        <v>66</v>
      </c>
      <c r="C49" s="339">
        <v>55</v>
      </c>
      <c r="D49" s="339">
        <v>79</v>
      </c>
      <c r="E49" s="339">
        <v>60</v>
      </c>
      <c r="F49" s="339">
        <v>78</v>
      </c>
      <c r="G49" s="339">
        <v>79</v>
      </c>
      <c r="H49" s="339">
        <v>417</v>
      </c>
      <c r="I49" s="325"/>
      <c r="J49" s="325"/>
    </row>
    <row r="50" spans="1:10">
      <c r="A50" s="328"/>
      <c r="B50" s="325"/>
      <c r="C50" s="325"/>
      <c r="D50" s="325"/>
      <c r="E50" s="325"/>
      <c r="F50" s="325"/>
      <c r="G50" s="325"/>
      <c r="H50" s="325"/>
      <c r="I50" s="328"/>
      <c r="J50" s="328"/>
    </row>
    <row r="51" spans="1:10">
      <c r="A51" s="341" t="s">
        <v>511</v>
      </c>
      <c r="B51" s="342"/>
      <c r="C51" s="342"/>
      <c r="D51" s="342"/>
      <c r="E51" s="342"/>
      <c r="F51" s="342"/>
      <c r="G51" s="342"/>
      <c r="H51" s="342"/>
      <c r="I51" s="328"/>
      <c r="J51" s="328"/>
    </row>
    <row r="52" spans="1:10">
      <c r="A52" s="342" t="s">
        <v>772</v>
      </c>
      <c r="B52" s="342">
        <v>21</v>
      </c>
      <c r="C52" s="342">
        <v>18</v>
      </c>
      <c r="D52" s="342"/>
      <c r="E52" s="342"/>
      <c r="F52" s="342"/>
      <c r="G52" s="342">
        <v>78</v>
      </c>
      <c r="H52" s="342">
        <v>117</v>
      </c>
      <c r="I52" s="328"/>
      <c r="J52" s="328"/>
    </row>
    <row r="53" spans="1:10">
      <c r="A53" s="342" t="s">
        <v>725</v>
      </c>
      <c r="B53" s="342">
        <v>21.5</v>
      </c>
      <c r="C53" s="342">
        <v>15</v>
      </c>
      <c r="D53" s="342"/>
      <c r="E53" s="342"/>
      <c r="F53" s="342">
        <v>85</v>
      </c>
      <c r="G53" s="342"/>
      <c r="H53" s="342">
        <v>121.5</v>
      </c>
      <c r="I53" s="328"/>
      <c r="J53" s="328"/>
    </row>
    <row r="54" spans="1:10">
      <c r="A54" s="342" t="s">
        <v>728</v>
      </c>
      <c r="B54" s="342">
        <v>19.5</v>
      </c>
      <c r="C54" s="342">
        <v>15</v>
      </c>
      <c r="D54" s="342">
        <v>90</v>
      </c>
      <c r="E54" s="342"/>
      <c r="F54" s="342"/>
      <c r="G54" s="342"/>
      <c r="H54" s="342">
        <v>124.5</v>
      </c>
      <c r="I54" s="328"/>
      <c r="J54" s="328"/>
    </row>
    <row r="55" spans="1:10">
      <c r="A55" s="342" t="s">
        <v>726</v>
      </c>
      <c r="B55" s="342">
        <v>14.5</v>
      </c>
      <c r="C55" s="342">
        <v>19</v>
      </c>
      <c r="D55" s="342"/>
      <c r="E55" s="342">
        <v>85</v>
      </c>
      <c r="F55" s="342"/>
      <c r="G55" s="342"/>
      <c r="H55" s="342">
        <v>118.5</v>
      </c>
      <c r="I55" s="328"/>
      <c r="J55" s="328"/>
    </row>
    <row r="56" spans="1:10">
      <c r="A56" s="341"/>
      <c r="B56" s="341">
        <v>76.5</v>
      </c>
      <c r="C56" s="341">
        <v>67</v>
      </c>
      <c r="D56" s="341">
        <v>90</v>
      </c>
      <c r="E56" s="341">
        <v>85</v>
      </c>
      <c r="F56" s="341">
        <v>85</v>
      </c>
      <c r="G56" s="341">
        <v>78</v>
      </c>
      <c r="H56" s="341">
        <v>481.5</v>
      </c>
      <c r="I56" s="325" t="s">
        <v>773</v>
      </c>
      <c r="J56" s="32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1CB5C-1D0E-4A29-975A-140EA5A891A4}">
  <dimension ref="A1:I63"/>
  <sheetViews>
    <sheetView workbookViewId="0">
      <selection activeCell="N11" sqref="N11"/>
    </sheetView>
  </sheetViews>
  <sheetFormatPr defaultRowHeight="15"/>
  <cols>
    <col min="1" max="1" width="26" bestFit="1" customWidth="1"/>
    <col min="2" max="2" width="11.7109375" bestFit="1" customWidth="1"/>
    <col min="3" max="3" width="8" bestFit="1" customWidth="1"/>
    <col min="4" max="4" width="13.42578125" bestFit="1" customWidth="1"/>
    <col min="5" max="5" width="11.42578125" bestFit="1" customWidth="1"/>
    <col min="6" max="6" width="14.140625" bestFit="1" customWidth="1"/>
    <col min="7" max="7" width="9.5703125" bestFit="1" customWidth="1"/>
    <col min="8" max="8" width="5.85546875" bestFit="1" customWidth="1"/>
  </cols>
  <sheetData>
    <row r="1" spans="1:9">
      <c r="A1" s="284" t="s">
        <v>774</v>
      </c>
      <c r="B1" s="283"/>
      <c r="C1" s="283"/>
      <c r="D1" s="283"/>
      <c r="E1" s="283"/>
      <c r="F1" s="283"/>
      <c r="G1" s="283"/>
      <c r="H1" s="283"/>
      <c r="I1" s="283"/>
    </row>
    <row r="2" spans="1:9">
      <c r="A2" s="283"/>
      <c r="B2" s="283" t="s">
        <v>738</v>
      </c>
      <c r="C2" s="283" t="s">
        <v>739</v>
      </c>
      <c r="D2" s="283" t="s">
        <v>740</v>
      </c>
      <c r="E2" s="283" t="s">
        <v>741</v>
      </c>
      <c r="F2" s="283" t="s">
        <v>742</v>
      </c>
      <c r="G2" s="283" t="s">
        <v>445</v>
      </c>
      <c r="H2" s="283" t="s">
        <v>743</v>
      </c>
      <c r="I2" s="283"/>
    </row>
    <row r="3" spans="1:9">
      <c r="A3" s="284" t="s">
        <v>745</v>
      </c>
      <c r="B3" s="283"/>
      <c r="C3" s="283"/>
      <c r="D3" s="283"/>
      <c r="E3" s="283"/>
      <c r="F3" s="283"/>
      <c r="G3" s="283"/>
      <c r="H3" s="283"/>
      <c r="I3" s="283"/>
    </row>
    <row r="4" spans="1:9">
      <c r="A4" s="283" t="s">
        <v>775</v>
      </c>
      <c r="B4" s="283">
        <v>13</v>
      </c>
      <c r="C4" s="283">
        <v>19</v>
      </c>
      <c r="D4" s="283"/>
      <c r="E4" s="283">
        <v>52</v>
      </c>
      <c r="F4" s="283"/>
      <c r="G4" s="283"/>
      <c r="H4" s="283">
        <v>84</v>
      </c>
      <c r="I4" s="283"/>
    </row>
    <row r="5" spans="1:9">
      <c r="A5" s="283" t="s">
        <v>776</v>
      </c>
      <c r="B5" s="283">
        <v>12</v>
      </c>
      <c r="C5" s="283">
        <v>18</v>
      </c>
      <c r="D5" s="283"/>
      <c r="E5" s="283"/>
      <c r="F5" s="283">
        <v>88</v>
      </c>
      <c r="G5" s="283"/>
      <c r="H5" s="283">
        <v>118</v>
      </c>
      <c r="I5" s="283"/>
    </row>
    <row r="6" spans="1:9">
      <c r="A6" s="283" t="s">
        <v>777</v>
      </c>
      <c r="B6" s="283">
        <v>12</v>
      </c>
      <c r="C6" s="283">
        <v>19</v>
      </c>
      <c r="D6" s="283">
        <v>85</v>
      </c>
      <c r="E6" s="283"/>
      <c r="F6" s="283"/>
      <c r="G6" s="283"/>
      <c r="H6" s="283">
        <v>116</v>
      </c>
      <c r="I6" s="283"/>
    </row>
    <row r="7" spans="1:9">
      <c r="A7" s="283" t="s">
        <v>778</v>
      </c>
      <c r="B7" s="283">
        <v>9</v>
      </c>
      <c r="C7" s="283">
        <v>18</v>
      </c>
      <c r="D7" s="283"/>
      <c r="E7" s="283"/>
      <c r="F7" s="283"/>
      <c r="G7" s="283">
        <v>71</v>
      </c>
      <c r="H7" s="283">
        <v>98</v>
      </c>
      <c r="I7" s="283"/>
    </row>
    <row r="8" spans="1:9">
      <c r="A8" s="283"/>
      <c r="B8" s="284">
        <v>46</v>
      </c>
      <c r="C8" s="284">
        <v>74</v>
      </c>
      <c r="D8" s="284">
        <v>85</v>
      </c>
      <c r="E8" s="284">
        <v>52</v>
      </c>
      <c r="F8" s="284">
        <v>88</v>
      </c>
      <c r="G8" s="284">
        <v>71</v>
      </c>
      <c r="H8" s="284">
        <v>416</v>
      </c>
      <c r="I8" s="283" t="s">
        <v>779</v>
      </c>
    </row>
    <row r="9" spans="1:9">
      <c r="A9" s="284" t="s">
        <v>117</v>
      </c>
      <c r="B9" s="283"/>
      <c r="C9" s="283"/>
      <c r="D9" s="283"/>
      <c r="E9" s="283"/>
      <c r="F9" s="283"/>
      <c r="G9" s="283"/>
      <c r="H9" s="283"/>
      <c r="I9" s="283"/>
    </row>
    <row r="10" spans="1:9">
      <c r="A10" s="283" t="s">
        <v>750</v>
      </c>
      <c r="B10" s="283">
        <v>12</v>
      </c>
      <c r="C10" s="283">
        <v>18</v>
      </c>
      <c r="D10" s="283">
        <v>83</v>
      </c>
      <c r="E10" s="283"/>
      <c r="F10" s="283"/>
      <c r="G10" s="283"/>
      <c r="H10" s="283">
        <v>113</v>
      </c>
      <c r="I10" s="283"/>
    </row>
    <row r="11" spans="1:9">
      <c r="A11" s="283" t="s">
        <v>751</v>
      </c>
      <c r="B11" s="283">
        <v>11</v>
      </c>
      <c r="C11" s="283">
        <v>16</v>
      </c>
      <c r="D11" s="283"/>
      <c r="E11" s="283"/>
      <c r="F11" s="283"/>
      <c r="G11" s="283">
        <v>77</v>
      </c>
      <c r="H11" s="283">
        <v>104</v>
      </c>
      <c r="I11" s="283"/>
    </row>
    <row r="12" spans="1:9">
      <c r="A12" s="283" t="s">
        <v>780</v>
      </c>
      <c r="B12" s="283">
        <v>14</v>
      </c>
      <c r="C12" s="283">
        <v>15</v>
      </c>
      <c r="D12" s="283"/>
      <c r="E12" s="283"/>
      <c r="F12" s="283">
        <v>90</v>
      </c>
      <c r="G12" s="283"/>
      <c r="H12" s="283">
        <v>119</v>
      </c>
      <c r="I12" s="283"/>
    </row>
    <row r="13" spans="1:9">
      <c r="A13" s="283" t="s">
        <v>781</v>
      </c>
      <c r="B13" s="283">
        <v>11</v>
      </c>
      <c r="C13" s="283">
        <v>18</v>
      </c>
      <c r="D13" s="283"/>
      <c r="E13" s="283">
        <v>60</v>
      </c>
      <c r="F13" s="283"/>
      <c r="G13" s="283"/>
      <c r="H13" s="283">
        <v>89</v>
      </c>
      <c r="I13" s="283"/>
    </row>
    <row r="14" spans="1:9">
      <c r="A14" s="283"/>
      <c r="B14" s="284">
        <v>48</v>
      </c>
      <c r="C14" s="284">
        <v>67</v>
      </c>
      <c r="D14" s="284">
        <v>83</v>
      </c>
      <c r="E14" s="284">
        <v>60</v>
      </c>
      <c r="F14" s="284">
        <v>90</v>
      </c>
      <c r="G14" s="284">
        <v>77</v>
      </c>
      <c r="H14" s="284">
        <v>425</v>
      </c>
      <c r="I14" s="283" t="s">
        <v>384</v>
      </c>
    </row>
    <row r="15" spans="1:9">
      <c r="A15" s="284" t="s">
        <v>782</v>
      </c>
      <c r="B15" s="283"/>
      <c r="C15" s="283"/>
      <c r="D15" s="283"/>
      <c r="E15" s="283"/>
      <c r="F15" s="283"/>
      <c r="G15" s="283"/>
      <c r="H15" s="283"/>
      <c r="I15" s="283"/>
    </row>
    <row r="16" spans="1:9">
      <c r="A16" s="283" t="s">
        <v>783</v>
      </c>
      <c r="B16" s="283">
        <v>10</v>
      </c>
      <c r="C16" s="283">
        <v>12</v>
      </c>
      <c r="D16" s="283">
        <v>81</v>
      </c>
      <c r="E16" s="283"/>
      <c r="F16" s="283"/>
      <c r="G16" s="283"/>
      <c r="H16" s="283">
        <v>103</v>
      </c>
      <c r="I16" s="283"/>
    </row>
    <row r="17" spans="1:9">
      <c r="A17" s="283" t="s">
        <v>784</v>
      </c>
      <c r="B17" s="283">
        <v>5</v>
      </c>
      <c r="C17" s="283">
        <v>16</v>
      </c>
      <c r="D17" s="283"/>
      <c r="E17" s="283"/>
      <c r="F17" s="283">
        <v>90</v>
      </c>
      <c r="G17" s="283"/>
      <c r="H17" s="283">
        <v>111</v>
      </c>
      <c r="I17" s="283"/>
    </row>
    <row r="18" spans="1:9">
      <c r="A18" s="283" t="s">
        <v>785</v>
      </c>
      <c r="B18" s="283">
        <v>9</v>
      </c>
      <c r="C18" s="283">
        <v>17</v>
      </c>
      <c r="D18" s="283"/>
      <c r="E18" s="283"/>
      <c r="F18" s="283"/>
      <c r="G18" s="283">
        <v>75</v>
      </c>
      <c r="H18" s="283">
        <v>101</v>
      </c>
      <c r="I18" s="283"/>
    </row>
    <row r="19" spans="1:9">
      <c r="A19" s="283" t="s">
        <v>786</v>
      </c>
      <c r="B19" s="283">
        <v>16</v>
      </c>
      <c r="C19" s="283">
        <v>21</v>
      </c>
      <c r="D19" s="283"/>
      <c r="E19" s="283">
        <v>67</v>
      </c>
      <c r="F19" s="283"/>
      <c r="G19" s="283"/>
      <c r="H19" s="283">
        <v>104</v>
      </c>
      <c r="I19" s="283"/>
    </row>
    <row r="20" spans="1:9">
      <c r="A20" s="283"/>
      <c r="B20" s="284">
        <v>40</v>
      </c>
      <c r="C20" s="284">
        <v>66</v>
      </c>
      <c r="D20" s="284">
        <v>81</v>
      </c>
      <c r="E20" s="284">
        <v>67</v>
      </c>
      <c r="F20" s="284">
        <v>90</v>
      </c>
      <c r="G20" s="284">
        <v>75</v>
      </c>
      <c r="H20" s="284">
        <v>419</v>
      </c>
      <c r="I20" s="283" t="s">
        <v>787</v>
      </c>
    </row>
    <row r="21" spans="1:9">
      <c r="A21" s="284" t="s">
        <v>198</v>
      </c>
      <c r="B21" s="283"/>
      <c r="C21" s="283"/>
      <c r="D21" s="283"/>
      <c r="E21" s="283"/>
      <c r="F21" s="283"/>
      <c r="G21" s="283"/>
      <c r="H21" s="283"/>
      <c r="I21" s="283"/>
    </row>
    <row r="22" spans="1:9">
      <c r="A22" s="283" t="s">
        <v>755</v>
      </c>
      <c r="B22" s="283">
        <v>8</v>
      </c>
      <c r="C22" s="283">
        <v>12</v>
      </c>
      <c r="D22" s="283"/>
      <c r="E22" s="283"/>
      <c r="F22" s="283">
        <v>90</v>
      </c>
      <c r="G22" s="283"/>
      <c r="H22" s="283">
        <v>110</v>
      </c>
      <c r="I22" s="283"/>
    </row>
    <row r="23" spans="1:9">
      <c r="A23" s="283" t="s">
        <v>788</v>
      </c>
      <c r="B23" s="283">
        <v>7</v>
      </c>
      <c r="C23" s="283">
        <v>12</v>
      </c>
      <c r="D23" s="283">
        <v>72</v>
      </c>
      <c r="E23" s="283"/>
      <c r="F23" s="283"/>
      <c r="G23" s="283"/>
      <c r="H23" s="283">
        <v>91</v>
      </c>
      <c r="I23" s="283"/>
    </row>
    <row r="24" spans="1:9">
      <c r="A24" s="283" t="s">
        <v>756</v>
      </c>
      <c r="B24" s="283">
        <v>9</v>
      </c>
      <c r="C24" s="283">
        <v>12</v>
      </c>
      <c r="D24" s="283"/>
      <c r="E24" s="283"/>
      <c r="F24" s="283"/>
      <c r="G24" s="283">
        <v>73</v>
      </c>
      <c r="H24" s="283">
        <v>94</v>
      </c>
      <c r="I24" s="283"/>
    </row>
    <row r="25" spans="1:9">
      <c r="A25" s="283" t="s">
        <v>789</v>
      </c>
      <c r="B25" s="283">
        <v>11</v>
      </c>
      <c r="C25" s="283">
        <v>15</v>
      </c>
      <c r="D25" s="283"/>
      <c r="E25" s="283">
        <v>51</v>
      </c>
      <c r="F25" s="283"/>
      <c r="G25" s="283"/>
      <c r="H25" s="283">
        <v>77</v>
      </c>
      <c r="I25" s="283"/>
    </row>
    <row r="26" spans="1:9">
      <c r="A26" s="283"/>
      <c r="B26" s="284">
        <v>35</v>
      </c>
      <c r="C26" s="284">
        <v>51</v>
      </c>
      <c r="D26" s="284">
        <v>72</v>
      </c>
      <c r="E26" s="284">
        <v>51</v>
      </c>
      <c r="F26" s="284">
        <v>90</v>
      </c>
      <c r="G26" s="284">
        <v>73</v>
      </c>
      <c r="H26" s="284">
        <v>372</v>
      </c>
      <c r="I26" s="283" t="s">
        <v>790</v>
      </c>
    </row>
    <row r="27" spans="1:9">
      <c r="A27" s="284" t="s">
        <v>758</v>
      </c>
      <c r="B27" s="283"/>
      <c r="C27" s="283"/>
      <c r="D27" s="283"/>
      <c r="E27" s="283"/>
      <c r="F27" s="283"/>
      <c r="G27" s="283"/>
      <c r="H27" s="283"/>
      <c r="I27" s="283"/>
    </row>
    <row r="28" spans="1:9">
      <c r="A28" s="283" t="s">
        <v>791</v>
      </c>
      <c r="B28" s="283">
        <v>9</v>
      </c>
      <c r="C28" s="283">
        <v>13</v>
      </c>
      <c r="D28" s="283">
        <v>54</v>
      </c>
      <c r="E28" s="283"/>
      <c r="F28" s="283"/>
      <c r="G28" s="283"/>
      <c r="H28" s="283">
        <v>76</v>
      </c>
      <c r="I28" s="283"/>
    </row>
    <row r="29" spans="1:9">
      <c r="A29" s="283" t="s">
        <v>792</v>
      </c>
      <c r="B29" s="283">
        <v>8</v>
      </c>
      <c r="C29" s="283">
        <v>16</v>
      </c>
      <c r="D29" s="283"/>
      <c r="E29" s="283"/>
      <c r="F29" s="283"/>
      <c r="G29" s="283">
        <v>65</v>
      </c>
      <c r="H29" s="283">
        <v>89</v>
      </c>
      <c r="I29" s="283"/>
    </row>
    <row r="30" spans="1:9">
      <c r="A30" s="283" t="s">
        <v>793</v>
      </c>
      <c r="B30" s="283">
        <v>12</v>
      </c>
      <c r="C30" s="283">
        <v>15</v>
      </c>
      <c r="D30" s="283"/>
      <c r="E30" s="283"/>
      <c r="F30" s="283">
        <v>90</v>
      </c>
      <c r="G30" s="283"/>
      <c r="H30" s="283">
        <v>117</v>
      </c>
      <c r="I30" s="283"/>
    </row>
    <row r="31" spans="1:9">
      <c r="A31" s="283" t="s">
        <v>794</v>
      </c>
      <c r="B31" s="283">
        <v>10</v>
      </c>
      <c r="C31" s="283">
        <v>15</v>
      </c>
      <c r="D31" s="283"/>
      <c r="E31" s="283">
        <v>84</v>
      </c>
      <c r="F31" s="283"/>
      <c r="G31" s="283"/>
      <c r="H31" s="283">
        <v>109</v>
      </c>
      <c r="I31" s="283"/>
    </row>
    <row r="32" spans="1:9">
      <c r="A32" s="283"/>
      <c r="B32" s="284">
        <v>39</v>
      </c>
      <c r="C32" s="284">
        <v>59</v>
      </c>
      <c r="D32" s="284">
        <v>54</v>
      </c>
      <c r="E32" s="284">
        <v>84</v>
      </c>
      <c r="F32" s="284">
        <v>90</v>
      </c>
      <c r="G32" s="284">
        <v>65</v>
      </c>
      <c r="H32" s="284">
        <v>391</v>
      </c>
      <c r="I32" s="283" t="s">
        <v>795</v>
      </c>
    </row>
    <row r="33" spans="1:9">
      <c r="A33" s="284" t="s">
        <v>763</v>
      </c>
      <c r="B33" s="283"/>
      <c r="C33" s="283"/>
      <c r="D33" s="283"/>
      <c r="E33" s="283"/>
      <c r="F33" s="283"/>
      <c r="G33" s="283"/>
      <c r="H33" s="283"/>
      <c r="I33" s="283"/>
    </row>
    <row r="34" spans="1:9">
      <c r="A34" s="283" t="s">
        <v>796</v>
      </c>
      <c r="B34" s="283">
        <v>2</v>
      </c>
      <c r="C34" s="283">
        <v>7</v>
      </c>
      <c r="D34" s="283"/>
      <c r="E34" s="283"/>
      <c r="F34" s="283">
        <v>57</v>
      </c>
      <c r="G34" s="283"/>
      <c r="H34" s="283">
        <v>66</v>
      </c>
      <c r="I34" s="283"/>
    </row>
    <row r="35" spans="1:9">
      <c r="A35" s="283" t="s">
        <v>797</v>
      </c>
      <c r="B35" s="283">
        <v>13</v>
      </c>
      <c r="C35" s="283">
        <v>9</v>
      </c>
      <c r="D35" s="283"/>
      <c r="E35" s="283"/>
      <c r="F35" s="283"/>
      <c r="G35" s="283">
        <v>68</v>
      </c>
      <c r="H35" s="283">
        <v>90</v>
      </c>
      <c r="I35" s="283"/>
    </row>
    <row r="36" spans="1:9">
      <c r="A36" s="283" t="s">
        <v>766</v>
      </c>
      <c r="B36" s="283">
        <v>9</v>
      </c>
      <c r="C36" s="283">
        <v>12</v>
      </c>
      <c r="D36" s="283">
        <v>51</v>
      </c>
      <c r="E36" s="283"/>
      <c r="F36" s="283"/>
      <c r="G36" s="283"/>
      <c r="H36" s="283">
        <v>72</v>
      </c>
      <c r="I36" s="283"/>
    </row>
    <row r="37" spans="1:9">
      <c r="A37" s="283" t="s">
        <v>798</v>
      </c>
      <c r="B37" s="283">
        <v>13</v>
      </c>
      <c r="C37" s="283">
        <v>12</v>
      </c>
      <c r="D37" s="283"/>
      <c r="E37" s="283">
        <v>62</v>
      </c>
      <c r="F37" s="283"/>
      <c r="G37" s="283"/>
      <c r="H37" s="283">
        <v>87</v>
      </c>
      <c r="I37" s="283"/>
    </row>
    <row r="38" spans="1:9">
      <c r="A38" s="283"/>
      <c r="B38" s="284">
        <v>37</v>
      </c>
      <c r="C38" s="284">
        <v>40</v>
      </c>
      <c r="D38" s="284">
        <v>51</v>
      </c>
      <c r="E38" s="284">
        <v>62</v>
      </c>
      <c r="F38" s="284">
        <v>57</v>
      </c>
      <c r="G38" s="284">
        <v>68</v>
      </c>
      <c r="H38" s="284">
        <v>315</v>
      </c>
      <c r="I38" s="283" t="s">
        <v>799</v>
      </c>
    </row>
    <row r="39" spans="1:9">
      <c r="A39" s="284" t="s">
        <v>203</v>
      </c>
      <c r="B39" s="283"/>
      <c r="C39" s="283"/>
      <c r="D39" s="283"/>
      <c r="E39" s="283"/>
      <c r="F39" s="283"/>
      <c r="G39" s="283"/>
      <c r="H39" s="283"/>
      <c r="I39" s="283"/>
    </row>
    <row r="40" spans="1:9">
      <c r="A40" s="283" t="s">
        <v>800</v>
      </c>
      <c r="B40" s="283">
        <v>2</v>
      </c>
      <c r="C40" s="283">
        <v>11</v>
      </c>
      <c r="D40" s="283"/>
      <c r="E40" s="283"/>
      <c r="F40" s="283"/>
      <c r="G40" s="283">
        <v>69</v>
      </c>
      <c r="H40" s="283">
        <v>82</v>
      </c>
      <c r="I40" s="283"/>
    </row>
    <row r="41" spans="1:9">
      <c r="A41" s="283" t="s">
        <v>801</v>
      </c>
      <c r="B41" s="283">
        <v>16</v>
      </c>
      <c r="C41" s="283">
        <v>18</v>
      </c>
      <c r="D41" s="283">
        <v>79</v>
      </c>
      <c r="E41" s="283"/>
      <c r="F41" s="283"/>
      <c r="G41" s="283"/>
      <c r="H41" s="283">
        <v>113</v>
      </c>
      <c r="I41" s="283"/>
    </row>
    <row r="42" spans="1:9">
      <c r="A42" s="283" t="s">
        <v>802</v>
      </c>
      <c r="B42" s="283">
        <v>8</v>
      </c>
      <c r="C42" s="283">
        <v>13</v>
      </c>
      <c r="D42" s="283"/>
      <c r="E42" s="283">
        <v>50</v>
      </c>
      <c r="F42" s="283"/>
      <c r="G42" s="283"/>
      <c r="H42" s="283">
        <v>71</v>
      </c>
      <c r="I42" s="283"/>
    </row>
    <row r="43" spans="1:9">
      <c r="A43" s="283" t="s">
        <v>803</v>
      </c>
      <c r="B43" s="283">
        <v>16</v>
      </c>
      <c r="C43" s="283">
        <v>19</v>
      </c>
      <c r="D43" s="283"/>
      <c r="E43" s="283"/>
      <c r="F43" s="283">
        <v>93</v>
      </c>
      <c r="G43" s="283"/>
      <c r="H43" s="283">
        <v>128</v>
      </c>
      <c r="I43" s="283"/>
    </row>
    <row r="44" spans="1:9">
      <c r="A44" s="283"/>
      <c r="B44" s="284">
        <v>42</v>
      </c>
      <c r="C44" s="284">
        <v>61</v>
      </c>
      <c r="D44" s="284">
        <v>79</v>
      </c>
      <c r="E44" s="284">
        <v>50</v>
      </c>
      <c r="F44" s="284">
        <v>93</v>
      </c>
      <c r="G44" s="284">
        <v>69</v>
      </c>
      <c r="H44" s="284">
        <v>394</v>
      </c>
      <c r="I44" s="283" t="s">
        <v>804</v>
      </c>
    </row>
    <row r="45" spans="1:9">
      <c r="A45" s="284" t="s">
        <v>208</v>
      </c>
      <c r="B45" s="283"/>
      <c r="C45" s="283"/>
      <c r="D45" s="283"/>
      <c r="E45" s="283"/>
      <c r="F45" s="283"/>
      <c r="G45" s="283"/>
      <c r="H45" s="283"/>
      <c r="I45" s="283"/>
    </row>
    <row r="46" spans="1:9">
      <c r="A46" s="283" t="s">
        <v>805</v>
      </c>
      <c r="B46" s="283">
        <v>13</v>
      </c>
      <c r="C46" s="283">
        <v>19</v>
      </c>
      <c r="D46" s="283"/>
      <c r="E46" s="283">
        <v>73</v>
      </c>
      <c r="F46" s="283"/>
      <c r="G46" s="283"/>
      <c r="H46" s="283">
        <v>105</v>
      </c>
      <c r="I46" s="283"/>
    </row>
    <row r="47" spans="1:9">
      <c r="A47" s="283" t="s">
        <v>806</v>
      </c>
      <c r="B47" s="283">
        <v>12</v>
      </c>
      <c r="C47" s="283">
        <v>12</v>
      </c>
      <c r="D47" s="283"/>
      <c r="E47" s="283"/>
      <c r="F47" s="283">
        <v>89</v>
      </c>
      <c r="G47" s="283"/>
      <c r="H47" s="283">
        <v>113</v>
      </c>
      <c r="I47" s="283"/>
    </row>
    <row r="48" spans="1:9">
      <c r="A48" s="283" t="s">
        <v>807</v>
      </c>
      <c r="B48" s="283">
        <v>13</v>
      </c>
      <c r="C48" s="283">
        <v>14</v>
      </c>
      <c r="D48" s="283">
        <v>66</v>
      </c>
      <c r="E48" s="283"/>
      <c r="F48" s="283"/>
      <c r="G48" s="283"/>
      <c r="H48" s="283">
        <v>93</v>
      </c>
      <c r="I48" s="283"/>
    </row>
    <row r="49" spans="1:9">
      <c r="A49" s="283" t="s">
        <v>808</v>
      </c>
      <c r="B49" s="283">
        <v>13</v>
      </c>
      <c r="C49" s="283">
        <v>12</v>
      </c>
      <c r="D49" s="283"/>
      <c r="E49" s="283"/>
      <c r="F49" s="283"/>
      <c r="G49" s="283">
        <v>67</v>
      </c>
      <c r="H49" s="283">
        <v>92</v>
      </c>
      <c r="I49" s="283"/>
    </row>
    <row r="50" spans="1:9">
      <c r="A50" s="283"/>
      <c r="B50" s="284">
        <v>51</v>
      </c>
      <c r="C50" s="284">
        <v>57</v>
      </c>
      <c r="D50" s="284">
        <v>66</v>
      </c>
      <c r="E50" s="284">
        <v>73</v>
      </c>
      <c r="F50" s="284"/>
      <c r="G50" s="284">
        <v>67</v>
      </c>
      <c r="H50" s="284">
        <v>314</v>
      </c>
      <c r="I50" s="283" t="s">
        <v>809</v>
      </c>
    </row>
    <row r="51" spans="1:9">
      <c r="A51" s="284" t="s">
        <v>810</v>
      </c>
      <c r="B51" s="283"/>
      <c r="C51" s="283"/>
      <c r="D51" s="283"/>
      <c r="E51" s="283"/>
      <c r="F51" s="283"/>
      <c r="G51" s="283"/>
      <c r="H51" s="283"/>
      <c r="I51" s="283"/>
    </row>
    <row r="52" spans="1:9">
      <c r="A52" s="283" t="s">
        <v>811</v>
      </c>
      <c r="B52" s="283">
        <v>15</v>
      </c>
      <c r="C52" s="283">
        <v>14</v>
      </c>
      <c r="D52" s="283"/>
      <c r="E52" s="283"/>
      <c r="F52" s="283">
        <v>96</v>
      </c>
      <c r="G52" s="283"/>
      <c r="H52" s="283">
        <v>125</v>
      </c>
      <c r="I52" s="283"/>
    </row>
    <row r="53" spans="1:9">
      <c r="A53" s="283" t="s">
        <v>812</v>
      </c>
      <c r="B53" s="283">
        <v>0</v>
      </c>
      <c r="C53" s="283">
        <v>14</v>
      </c>
      <c r="D53" s="283">
        <v>85</v>
      </c>
      <c r="E53" s="283"/>
      <c r="F53" s="283"/>
      <c r="G53" s="283"/>
      <c r="H53" s="283">
        <v>99</v>
      </c>
      <c r="I53" s="283"/>
    </row>
    <row r="54" spans="1:9">
      <c r="A54" s="283" t="s">
        <v>813</v>
      </c>
      <c r="B54" s="283">
        <v>9</v>
      </c>
      <c r="C54" s="283">
        <v>17</v>
      </c>
      <c r="D54" s="283"/>
      <c r="E54" s="283"/>
      <c r="F54" s="283"/>
      <c r="G54" s="283">
        <v>55</v>
      </c>
      <c r="H54" s="283">
        <v>81</v>
      </c>
      <c r="I54" s="283"/>
    </row>
    <row r="55" spans="1:9">
      <c r="A55" s="283" t="s">
        <v>814</v>
      </c>
      <c r="B55" s="283">
        <v>10</v>
      </c>
      <c r="C55" s="283">
        <v>16</v>
      </c>
      <c r="D55" s="283"/>
      <c r="E55" s="283">
        <v>76</v>
      </c>
      <c r="F55" s="283"/>
      <c r="G55" s="283"/>
      <c r="H55" s="283">
        <v>102</v>
      </c>
      <c r="I55" s="283"/>
    </row>
    <row r="56" spans="1:9">
      <c r="A56" s="283"/>
      <c r="B56" s="284">
        <v>34</v>
      </c>
      <c r="C56" s="284">
        <v>61</v>
      </c>
      <c r="D56" s="284">
        <v>85</v>
      </c>
      <c r="E56" s="284">
        <v>76</v>
      </c>
      <c r="F56" s="284">
        <v>96</v>
      </c>
      <c r="G56" s="284">
        <v>55</v>
      </c>
      <c r="H56" s="284">
        <v>407</v>
      </c>
      <c r="I56" s="283" t="s">
        <v>815</v>
      </c>
    </row>
    <row r="57" spans="1:9">
      <c r="A57" s="284" t="s">
        <v>409</v>
      </c>
      <c r="B57" s="283"/>
      <c r="C57" s="283"/>
      <c r="D57" s="283"/>
      <c r="E57" s="283"/>
      <c r="F57" s="283"/>
      <c r="G57" s="283"/>
      <c r="H57" s="283"/>
      <c r="I57" s="283"/>
    </row>
    <row r="58" spans="1:9">
      <c r="A58" s="283" t="s">
        <v>816</v>
      </c>
      <c r="B58" s="283">
        <v>13</v>
      </c>
      <c r="C58" s="283">
        <v>17</v>
      </c>
      <c r="D58" s="283"/>
      <c r="E58" s="283"/>
      <c r="F58" s="283"/>
      <c r="G58" s="283">
        <v>79</v>
      </c>
      <c r="H58" s="283">
        <v>109</v>
      </c>
      <c r="I58" s="283"/>
    </row>
    <row r="59" spans="1:9">
      <c r="A59" s="283" t="s">
        <v>817</v>
      </c>
      <c r="B59" s="283">
        <v>11</v>
      </c>
      <c r="C59" s="283">
        <v>15</v>
      </c>
      <c r="D59" s="283"/>
      <c r="E59" s="283"/>
      <c r="F59" s="283">
        <v>89</v>
      </c>
      <c r="G59" s="283"/>
      <c r="H59" s="283">
        <v>115</v>
      </c>
      <c r="I59" s="283"/>
    </row>
    <row r="60" spans="1:9">
      <c r="A60" s="283" t="s">
        <v>818</v>
      </c>
      <c r="B60" s="283">
        <v>11</v>
      </c>
      <c r="C60" s="283">
        <v>16</v>
      </c>
      <c r="D60" s="283">
        <v>85</v>
      </c>
      <c r="E60" s="283"/>
      <c r="F60" s="283"/>
      <c r="G60" s="283"/>
      <c r="H60" s="283">
        <v>112</v>
      </c>
      <c r="I60" s="283"/>
    </row>
    <row r="61" spans="1:9">
      <c r="A61" s="283" t="s">
        <v>819</v>
      </c>
      <c r="B61" s="283">
        <v>12</v>
      </c>
      <c r="C61" s="283">
        <v>18</v>
      </c>
      <c r="D61" s="283"/>
      <c r="E61" s="283">
        <v>88</v>
      </c>
      <c r="F61" s="283"/>
      <c r="G61" s="283"/>
      <c r="H61" s="283">
        <v>118</v>
      </c>
      <c r="I61" s="283"/>
    </row>
    <row r="62" spans="1:9">
      <c r="A62" s="283"/>
      <c r="B62" s="284">
        <v>47</v>
      </c>
      <c r="C62" s="284">
        <v>66</v>
      </c>
      <c r="D62" s="284">
        <v>85</v>
      </c>
      <c r="E62" s="284">
        <v>88</v>
      </c>
      <c r="F62" s="284">
        <v>89</v>
      </c>
      <c r="G62" s="284">
        <v>79</v>
      </c>
      <c r="H62" s="284">
        <v>454</v>
      </c>
      <c r="I62" s="283" t="s">
        <v>820</v>
      </c>
    </row>
    <row r="63" spans="1:9">
      <c r="A63" s="283" t="s">
        <v>821</v>
      </c>
      <c r="B63" s="284">
        <v>80</v>
      </c>
      <c r="C63" s="284">
        <v>100</v>
      </c>
      <c r="D63" s="284">
        <v>100</v>
      </c>
      <c r="E63" s="284">
        <v>100</v>
      </c>
      <c r="F63" s="284">
        <v>100</v>
      </c>
      <c r="G63" s="284">
        <v>100</v>
      </c>
      <c r="H63" s="284">
        <v>580</v>
      </c>
      <c r="I63" s="283" t="s">
        <v>822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9212-47CB-4148-9C37-624765063A0E}">
  <dimension ref="A1:N84"/>
  <sheetViews>
    <sheetView workbookViewId="0">
      <selection activeCell="C9" sqref="C9"/>
    </sheetView>
  </sheetViews>
  <sheetFormatPr defaultRowHeight="15"/>
  <cols>
    <col min="3" max="3" width="21.5703125" bestFit="1" customWidth="1"/>
    <col min="4" max="4" width="12.5703125" bestFit="1" customWidth="1"/>
  </cols>
  <sheetData>
    <row r="1" spans="1:14">
      <c r="A1" s="313" t="s">
        <v>0</v>
      </c>
      <c r="B1" s="313"/>
      <c r="C1" s="313"/>
      <c r="D1" s="313"/>
      <c r="E1" s="313"/>
      <c r="F1" s="313"/>
      <c r="G1" s="313"/>
      <c r="H1" s="313"/>
      <c r="I1" s="313"/>
      <c r="J1" s="313"/>
      <c r="K1" s="313"/>
      <c r="L1" s="313"/>
      <c r="M1" s="313"/>
      <c r="N1" s="313"/>
    </row>
    <row r="2" spans="1:14">
      <c r="A2" s="314">
        <v>38464</v>
      </c>
      <c r="B2" s="313"/>
      <c r="C2" s="313"/>
      <c r="D2" s="313"/>
      <c r="E2" s="313"/>
      <c r="F2" s="313"/>
      <c r="G2" s="313"/>
      <c r="H2" s="313"/>
      <c r="I2" s="313"/>
      <c r="J2" s="313"/>
      <c r="K2" s="313"/>
      <c r="L2" s="313"/>
      <c r="M2" s="313"/>
      <c r="N2" s="313"/>
    </row>
    <row r="3" spans="1:14">
      <c r="A3" s="287" t="s">
        <v>2</v>
      </c>
      <c r="B3" s="287" t="s">
        <v>3</v>
      </c>
      <c r="C3" s="283"/>
      <c r="D3" s="283"/>
      <c r="E3" s="285" t="s">
        <v>4</v>
      </c>
      <c r="F3" s="286" t="s">
        <v>276</v>
      </c>
      <c r="G3" s="285" t="s">
        <v>502</v>
      </c>
      <c r="H3" s="285" t="s">
        <v>416</v>
      </c>
      <c r="I3" s="285" t="s">
        <v>445</v>
      </c>
      <c r="J3" s="285" t="s">
        <v>447</v>
      </c>
      <c r="K3" s="287" t="s">
        <v>3</v>
      </c>
      <c r="L3" s="287" t="s">
        <v>2</v>
      </c>
      <c r="M3" s="287" t="s">
        <v>2</v>
      </c>
      <c r="N3" s="287" t="s">
        <v>3</v>
      </c>
    </row>
    <row r="4" spans="1:14">
      <c r="A4" s="287" t="s">
        <v>12</v>
      </c>
      <c r="B4" s="287" t="s">
        <v>13</v>
      </c>
      <c r="C4" s="287" t="s">
        <v>14</v>
      </c>
      <c r="D4" s="287" t="s">
        <v>15</v>
      </c>
      <c r="E4" s="287" t="s">
        <v>16</v>
      </c>
      <c r="F4" s="287" t="s">
        <v>17</v>
      </c>
      <c r="G4" s="287" t="s">
        <v>18</v>
      </c>
      <c r="H4" s="287" t="s">
        <v>19</v>
      </c>
      <c r="I4" s="287" t="s">
        <v>18</v>
      </c>
      <c r="J4" s="287" t="s">
        <v>18</v>
      </c>
      <c r="K4" s="287" t="s">
        <v>20</v>
      </c>
      <c r="L4" s="287" t="s">
        <v>20</v>
      </c>
      <c r="M4" s="287" t="s">
        <v>21</v>
      </c>
      <c r="N4" s="287" t="s">
        <v>21</v>
      </c>
    </row>
    <row r="5" spans="1:14">
      <c r="A5" s="283">
        <v>1</v>
      </c>
      <c r="B5" s="283" t="s">
        <v>23</v>
      </c>
      <c r="C5" s="283" t="s">
        <v>823</v>
      </c>
      <c r="D5" s="283" t="s">
        <v>614</v>
      </c>
      <c r="E5" s="283">
        <v>16</v>
      </c>
      <c r="F5" s="283">
        <v>16</v>
      </c>
      <c r="G5" s="283"/>
      <c r="H5" s="283"/>
      <c r="I5" s="283"/>
      <c r="J5" s="283">
        <v>83</v>
      </c>
      <c r="K5" s="283">
        <v>115</v>
      </c>
      <c r="L5" s="291"/>
      <c r="M5" s="291"/>
      <c r="N5" s="343">
        <v>5</v>
      </c>
    </row>
    <row r="6" spans="1:14">
      <c r="A6" s="283">
        <v>1</v>
      </c>
      <c r="B6" s="283" t="s">
        <v>25</v>
      </c>
      <c r="C6" s="283" t="s">
        <v>824</v>
      </c>
      <c r="D6" s="283"/>
      <c r="E6" s="283">
        <v>23</v>
      </c>
      <c r="F6" s="283">
        <v>15</v>
      </c>
      <c r="G6" s="283"/>
      <c r="H6" s="283">
        <v>66</v>
      </c>
      <c r="I6" s="283"/>
      <c r="J6" s="283"/>
      <c r="K6" s="283">
        <v>104</v>
      </c>
      <c r="L6" s="291"/>
      <c r="M6" s="291"/>
      <c r="N6" s="323">
        <v>14</v>
      </c>
    </row>
    <row r="7" spans="1:14">
      <c r="A7" s="283">
        <v>1</v>
      </c>
      <c r="B7" s="283" t="s">
        <v>26</v>
      </c>
      <c r="C7" s="283" t="s">
        <v>825</v>
      </c>
      <c r="D7" s="283"/>
      <c r="E7" s="283">
        <v>21</v>
      </c>
      <c r="F7" s="283">
        <v>12</v>
      </c>
      <c r="G7" s="283"/>
      <c r="H7" s="283"/>
      <c r="I7" s="283">
        <v>75</v>
      </c>
      <c r="J7" s="283"/>
      <c r="K7" s="283">
        <v>108</v>
      </c>
      <c r="L7" s="291"/>
      <c r="M7" s="291"/>
      <c r="N7" s="323">
        <v>10</v>
      </c>
    </row>
    <row r="8" spans="1:14">
      <c r="A8" s="283">
        <v>1</v>
      </c>
      <c r="B8" s="283" t="s">
        <v>27</v>
      </c>
      <c r="C8" s="283" t="s">
        <v>826</v>
      </c>
      <c r="D8" s="283"/>
      <c r="E8" s="283">
        <v>22</v>
      </c>
      <c r="F8" s="283">
        <v>18</v>
      </c>
      <c r="G8" s="283">
        <v>79</v>
      </c>
      <c r="H8" s="283"/>
      <c r="I8" s="283"/>
      <c r="J8" s="283"/>
      <c r="K8" s="283">
        <v>119</v>
      </c>
      <c r="L8" s="291"/>
      <c r="M8" s="291"/>
      <c r="N8" s="323">
        <v>3</v>
      </c>
    </row>
    <row r="9" spans="1:14">
      <c r="A9" s="291"/>
      <c r="B9" s="291"/>
      <c r="C9" s="291"/>
      <c r="D9" s="291"/>
      <c r="E9" s="291"/>
      <c r="F9" s="291"/>
      <c r="G9" s="291"/>
      <c r="H9" s="291"/>
      <c r="I9" s="291"/>
      <c r="J9" s="291"/>
      <c r="K9" s="291"/>
      <c r="L9" s="283">
        <v>446</v>
      </c>
      <c r="M9" s="283">
        <v>1</v>
      </c>
      <c r="N9" s="344"/>
    </row>
    <row r="10" spans="1:14">
      <c r="A10" s="283">
        <v>2</v>
      </c>
      <c r="B10" s="283" t="s">
        <v>23</v>
      </c>
      <c r="C10" s="283" t="s">
        <v>827</v>
      </c>
      <c r="D10" s="283" t="s">
        <v>268</v>
      </c>
      <c r="E10" s="283">
        <v>21</v>
      </c>
      <c r="F10" s="283">
        <v>13</v>
      </c>
      <c r="G10" s="283"/>
      <c r="H10" s="283"/>
      <c r="I10" s="283"/>
      <c r="J10" s="283">
        <v>80</v>
      </c>
      <c r="K10" s="283">
        <v>114</v>
      </c>
      <c r="L10" s="291"/>
      <c r="M10" s="291"/>
      <c r="N10" s="323">
        <v>6</v>
      </c>
    </row>
    <row r="11" spans="1:14">
      <c r="A11" s="283">
        <v>2</v>
      </c>
      <c r="B11" s="283" t="s">
        <v>25</v>
      </c>
      <c r="C11" s="283" t="s">
        <v>828</v>
      </c>
      <c r="D11" s="283"/>
      <c r="E11" s="283">
        <v>13</v>
      </c>
      <c r="F11" s="283">
        <v>4.5</v>
      </c>
      <c r="G11" s="283"/>
      <c r="H11" s="283">
        <v>87</v>
      </c>
      <c r="I11" s="283"/>
      <c r="J11" s="283"/>
      <c r="K11" s="283">
        <v>104.5</v>
      </c>
      <c r="L11" s="291"/>
      <c r="M11" s="291"/>
      <c r="N11" s="323">
        <v>13</v>
      </c>
    </row>
    <row r="12" spans="1:14">
      <c r="A12" s="283">
        <v>2</v>
      </c>
      <c r="B12" s="283" t="s">
        <v>26</v>
      </c>
      <c r="C12" s="283" t="s">
        <v>829</v>
      </c>
      <c r="D12" s="283"/>
      <c r="E12" s="283">
        <v>18</v>
      </c>
      <c r="F12" s="283">
        <v>10.5</v>
      </c>
      <c r="G12" s="283"/>
      <c r="H12" s="283"/>
      <c r="I12" s="283">
        <v>70</v>
      </c>
      <c r="J12" s="283"/>
      <c r="K12" s="283">
        <v>98.5</v>
      </c>
      <c r="L12" s="291"/>
      <c r="M12" s="291"/>
      <c r="N12" s="323">
        <v>18</v>
      </c>
    </row>
    <row r="13" spans="1:14">
      <c r="A13" s="283">
        <v>2</v>
      </c>
      <c r="B13" s="283" t="s">
        <v>27</v>
      </c>
      <c r="C13" s="283" t="s">
        <v>830</v>
      </c>
      <c r="D13" s="283"/>
      <c r="E13" s="283">
        <v>17</v>
      </c>
      <c r="F13" s="283">
        <v>10</v>
      </c>
      <c r="G13" s="283">
        <v>83</v>
      </c>
      <c r="H13" s="283"/>
      <c r="I13" s="283"/>
      <c r="J13" s="283"/>
      <c r="K13" s="283">
        <v>110</v>
      </c>
      <c r="L13" s="291"/>
      <c r="M13" s="291"/>
      <c r="N13" s="323">
        <v>8</v>
      </c>
    </row>
    <row r="14" spans="1:14">
      <c r="A14" s="291"/>
      <c r="B14" s="291"/>
      <c r="C14" s="291"/>
      <c r="D14" s="291"/>
      <c r="E14" s="291"/>
      <c r="F14" s="291"/>
      <c r="G14" s="291"/>
      <c r="H14" s="291"/>
      <c r="I14" s="291"/>
      <c r="J14" s="291"/>
      <c r="K14" s="291"/>
      <c r="L14" s="283">
        <v>427</v>
      </c>
      <c r="M14" s="283">
        <v>2</v>
      </c>
      <c r="N14" s="344"/>
    </row>
    <row r="15" spans="1:14">
      <c r="A15" s="283">
        <v>3</v>
      </c>
      <c r="B15" s="283" t="s">
        <v>23</v>
      </c>
      <c r="C15" s="283" t="s">
        <v>831</v>
      </c>
      <c r="D15" s="283" t="s">
        <v>300</v>
      </c>
      <c r="E15" s="283">
        <v>20</v>
      </c>
      <c r="F15" s="283">
        <v>15</v>
      </c>
      <c r="G15" s="283"/>
      <c r="H15" s="283"/>
      <c r="I15" s="283">
        <v>74</v>
      </c>
      <c r="J15" s="283"/>
      <c r="K15" s="283">
        <v>109</v>
      </c>
      <c r="L15" s="291"/>
      <c r="M15" s="291"/>
      <c r="N15" s="323">
        <v>9</v>
      </c>
    </row>
    <row r="16" spans="1:14">
      <c r="A16" s="283">
        <v>3</v>
      </c>
      <c r="B16" s="283" t="s">
        <v>25</v>
      </c>
      <c r="C16" s="283"/>
      <c r="D16" s="283"/>
      <c r="E16" s="283"/>
      <c r="F16" s="283"/>
      <c r="G16" s="283"/>
      <c r="H16" s="283"/>
      <c r="I16" s="283"/>
      <c r="J16" s="283"/>
      <c r="K16" s="283">
        <v>0</v>
      </c>
      <c r="L16" s="291"/>
      <c r="M16" s="291"/>
      <c r="N16" s="323">
        <v>42</v>
      </c>
    </row>
    <row r="17" spans="1:14">
      <c r="A17" s="283">
        <v>3</v>
      </c>
      <c r="B17" s="283" t="s">
        <v>26</v>
      </c>
      <c r="C17" s="283"/>
      <c r="D17" s="283"/>
      <c r="E17" s="283"/>
      <c r="F17" s="283"/>
      <c r="G17" s="283"/>
      <c r="H17" s="283"/>
      <c r="I17" s="283"/>
      <c r="J17" s="283"/>
      <c r="K17" s="283">
        <v>0</v>
      </c>
      <c r="L17" s="291"/>
      <c r="M17" s="291"/>
      <c r="N17" s="323">
        <v>42</v>
      </c>
    </row>
    <row r="18" spans="1:14">
      <c r="A18" s="283">
        <v>3</v>
      </c>
      <c r="B18" s="283" t="s">
        <v>27</v>
      </c>
      <c r="C18" s="283"/>
      <c r="D18" s="283"/>
      <c r="E18" s="283"/>
      <c r="F18" s="283"/>
      <c r="G18" s="283"/>
      <c r="H18" s="283"/>
      <c r="I18" s="283"/>
      <c r="J18" s="283"/>
      <c r="K18" s="283">
        <v>0</v>
      </c>
      <c r="L18" s="291"/>
      <c r="M18" s="291"/>
      <c r="N18" s="323">
        <v>42</v>
      </c>
    </row>
    <row r="19" spans="1:14">
      <c r="A19" s="291"/>
      <c r="B19" s="291"/>
      <c r="C19" s="291"/>
      <c r="D19" s="291"/>
      <c r="E19" s="291"/>
      <c r="F19" s="291"/>
      <c r="G19" s="291"/>
      <c r="H19" s="291"/>
      <c r="I19" s="291"/>
      <c r="J19" s="291"/>
      <c r="K19" s="291"/>
      <c r="L19" s="283">
        <v>109</v>
      </c>
      <c r="M19" s="283">
        <v>11</v>
      </c>
      <c r="N19" s="344"/>
    </row>
    <row r="20" spans="1:14">
      <c r="A20" s="283">
        <v>4</v>
      </c>
      <c r="B20" s="283" t="s">
        <v>23</v>
      </c>
      <c r="C20" s="283" t="s">
        <v>832</v>
      </c>
      <c r="D20" s="283" t="s">
        <v>335</v>
      </c>
      <c r="E20" s="283">
        <v>20</v>
      </c>
      <c r="F20" s="283">
        <v>16</v>
      </c>
      <c r="G20" s="283"/>
      <c r="H20" s="283"/>
      <c r="I20" s="283"/>
      <c r="J20" s="283">
        <v>87</v>
      </c>
      <c r="K20" s="283">
        <v>123</v>
      </c>
      <c r="L20" s="291"/>
      <c r="M20" s="291"/>
      <c r="N20" s="323">
        <v>2</v>
      </c>
    </row>
    <row r="21" spans="1:14">
      <c r="A21" s="283">
        <v>4</v>
      </c>
      <c r="B21" s="283" t="s">
        <v>25</v>
      </c>
      <c r="C21" s="283" t="s">
        <v>833</v>
      </c>
      <c r="D21" s="283"/>
      <c r="E21" s="283">
        <v>18</v>
      </c>
      <c r="F21" s="283">
        <v>16</v>
      </c>
      <c r="G21" s="283"/>
      <c r="H21" s="283">
        <v>91</v>
      </c>
      <c r="I21" s="283"/>
      <c r="J21" s="283"/>
      <c r="K21" s="283">
        <v>125</v>
      </c>
      <c r="L21" s="291"/>
      <c r="M21" s="291"/>
      <c r="N21" s="323">
        <v>1</v>
      </c>
    </row>
    <row r="22" spans="1:14">
      <c r="A22" s="283">
        <v>4</v>
      </c>
      <c r="B22" s="283" t="s">
        <v>26</v>
      </c>
      <c r="C22" s="283" t="s">
        <v>834</v>
      </c>
      <c r="D22" s="283"/>
      <c r="E22" s="283">
        <v>17</v>
      </c>
      <c r="F22" s="283">
        <v>11</v>
      </c>
      <c r="G22" s="283"/>
      <c r="H22" s="283"/>
      <c r="I22" s="283">
        <v>67</v>
      </c>
      <c r="J22" s="283"/>
      <c r="K22" s="283">
        <v>95</v>
      </c>
      <c r="L22" s="291"/>
      <c r="M22" s="291"/>
      <c r="N22" s="323">
        <v>23</v>
      </c>
    </row>
    <row r="23" spans="1:14">
      <c r="A23" s="283">
        <v>4</v>
      </c>
      <c r="B23" s="283" t="s">
        <v>27</v>
      </c>
      <c r="C23" s="283" t="s">
        <v>835</v>
      </c>
      <c r="D23" s="283"/>
      <c r="E23" s="283">
        <v>18</v>
      </c>
      <c r="F23" s="283">
        <v>13.5</v>
      </c>
      <c r="G23" s="283">
        <v>52</v>
      </c>
      <c r="H23" s="283"/>
      <c r="I23" s="283"/>
      <c r="J23" s="283"/>
      <c r="K23" s="283">
        <v>83.5</v>
      </c>
      <c r="L23" s="291"/>
      <c r="M23" s="291"/>
      <c r="N23" s="323">
        <v>29</v>
      </c>
    </row>
    <row r="24" spans="1:14">
      <c r="A24" s="291"/>
      <c r="B24" s="291"/>
      <c r="C24" s="291"/>
      <c r="D24" s="291"/>
      <c r="E24" s="291"/>
      <c r="F24" s="291"/>
      <c r="G24" s="291"/>
      <c r="H24" s="291"/>
      <c r="I24" s="291"/>
      <c r="J24" s="291"/>
      <c r="K24" s="291"/>
      <c r="L24" s="283">
        <v>426.5</v>
      </c>
      <c r="M24" s="283">
        <v>3</v>
      </c>
      <c r="N24" s="344"/>
    </row>
    <row r="25" spans="1:14">
      <c r="A25" s="283">
        <v>5</v>
      </c>
      <c r="B25" s="283" t="s">
        <v>23</v>
      </c>
      <c r="C25" s="283" t="s">
        <v>836</v>
      </c>
      <c r="D25" s="283" t="s">
        <v>837</v>
      </c>
      <c r="E25" s="283">
        <v>19</v>
      </c>
      <c r="F25" s="283">
        <v>12</v>
      </c>
      <c r="G25" s="283"/>
      <c r="H25" s="283"/>
      <c r="I25" s="283"/>
      <c r="J25" s="283">
        <v>73</v>
      </c>
      <c r="K25" s="283">
        <v>104</v>
      </c>
      <c r="L25" s="291"/>
      <c r="M25" s="291"/>
      <c r="N25" s="323">
        <v>14</v>
      </c>
    </row>
    <row r="26" spans="1:14">
      <c r="A26" s="283">
        <v>5</v>
      </c>
      <c r="B26" s="283" t="s">
        <v>25</v>
      </c>
      <c r="C26" s="283"/>
      <c r="D26" s="283"/>
      <c r="E26" s="283"/>
      <c r="F26" s="283"/>
      <c r="G26" s="283"/>
      <c r="H26" s="283"/>
      <c r="I26" s="283"/>
      <c r="J26" s="283"/>
      <c r="K26" s="283"/>
      <c r="L26" s="291"/>
      <c r="M26" s="291"/>
      <c r="N26" s="323">
        <v>42</v>
      </c>
    </row>
    <row r="27" spans="1:14">
      <c r="A27" s="283">
        <v>5</v>
      </c>
      <c r="B27" s="283" t="s">
        <v>26</v>
      </c>
      <c r="C27" s="283"/>
      <c r="D27" s="283"/>
      <c r="E27" s="283"/>
      <c r="F27" s="283"/>
      <c r="G27" s="283"/>
      <c r="H27" s="283"/>
      <c r="I27" s="283"/>
      <c r="J27" s="283"/>
      <c r="K27" s="283"/>
      <c r="L27" s="291"/>
      <c r="M27" s="291"/>
      <c r="N27" s="323">
        <v>42</v>
      </c>
    </row>
    <row r="28" spans="1:14">
      <c r="A28" s="283">
        <v>5</v>
      </c>
      <c r="B28" s="283" t="s">
        <v>27</v>
      </c>
      <c r="C28" s="283"/>
      <c r="D28" s="283"/>
      <c r="E28" s="283"/>
      <c r="F28" s="283"/>
      <c r="G28" s="283"/>
      <c r="H28" s="283"/>
      <c r="I28" s="283"/>
      <c r="J28" s="283"/>
      <c r="K28" s="283"/>
      <c r="L28" s="291"/>
      <c r="M28" s="291"/>
      <c r="N28" s="323">
        <v>42</v>
      </c>
    </row>
    <row r="29" spans="1:14">
      <c r="A29" s="291"/>
      <c r="B29" s="291"/>
      <c r="C29" s="291"/>
      <c r="D29" s="291"/>
      <c r="E29" s="291"/>
      <c r="F29" s="291"/>
      <c r="G29" s="291"/>
      <c r="H29" s="291"/>
      <c r="I29" s="291"/>
      <c r="J29" s="291"/>
      <c r="K29" s="291"/>
      <c r="L29" s="283">
        <v>104</v>
      </c>
      <c r="M29" s="283">
        <v>12</v>
      </c>
      <c r="N29" s="344"/>
    </row>
    <row r="30" spans="1:14">
      <c r="A30" s="283">
        <v>6</v>
      </c>
      <c r="B30" s="283" t="s">
        <v>23</v>
      </c>
      <c r="C30" s="284" t="s">
        <v>838</v>
      </c>
      <c r="D30" s="283" t="s">
        <v>243</v>
      </c>
      <c r="E30" s="283">
        <v>11</v>
      </c>
      <c r="F30" s="283">
        <v>10</v>
      </c>
      <c r="G30" s="283"/>
      <c r="H30" s="283"/>
      <c r="I30" s="283">
        <v>58</v>
      </c>
      <c r="J30" s="283"/>
      <c r="K30" s="283">
        <v>79</v>
      </c>
      <c r="L30" s="291"/>
      <c r="M30" s="291"/>
      <c r="N30" s="323">
        <v>36</v>
      </c>
    </row>
    <row r="31" spans="1:14">
      <c r="A31" s="283">
        <v>6</v>
      </c>
      <c r="B31" s="283" t="s">
        <v>25</v>
      </c>
      <c r="C31" s="283" t="s">
        <v>839</v>
      </c>
      <c r="D31" s="283"/>
      <c r="E31" s="283">
        <v>12</v>
      </c>
      <c r="F31" s="283">
        <v>8</v>
      </c>
      <c r="G31" s="283">
        <v>48</v>
      </c>
      <c r="H31" s="283"/>
      <c r="I31" s="283"/>
      <c r="J31" s="283"/>
      <c r="K31" s="283">
        <v>68</v>
      </c>
      <c r="L31" s="291"/>
      <c r="M31" s="291"/>
      <c r="N31" s="323">
        <v>39</v>
      </c>
    </row>
    <row r="32" spans="1:14">
      <c r="A32" s="283">
        <v>6</v>
      </c>
      <c r="B32" s="283" t="s">
        <v>26</v>
      </c>
      <c r="C32" s="283" t="s">
        <v>840</v>
      </c>
      <c r="D32" s="283"/>
      <c r="E32" s="283">
        <v>14</v>
      </c>
      <c r="F32" s="283">
        <v>9</v>
      </c>
      <c r="G32" s="283"/>
      <c r="H32" s="283"/>
      <c r="I32" s="283"/>
      <c r="J32" s="283">
        <v>57</v>
      </c>
      <c r="K32" s="283">
        <v>80</v>
      </c>
      <c r="L32" s="291"/>
      <c r="M32" s="291"/>
      <c r="N32" s="323">
        <v>35</v>
      </c>
    </row>
    <row r="33" spans="1:14">
      <c r="A33" s="283">
        <v>6</v>
      </c>
      <c r="B33" s="283" t="s">
        <v>27</v>
      </c>
      <c r="C33" s="284" t="s">
        <v>841</v>
      </c>
      <c r="D33" s="283"/>
      <c r="E33" s="283">
        <v>15</v>
      </c>
      <c r="F33" s="283">
        <v>14</v>
      </c>
      <c r="G33" s="283"/>
      <c r="H33" s="283">
        <v>65</v>
      </c>
      <c r="I33" s="283"/>
      <c r="J33" s="283"/>
      <c r="K33" s="283">
        <v>94</v>
      </c>
      <c r="L33" s="291"/>
      <c r="M33" s="291"/>
      <c r="N33" s="323">
        <v>26</v>
      </c>
    </row>
    <row r="34" spans="1:14">
      <c r="A34" s="291"/>
      <c r="B34" s="291"/>
      <c r="C34" s="291"/>
      <c r="D34" s="291"/>
      <c r="E34" s="291"/>
      <c r="F34" s="291"/>
      <c r="G34" s="291"/>
      <c r="H34" s="291"/>
      <c r="I34" s="291"/>
      <c r="J34" s="291"/>
      <c r="K34" s="291"/>
      <c r="L34" s="283">
        <v>321</v>
      </c>
      <c r="M34" s="283">
        <v>9</v>
      </c>
      <c r="N34" s="344"/>
    </row>
    <row r="35" spans="1:14">
      <c r="A35" s="283">
        <v>7</v>
      </c>
      <c r="B35" s="283" t="s">
        <v>23</v>
      </c>
      <c r="C35" s="283" t="s">
        <v>842</v>
      </c>
      <c r="D35" s="283" t="s">
        <v>409</v>
      </c>
      <c r="E35" s="283">
        <v>16</v>
      </c>
      <c r="F35" s="283">
        <v>13</v>
      </c>
      <c r="G35" s="283"/>
      <c r="H35" s="283"/>
      <c r="I35" s="283">
        <v>76</v>
      </c>
      <c r="J35" s="283"/>
      <c r="K35" s="283">
        <v>105</v>
      </c>
      <c r="L35" s="291"/>
      <c r="M35" s="291"/>
      <c r="N35" s="323">
        <v>12</v>
      </c>
    </row>
    <row r="36" spans="1:14">
      <c r="A36" s="283">
        <v>7</v>
      </c>
      <c r="B36" s="283" t="s">
        <v>25</v>
      </c>
      <c r="C36" s="283" t="s">
        <v>843</v>
      </c>
      <c r="D36" s="283"/>
      <c r="E36" s="283">
        <v>18</v>
      </c>
      <c r="F36" s="283">
        <v>7.5</v>
      </c>
      <c r="G36" s="283"/>
      <c r="H36" s="283">
        <v>58</v>
      </c>
      <c r="I36" s="283"/>
      <c r="J36" s="283"/>
      <c r="K36" s="283">
        <v>83.5</v>
      </c>
      <c r="L36" s="291"/>
      <c r="M36" s="291"/>
      <c r="N36" s="323">
        <v>29</v>
      </c>
    </row>
    <row r="37" spans="1:14">
      <c r="A37" s="283">
        <v>7</v>
      </c>
      <c r="B37" s="283" t="s">
        <v>26</v>
      </c>
      <c r="C37" s="283" t="s">
        <v>844</v>
      </c>
      <c r="D37" s="283"/>
      <c r="E37" s="283">
        <v>14</v>
      </c>
      <c r="F37" s="283">
        <v>4.5</v>
      </c>
      <c r="G37" s="283">
        <v>44</v>
      </c>
      <c r="H37" s="283"/>
      <c r="I37" s="283"/>
      <c r="J37" s="283"/>
      <c r="K37" s="283">
        <v>62.5</v>
      </c>
      <c r="L37" s="291"/>
      <c r="M37" s="291"/>
      <c r="N37" s="323">
        <v>41</v>
      </c>
    </row>
    <row r="38" spans="1:14">
      <c r="A38" s="283">
        <v>7</v>
      </c>
      <c r="B38" s="283" t="s">
        <v>27</v>
      </c>
      <c r="C38" s="283" t="s">
        <v>845</v>
      </c>
      <c r="D38" s="283"/>
      <c r="E38" s="283">
        <v>20</v>
      </c>
      <c r="F38" s="283">
        <v>8</v>
      </c>
      <c r="G38" s="283"/>
      <c r="H38" s="283"/>
      <c r="I38" s="283"/>
      <c r="J38" s="283">
        <v>72</v>
      </c>
      <c r="K38" s="283">
        <v>100</v>
      </c>
      <c r="L38" s="291"/>
      <c r="M38" s="291"/>
      <c r="N38" s="323">
        <v>17</v>
      </c>
    </row>
    <row r="39" spans="1:14">
      <c r="A39" s="291"/>
      <c r="B39" s="291"/>
      <c r="C39" s="291"/>
      <c r="D39" s="291"/>
      <c r="E39" s="291"/>
      <c r="F39" s="291"/>
      <c r="G39" s="291"/>
      <c r="H39" s="291"/>
      <c r="I39" s="291"/>
      <c r="J39" s="291"/>
      <c r="K39" s="291"/>
      <c r="L39" s="283">
        <v>351</v>
      </c>
      <c r="M39" s="283">
        <v>6</v>
      </c>
      <c r="N39" s="344"/>
    </row>
    <row r="40" spans="1:14">
      <c r="A40" s="283">
        <v>8</v>
      </c>
      <c r="B40" s="283" t="s">
        <v>23</v>
      </c>
      <c r="C40" s="283" t="s">
        <v>846</v>
      </c>
      <c r="D40" s="283" t="s">
        <v>409</v>
      </c>
      <c r="E40" s="283">
        <v>18</v>
      </c>
      <c r="F40" s="283">
        <v>13</v>
      </c>
      <c r="G40" s="283"/>
      <c r="H40" s="283"/>
      <c r="I40" s="283">
        <v>66</v>
      </c>
      <c r="J40" s="283"/>
      <c r="K40" s="283">
        <v>97</v>
      </c>
      <c r="L40" s="291"/>
      <c r="M40" s="291"/>
      <c r="N40" s="323">
        <v>21</v>
      </c>
    </row>
    <row r="41" spans="1:14">
      <c r="A41" s="283">
        <v>8</v>
      </c>
      <c r="B41" s="283" t="s">
        <v>25</v>
      </c>
      <c r="C41" s="283" t="s">
        <v>847</v>
      </c>
      <c r="D41" s="283"/>
      <c r="E41" s="283">
        <v>18</v>
      </c>
      <c r="F41" s="283">
        <v>7</v>
      </c>
      <c r="G41" s="283"/>
      <c r="H41" s="283">
        <v>43</v>
      </c>
      <c r="I41" s="283"/>
      <c r="J41" s="283"/>
      <c r="K41" s="283">
        <v>68</v>
      </c>
      <c r="L41" s="291"/>
      <c r="M41" s="291"/>
      <c r="N41" s="323">
        <v>39</v>
      </c>
    </row>
    <row r="42" spans="1:14">
      <c r="A42" s="283">
        <v>8</v>
      </c>
      <c r="B42" s="283" t="s">
        <v>26</v>
      </c>
      <c r="C42" s="283" t="s">
        <v>848</v>
      </c>
      <c r="D42" s="283"/>
      <c r="E42" s="283">
        <v>19</v>
      </c>
      <c r="F42" s="283">
        <v>12</v>
      </c>
      <c r="G42" s="283"/>
      <c r="H42" s="283"/>
      <c r="I42" s="283"/>
      <c r="J42" s="283">
        <v>70</v>
      </c>
      <c r="K42" s="283">
        <v>101</v>
      </c>
      <c r="L42" s="291"/>
      <c r="M42" s="291"/>
      <c r="N42" s="323">
        <v>16</v>
      </c>
    </row>
    <row r="43" spans="1:14">
      <c r="A43" s="283">
        <v>8</v>
      </c>
      <c r="B43" s="283" t="s">
        <v>27</v>
      </c>
      <c r="C43" s="283" t="s">
        <v>849</v>
      </c>
      <c r="D43" s="283"/>
      <c r="E43" s="283">
        <v>17</v>
      </c>
      <c r="F43" s="283">
        <v>10</v>
      </c>
      <c r="G43" s="283">
        <v>68</v>
      </c>
      <c r="H43" s="283"/>
      <c r="I43" s="283"/>
      <c r="J43" s="283"/>
      <c r="K43" s="283">
        <v>95</v>
      </c>
      <c r="L43" s="291"/>
      <c r="M43" s="291"/>
      <c r="N43" s="323">
        <v>23</v>
      </c>
    </row>
    <row r="44" spans="1:14">
      <c r="A44" s="291"/>
      <c r="B44" s="291"/>
      <c r="C44" s="291"/>
      <c r="D44" s="291"/>
      <c r="E44" s="291"/>
      <c r="F44" s="291"/>
      <c r="G44" s="291"/>
      <c r="H44" s="291"/>
      <c r="I44" s="291"/>
      <c r="J44" s="291"/>
      <c r="K44" s="291"/>
      <c r="L44" s="283">
        <v>361</v>
      </c>
      <c r="M44" s="283">
        <v>5</v>
      </c>
      <c r="N44" s="344"/>
    </row>
    <row r="45" spans="1:14">
      <c r="A45" s="283">
        <v>9</v>
      </c>
      <c r="B45" s="283" t="s">
        <v>23</v>
      </c>
      <c r="C45" s="283" t="s">
        <v>850</v>
      </c>
      <c r="D45" s="283" t="s">
        <v>851</v>
      </c>
      <c r="E45" s="283">
        <v>19</v>
      </c>
      <c r="F45" s="283">
        <v>13</v>
      </c>
      <c r="G45" s="283"/>
      <c r="H45" s="283"/>
      <c r="I45" s="283">
        <v>65</v>
      </c>
      <c r="J45" s="283"/>
      <c r="K45" s="283">
        <v>97</v>
      </c>
      <c r="L45" s="291"/>
      <c r="M45" s="291"/>
      <c r="N45" s="323">
        <v>21</v>
      </c>
    </row>
    <row r="46" spans="1:14">
      <c r="A46" s="283">
        <v>9</v>
      </c>
      <c r="B46" s="283" t="s">
        <v>25</v>
      </c>
      <c r="C46" s="283" t="s">
        <v>852</v>
      </c>
      <c r="D46" s="283"/>
      <c r="E46" s="283">
        <v>21</v>
      </c>
      <c r="F46" s="283">
        <v>15</v>
      </c>
      <c r="G46" s="283"/>
      <c r="H46" s="283"/>
      <c r="I46" s="283"/>
      <c r="J46" s="283">
        <v>62</v>
      </c>
      <c r="K46" s="283">
        <v>98</v>
      </c>
      <c r="L46" s="291"/>
      <c r="M46" s="291"/>
      <c r="N46" s="323">
        <v>20</v>
      </c>
    </row>
    <row r="47" spans="1:14">
      <c r="A47" s="283">
        <v>9</v>
      </c>
      <c r="B47" s="283" t="s">
        <v>26</v>
      </c>
      <c r="C47" s="283" t="s">
        <v>853</v>
      </c>
      <c r="D47" s="283"/>
      <c r="E47" s="283">
        <v>14</v>
      </c>
      <c r="F47" s="283">
        <v>10.5</v>
      </c>
      <c r="G47" s="283">
        <v>82</v>
      </c>
      <c r="H47" s="283"/>
      <c r="I47" s="283"/>
      <c r="J47" s="283"/>
      <c r="K47" s="283">
        <v>106.5</v>
      </c>
      <c r="L47" s="291"/>
      <c r="M47" s="291"/>
      <c r="N47" s="323">
        <v>11</v>
      </c>
    </row>
    <row r="48" spans="1:14">
      <c r="A48" s="283">
        <v>9</v>
      </c>
      <c r="B48" s="283" t="s">
        <v>27</v>
      </c>
      <c r="C48" s="283"/>
      <c r="D48" s="283"/>
      <c r="E48" s="283"/>
      <c r="F48" s="283"/>
      <c r="G48" s="283"/>
      <c r="H48" s="283"/>
      <c r="I48" s="283"/>
      <c r="J48" s="283"/>
      <c r="K48" s="283">
        <v>0</v>
      </c>
      <c r="L48" s="291"/>
      <c r="M48" s="291"/>
      <c r="N48" s="323">
        <v>42</v>
      </c>
    </row>
    <row r="49" spans="1:14">
      <c r="A49" s="291"/>
      <c r="B49" s="291"/>
      <c r="C49" s="291"/>
      <c r="D49" s="291"/>
      <c r="E49" s="291"/>
      <c r="F49" s="291"/>
      <c r="G49" s="291"/>
      <c r="H49" s="291"/>
      <c r="I49" s="291"/>
      <c r="J49" s="291"/>
      <c r="K49" s="291"/>
      <c r="L49" s="283">
        <v>301.5</v>
      </c>
      <c r="M49" s="283">
        <v>10</v>
      </c>
      <c r="N49" s="344"/>
    </row>
    <row r="50" spans="1:14">
      <c r="A50" s="283">
        <v>10</v>
      </c>
      <c r="B50" s="283" t="s">
        <v>23</v>
      </c>
      <c r="C50" s="283" t="s">
        <v>854</v>
      </c>
      <c r="D50" s="283" t="s">
        <v>198</v>
      </c>
      <c r="E50" s="283">
        <v>20</v>
      </c>
      <c r="F50" s="283">
        <v>6</v>
      </c>
      <c r="G50" s="283"/>
      <c r="H50" s="283">
        <v>57</v>
      </c>
      <c r="I50" s="283"/>
      <c r="J50" s="283"/>
      <c r="K50" s="283">
        <v>83</v>
      </c>
      <c r="L50" s="291"/>
      <c r="M50" s="291"/>
      <c r="N50" s="323">
        <v>31</v>
      </c>
    </row>
    <row r="51" spans="1:14">
      <c r="A51" s="283">
        <v>10</v>
      </c>
      <c r="B51" s="283" t="s">
        <v>25</v>
      </c>
      <c r="C51" s="283" t="s">
        <v>855</v>
      </c>
      <c r="D51" s="283"/>
      <c r="E51" s="283">
        <v>12</v>
      </c>
      <c r="F51" s="283">
        <v>4.5</v>
      </c>
      <c r="G51" s="283"/>
      <c r="H51" s="283"/>
      <c r="I51" s="283">
        <v>56</v>
      </c>
      <c r="J51" s="283"/>
      <c r="K51" s="283">
        <v>72.5</v>
      </c>
      <c r="L51" s="291"/>
      <c r="M51" s="291"/>
      <c r="N51" s="323">
        <v>37</v>
      </c>
    </row>
    <row r="52" spans="1:14">
      <c r="A52" s="283">
        <v>10</v>
      </c>
      <c r="B52" s="283" t="s">
        <v>26</v>
      </c>
      <c r="C52" s="283" t="s">
        <v>856</v>
      </c>
      <c r="D52" s="283"/>
      <c r="E52" s="283">
        <v>18</v>
      </c>
      <c r="F52" s="283">
        <v>7</v>
      </c>
      <c r="G52" s="283">
        <v>70</v>
      </c>
      <c r="H52" s="283"/>
      <c r="I52" s="283"/>
      <c r="J52" s="283"/>
      <c r="K52" s="283">
        <v>95</v>
      </c>
      <c r="L52" s="291"/>
      <c r="M52" s="291"/>
      <c r="N52" s="323">
        <v>23</v>
      </c>
    </row>
    <row r="53" spans="1:14">
      <c r="A53" s="283">
        <v>10</v>
      </c>
      <c r="B53" s="283" t="s">
        <v>27</v>
      </c>
      <c r="C53" s="283" t="s">
        <v>857</v>
      </c>
      <c r="D53" s="283"/>
      <c r="E53" s="283">
        <v>17</v>
      </c>
      <c r="F53" s="283">
        <v>6.5</v>
      </c>
      <c r="G53" s="283"/>
      <c r="H53" s="283"/>
      <c r="I53" s="283"/>
      <c r="J53" s="283">
        <v>67</v>
      </c>
      <c r="K53" s="283">
        <v>90.5</v>
      </c>
      <c r="L53" s="291"/>
      <c r="M53" s="291"/>
      <c r="N53" s="323">
        <v>27</v>
      </c>
    </row>
    <row r="54" spans="1:14">
      <c r="A54" s="291"/>
      <c r="B54" s="291"/>
      <c r="C54" s="291"/>
      <c r="D54" s="291"/>
      <c r="E54" s="291"/>
      <c r="F54" s="291"/>
      <c r="G54" s="291"/>
      <c r="H54" s="291"/>
      <c r="I54" s="291"/>
      <c r="J54" s="291"/>
      <c r="K54" s="291"/>
      <c r="L54" s="283">
        <v>341</v>
      </c>
      <c r="M54" s="283">
        <v>7</v>
      </c>
      <c r="N54" s="344"/>
    </row>
    <row r="55" spans="1:14">
      <c r="A55" s="283">
        <v>11</v>
      </c>
      <c r="B55" s="283" t="s">
        <v>23</v>
      </c>
      <c r="C55" s="283" t="s">
        <v>858</v>
      </c>
      <c r="D55" s="283" t="s">
        <v>386</v>
      </c>
      <c r="E55" s="283">
        <v>16</v>
      </c>
      <c r="F55" s="283">
        <v>9.5</v>
      </c>
      <c r="G55" s="283">
        <v>56</v>
      </c>
      <c r="H55" s="283"/>
      <c r="I55" s="283"/>
      <c r="J55" s="283"/>
      <c r="K55" s="283">
        <v>81.5</v>
      </c>
      <c r="L55" s="291"/>
      <c r="M55" s="291"/>
      <c r="N55" s="323">
        <v>34</v>
      </c>
    </row>
    <row r="56" spans="1:14">
      <c r="A56" s="283">
        <v>11</v>
      </c>
      <c r="B56" s="283" t="s">
        <v>25</v>
      </c>
      <c r="C56" s="283" t="s">
        <v>859</v>
      </c>
      <c r="D56" s="283"/>
      <c r="E56" s="283">
        <v>18</v>
      </c>
      <c r="F56" s="283">
        <v>4</v>
      </c>
      <c r="G56" s="283"/>
      <c r="H56" s="283"/>
      <c r="I56" s="283">
        <v>60</v>
      </c>
      <c r="J56" s="283"/>
      <c r="K56" s="283">
        <v>82</v>
      </c>
      <c r="L56" s="291"/>
      <c r="M56" s="291"/>
      <c r="N56" s="323">
        <v>32</v>
      </c>
    </row>
    <row r="57" spans="1:14">
      <c r="A57" s="283">
        <v>11</v>
      </c>
      <c r="B57" s="283" t="s">
        <v>26</v>
      </c>
      <c r="C57" s="283" t="s">
        <v>860</v>
      </c>
      <c r="D57" s="283"/>
      <c r="E57" s="283">
        <v>18</v>
      </c>
      <c r="F57" s="283">
        <v>11.5</v>
      </c>
      <c r="G57" s="283">
        <v>57</v>
      </c>
      <c r="H57" s="283"/>
      <c r="I57" s="283"/>
      <c r="J57" s="283"/>
      <c r="K57" s="283">
        <v>86.5</v>
      </c>
      <c r="L57" s="291"/>
      <c r="M57" s="291"/>
      <c r="N57" s="323">
        <v>28</v>
      </c>
    </row>
    <row r="58" spans="1:14">
      <c r="A58" s="283">
        <v>11</v>
      </c>
      <c r="B58" s="283" t="s">
        <v>27</v>
      </c>
      <c r="C58" s="283" t="s">
        <v>861</v>
      </c>
      <c r="D58" s="283"/>
      <c r="E58" s="283">
        <v>10</v>
      </c>
      <c r="F58" s="283">
        <v>8</v>
      </c>
      <c r="G58" s="283"/>
      <c r="H58" s="283"/>
      <c r="I58" s="283"/>
      <c r="J58" s="283">
        <v>54</v>
      </c>
      <c r="K58" s="283">
        <v>72</v>
      </c>
      <c r="L58" s="291"/>
      <c r="M58" s="291"/>
      <c r="N58" s="323">
        <v>38</v>
      </c>
    </row>
    <row r="59" spans="1:14">
      <c r="A59" s="291"/>
      <c r="B59" s="291"/>
      <c r="C59" s="291"/>
      <c r="D59" s="291"/>
      <c r="E59" s="291"/>
      <c r="F59" s="291"/>
      <c r="G59" s="291"/>
      <c r="H59" s="291"/>
      <c r="I59" s="291"/>
      <c r="J59" s="291"/>
      <c r="K59" s="291"/>
      <c r="L59" s="283">
        <v>322</v>
      </c>
      <c r="M59" s="283">
        <v>8</v>
      </c>
      <c r="N59" s="344"/>
    </row>
    <row r="60" spans="1:14">
      <c r="A60" s="283">
        <v>12</v>
      </c>
      <c r="B60" s="283" t="s">
        <v>23</v>
      </c>
      <c r="C60" s="283" t="s">
        <v>862</v>
      </c>
      <c r="D60" s="283" t="s">
        <v>630</v>
      </c>
      <c r="E60" s="283">
        <v>18</v>
      </c>
      <c r="F60" s="283">
        <v>14.5</v>
      </c>
      <c r="G60" s="283"/>
      <c r="H60" s="283"/>
      <c r="I60" s="283">
        <v>80</v>
      </c>
      <c r="J60" s="283"/>
      <c r="K60" s="283">
        <v>112.5</v>
      </c>
      <c r="L60" s="291"/>
      <c r="M60" s="291"/>
      <c r="N60" s="323">
        <v>7</v>
      </c>
    </row>
    <row r="61" spans="1:14">
      <c r="A61" s="283">
        <v>12</v>
      </c>
      <c r="B61" s="283" t="s">
        <v>25</v>
      </c>
      <c r="C61" s="283" t="s">
        <v>863</v>
      </c>
      <c r="D61" s="283"/>
      <c r="E61" s="283">
        <v>16</v>
      </c>
      <c r="F61" s="283">
        <v>10.5</v>
      </c>
      <c r="G61" s="283">
        <v>72</v>
      </c>
      <c r="H61" s="283"/>
      <c r="I61" s="283"/>
      <c r="J61" s="283"/>
      <c r="K61" s="283">
        <v>98.5</v>
      </c>
      <c r="L61" s="291"/>
      <c r="M61" s="291"/>
      <c r="N61" s="323">
        <v>18</v>
      </c>
    </row>
    <row r="62" spans="1:14">
      <c r="A62" s="283">
        <v>12</v>
      </c>
      <c r="B62" s="283" t="s">
        <v>26</v>
      </c>
      <c r="C62" s="283" t="s">
        <v>864</v>
      </c>
      <c r="D62" s="283"/>
      <c r="E62" s="283">
        <v>15</v>
      </c>
      <c r="F62" s="283">
        <v>2</v>
      </c>
      <c r="G62" s="283">
        <v>65</v>
      </c>
      <c r="H62" s="283"/>
      <c r="I62" s="283"/>
      <c r="J62" s="283"/>
      <c r="K62" s="283">
        <v>82</v>
      </c>
      <c r="L62" s="291"/>
      <c r="M62" s="291"/>
      <c r="N62" s="323">
        <v>32</v>
      </c>
    </row>
    <row r="63" spans="1:14">
      <c r="A63" s="283">
        <v>12</v>
      </c>
      <c r="B63" s="283" t="s">
        <v>27</v>
      </c>
      <c r="C63" s="283" t="s">
        <v>865</v>
      </c>
      <c r="D63" s="283"/>
      <c r="E63" s="283">
        <v>16</v>
      </c>
      <c r="F63" s="283">
        <v>14</v>
      </c>
      <c r="G63" s="283"/>
      <c r="H63" s="283"/>
      <c r="I63" s="283"/>
      <c r="J63" s="283">
        <v>86</v>
      </c>
      <c r="K63" s="283">
        <v>116</v>
      </c>
      <c r="L63" s="291"/>
      <c r="M63" s="291"/>
      <c r="N63" s="323">
        <v>4</v>
      </c>
    </row>
    <row r="64" spans="1:14">
      <c r="A64" s="291"/>
      <c r="B64" s="291"/>
      <c r="C64" s="291"/>
      <c r="D64" s="291"/>
      <c r="E64" s="291"/>
      <c r="F64" s="291"/>
      <c r="G64" s="291"/>
      <c r="H64" s="291"/>
      <c r="I64" s="291"/>
      <c r="J64" s="291"/>
      <c r="K64" s="291"/>
      <c r="L64" s="283">
        <v>409</v>
      </c>
      <c r="M64" s="283">
        <v>4</v>
      </c>
      <c r="N64" s="344"/>
    </row>
    <row r="65" spans="1:14">
      <c r="A65" s="283">
        <v>13</v>
      </c>
      <c r="B65" s="283" t="s">
        <v>23</v>
      </c>
      <c r="C65" s="283"/>
      <c r="D65" s="283"/>
      <c r="E65" s="283"/>
      <c r="F65" s="283"/>
      <c r="G65" s="283"/>
      <c r="H65" s="283"/>
      <c r="I65" s="283"/>
      <c r="J65" s="283"/>
      <c r="K65" s="283">
        <v>0</v>
      </c>
      <c r="L65" s="291"/>
      <c r="M65" s="291"/>
      <c r="N65" s="323">
        <v>42</v>
      </c>
    </row>
    <row r="66" spans="1:14">
      <c r="A66" s="283">
        <v>13</v>
      </c>
      <c r="B66" s="283" t="s">
        <v>25</v>
      </c>
      <c r="C66" s="283"/>
      <c r="D66" s="283"/>
      <c r="E66" s="283"/>
      <c r="F66" s="283"/>
      <c r="G66" s="283"/>
      <c r="H66" s="283"/>
      <c r="I66" s="283"/>
      <c r="J66" s="283"/>
      <c r="K66" s="283">
        <v>0</v>
      </c>
      <c r="L66" s="291"/>
      <c r="M66" s="291"/>
      <c r="N66" s="323">
        <v>42</v>
      </c>
    </row>
    <row r="67" spans="1:14">
      <c r="A67" s="283">
        <v>13</v>
      </c>
      <c r="B67" s="283" t="s">
        <v>26</v>
      </c>
      <c r="C67" s="283"/>
      <c r="D67" s="283"/>
      <c r="E67" s="283"/>
      <c r="F67" s="283"/>
      <c r="G67" s="283"/>
      <c r="H67" s="283"/>
      <c r="I67" s="283"/>
      <c r="J67" s="283"/>
      <c r="K67" s="283">
        <v>0</v>
      </c>
      <c r="L67" s="291"/>
      <c r="M67" s="291"/>
      <c r="N67" s="323">
        <v>42</v>
      </c>
    </row>
    <row r="68" spans="1:14">
      <c r="A68" s="283">
        <v>13</v>
      </c>
      <c r="B68" s="283" t="s">
        <v>27</v>
      </c>
      <c r="C68" s="283"/>
      <c r="D68" s="283"/>
      <c r="E68" s="283"/>
      <c r="F68" s="283"/>
      <c r="G68" s="283"/>
      <c r="H68" s="283"/>
      <c r="I68" s="283"/>
      <c r="J68" s="283"/>
      <c r="K68" s="283">
        <v>0</v>
      </c>
      <c r="L68" s="291"/>
      <c r="M68" s="291"/>
      <c r="N68" s="323">
        <v>42</v>
      </c>
    </row>
    <row r="69" spans="1:14">
      <c r="A69" s="291"/>
      <c r="B69" s="291"/>
      <c r="C69" s="291"/>
      <c r="D69" s="291"/>
      <c r="E69" s="291"/>
      <c r="F69" s="291"/>
      <c r="G69" s="291"/>
      <c r="H69" s="291"/>
      <c r="I69" s="291"/>
      <c r="J69" s="291"/>
      <c r="K69" s="291"/>
      <c r="L69" s="283">
        <v>0</v>
      </c>
      <c r="M69" s="283">
        <v>13</v>
      </c>
      <c r="N69" s="344"/>
    </row>
    <row r="70" spans="1:14">
      <c r="A70" s="283">
        <v>14</v>
      </c>
      <c r="B70" s="283" t="s">
        <v>23</v>
      </c>
      <c r="C70" s="283"/>
      <c r="D70" s="283"/>
      <c r="E70" s="283"/>
      <c r="F70" s="283"/>
      <c r="G70" s="283"/>
      <c r="H70" s="283"/>
      <c r="I70" s="283"/>
      <c r="J70" s="283"/>
      <c r="K70" s="283">
        <v>0</v>
      </c>
      <c r="L70" s="291"/>
      <c r="M70" s="291"/>
      <c r="N70" s="323">
        <v>42</v>
      </c>
    </row>
    <row r="71" spans="1:14">
      <c r="A71" s="283">
        <v>14</v>
      </c>
      <c r="B71" s="283" t="s">
        <v>25</v>
      </c>
      <c r="C71" s="283"/>
      <c r="D71" s="283"/>
      <c r="E71" s="283"/>
      <c r="F71" s="283"/>
      <c r="G71" s="283"/>
      <c r="H71" s="283"/>
      <c r="I71" s="283"/>
      <c r="J71" s="283"/>
      <c r="K71" s="283">
        <v>0</v>
      </c>
      <c r="L71" s="291"/>
      <c r="M71" s="291"/>
      <c r="N71" s="323">
        <v>42</v>
      </c>
    </row>
    <row r="72" spans="1:14">
      <c r="A72" s="283">
        <v>14</v>
      </c>
      <c r="B72" s="283" t="s">
        <v>26</v>
      </c>
      <c r="C72" s="283"/>
      <c r="D72" s="283"/>
      <c r="E72" s="283"/>
      <c r="F72" s="283"/>
      <c r="G72" s="283"/>
      <c r="H72" s="283"/>
      <c r="I72" s="283"/>
      <c r="J72" s="283"/>
      <c r="K72" s="283">
        <v>0</v>
      </c>
      <c r="L72" s="291"/>
      <c r="M72" s="291"/>
      <c r="N72" s="323">
        <v>42</v>
      </c>
    </row>
    <row r="73" spans="1:14">
      <c r="A73" s="283">
        <v>14</v>
      </c>
      <c r="B73" s="283" t="s">
        <v>27</v>
      </c>
      <c r="C73" s="283"/>
      <c r="D73" s="283"/>
      <c r="E73" s="283"/>
      <c r="F73" s="283"/>
      <c r="G73" s="283"/>
      <c r="H73" s="283"/>
      <c r="I73" s="283"/>
      <c r="J73" s="283"/>
      <c r="K73" s="283">
        <v>0</v>
      </c>
      <c r="L73" s="291"/>
      <c r="M73" s="291"/>
      <c r="N73" s="323">
        <v>42</v>
      </c>
    </row>
    <row r="74" spans="1:14">
      <c r="A74" s="291"/>
      <c r="B74" s="291"/>
      <c r="C74" s="291"/>
      <c r="D74" s="291"/>
      <c r="E74" s="283"/>
      <c r="F74" s="291"/>
      <c r="G74" s="291"/>
      <c r="H74" s="291"/>
      <c r="I74" s="291"/>
      <c r="J74" s="283"/>
      <c r="K74" s="291"/>
      <c r="L74" s="283">
        <v>0</v>
      </c>
      <c r="M74" s="283">
        <v>13</v>
      </c>
      <c r="N74" s="344"/>
    </row>
    <row r="75" spans="1:14">
      <c r="A75" s="283">
        <v>15</v>
      </c>
      <c r="B75" s="283" t="s">
        <v>23</v>
      </c>
      <c r="C75" s="283"/>
      <c r="D75" s="283"/>
      <c r="E75" s="283"/>
      <c r="F75" s="283"/>
      <c r="G75" s="283"/>
      <c r="H75" s="283"/>
      <c r="I75" s="283"/>
      <c r="J75" s="283"/>
      <c r="K75" s="283">
        <v>0</v>
      </c>
      <c r="L75" s="291"/>
      <c r="M75" s="291"/>
      <c r="N75" s="323">
        <v>42</v>
      </c>
    </row>
    <row r="76" spans="1:14">
      <c r="A76" s="283">
        <v>15</v>
      </c>
      <c r="B76" s="283" t="s">
        <v>25</v>
      </c>
      <c r="C76" s="283"/>
      <c r="D76" s="283"/>
      <c r="E76" s="283"/>
      <c r="F76" s="283"/>
      <c r="G76" s="283"/>
      <c r="H76" s="283"/>
      <c r="I76" s="283"/>
      <c r="J76" s="283"/>
      <c r="K76" s="283">
        <v>0</v>
      </c>
      <c r="L76" s="291"/>
      <c r="M76" s="291"/>
      <c r="N76" s="323">
        <v>42</v>
      </c>
    </row>
    <row r="77" spans="1:14">
      <c r="A77" s="283">
        <v>15</v>
      </c>
      <c r="B77" s="283" t="s">
        <v>26</v>
      </c>
      <c r="C77" s="283"/>
      <c r="D77" s="283"/>
      <c r="E77" s="283"/>
      <c r="F77" s="283"/>
      <c r="G77" s="283"/>
      <c r="H77" s="283"/>
      <c r="I77" s="283"/>
      <c r="J77" s="283"/>
      <c r="K77" s="283">
        <v>0</v>
      </c>
      <c r="L77" s="291"/>
      <c r="M77" s="291"/>
      <c r="N77" s="323">
        <v>42</v>
      </c>
    </row>
    <row r="78" spans="1:14">
      <c r="A78" s="283">
        <v>15</v>
      </c>
      <c r="B78" s="283" t="s">
        <v>27</v>
      </c>
      <c r="C78" s="283"/>
      <c r="D78" s="283"/>
      <c r="E78" s="283"/>
      <c r="F78" s="283"/>
      <c r="G78" s="283"/>
      <c r="H78" s="283"/>
      <c r="I78" s="283"/>
      <c r="J78" s="283"/>
      <c r="K78" s="283">
        <v>0</v>
      </c>
      <c r="L78" s="291"/>
      <c r="M78" s="291"/>
      <c r="N78" s="323">
        <v>42</v>
      </c>
    </row>
    <row r="79" spans="1:14">
      <c r="A79" s="291"/>
      <c r="B79" s="291"/>
      <c r="C79" s="291"/>
      <c r="D79" s="291"/>
      <c r="E79" s="283"/>
      <c r="F79" s="291"/>
      <c r="G79" s="291"/>
      <c r="H79" s="291"/>
      <c r="I79" s="291"/>
      <c r="J79" s="283"/>
      <c r="K79" s="291"/>
      <c r="L79" s="283">
        <v>0</v>
      </c>
      <c r="M79" s="283">
        <v>13</v>
      </c>
      <c r="N79" s="344"/>
    </row>
    <row r="80" spans="1:14">
      <c r="A80" s="283">
        <v>16</v>
      </c>
      <c r="B80" s="283" t="s">
        <v>23</v>
      </c>
      <c r="C80" s="283"/>
      <c r="D80" s="283"/>
      <c r="E80" s="283"/>
      <c r="F80" s="283"/>
      <c r="G80" s="283"/>
      <c r="H80" s="283"/>
      <c r="I80" s="283"/>
      <c r="J80" s="283"/>
      <c r="K80" s="283">
        <v>0</v>
      </c>
      <c r="L80" s="291"/>
      <c r="M80" s="291"/>
      <c r="N80" s="323">
        <v>42</v>
      </c>
    </row>
    <row r="81" spans="1:14">
      <c r="A81" s="283">
        <v>16</v>
      </c>
      <c r="B81" s="283" t="s">
        <v>25</v>
      </c>
      <c r="C81" s="283"/>
      <c r="D81" s="283"/>
      <c r="E81" s="283"/>
      <c r="F81" s="283"/>
      <c r="G81" s="283"/>
      <c r="H81" s="283"/>
      <c r="I81" s="283"/>
      <c r="J81" s="283"/>
      <c r="K81" s="283">
        <v>0</v>
      </c>
      <c r="L81" s="291"/>
      <c r="M81" s="291"/>
      <c r="N81" s="323">
        <v>42</v>
      </c>
    </row>
    <row r="82" spans="1:14">
      <c r="A82" s="283">
        <v>16</v>
      </c>
      <c r="B82" s="283" t="s">
        <v>26</v>
      </c>
      <c r="C82" s="283"/>
      <c r="D82" s="283"/>
      <c r="E82" s="283"/>
      <c r="F82" s="283"/>
      <c r="G82" s="283"/>
      <c r="H82" s="283"/>
      <c r="I82" s="283"/>
      <c r="J82" s="283"/>
      <c r="K82" s="283">
        <v>0</v>
      </c>
      <c r="L82" s="291"/>
      <c r="M82" s="291"/>
      <c r="N82" s="323">
        <v>42</v>
      </c>
    </row>
    <row r="83" spans="1:14">
      <c r="A83" s="283">
        <v>16</v>
      </c>
      <c r="B83" s="283" t="s">
        <v>27</v>
      </c>
      <c r="C83" s="283"/>
      <c r="D83" s="283"/>
      <c r="E83" s="283"/>
      <c r="F83" s="283"/>
      <c r="G83" s="283"/>
      <c r="H83" s="283"/>
      <c r="I83" s="283"/>
      <c r="J83" s="283"/>
      <c r="K83" s="283">
        <v>0</v>
      </c>
      <c r="L83" s="291"/>
      <c r="M83" s="291"/>
      <c r="N83" s="323">
        <v>42</v>
      </c>
    </row>
    <row r="84" spans="1:14">
      <c r="A84" s="291"/>
      <c r="B84" s="291"/>
      <c r="C84" s="291"/>
      <c r="D84" s="291"/>
      <c r="E84" s="283"/>
      <c r="F84" s="291"/>
      <c r="G84" s="291"/>
      <c r="H84" s="291"/>
      <c r="I84" s="291"/>
      <c r="J84" s="283"/>
      <c r="K84" s="291"/>
      <c r="L84" s="283">
        <v>0</v>
      </c>
      <c r="M84" s="283">
        <v>13</v>
      </c>
      <c r="N84" s="345"/>
    </row>
  </sheetData>
  <mergeCells count="2">
    <mergeCell ref="A1:N1"/>
    <mergeCell ref="A2:N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8922B-2788-45C1-AFB0-EA4A1A0206AC}">
  <dimension ref="A1:N62"/>
  <sheetViews>
    <sheetView tabSelected="1" workbookViewId="0">
      <selection sqref="A1:N1"/>
    </sheetView>
  </sheetViews>
  <sheetFormatPr defaultRowHeight="15"/>
  <cols>
    <col min="3" max="3" width="18" bestFit="1" customWidth="1"/>
    <col min="4" max="4" width="12.140625" bestFit="1" customWidth="1"/>
  </cols>
  <sheetData>
    <row r="1" spans="1:14">
      <c r="A1" s="313" t="s">
        <v>0</v>
      </c>
      <c r="B1" s="313"/>
      <c r="C1" s="313"/>
      <c r="D1" s="313"/>
      <c r="E1" s="313"/>
      <c r="F1" s="313"/>
      <c r="G1" s="313"/>
      <c r="H1" s="313"/>
      <c r="I1" s="313"/>
      <c r="J1" s="313"/>
      <c r="K1" s="313"/>
      <c r="L1" s="313"/>
      <c r="M1" s="313"/>
      <c r="N1" s="313"/>
    </row>
    <row r="2" spans="1:14">
      <c r="A2" s="314">
        <v>38100</v>
      </c>
      <c r="B2" s="313"/>
      <c r="C2" s="313"/>
      <c r="D2" s="313"/>
      <c r="E2" s="313"/>
      <c r="F2" s="313"/>
      <c r="G2" s="313"/>
      <c r="H2" s="313"/>
      <c r="I2" s="313"/>
      <c r="J2" s="313"/>
      <c r="K2" s="313"/>
      <c r="L2" s="313"/>
      <c r="M2" s="313"/>
      <c r="N2" s="313"/>
    </row>
    <row r="3" spans="1:14">
      <c r="A3" s="287" t="s">
        <v>2</v>
      </c>
      <c r="B3" s="287" t="s">
        <v>3</v>
      </c>
      <c r="C3" s="283"/>
      <c r="D3" s="283"/>
      <c r="E3" s="285" t="s">
        <v>4</v>
      </c>
      <c r="F3" s="286" t="s">
        <v>276</v>
      </c>
      <c r="G3" s="285" t="s">
        <v>502</v>
      </c>
      <c r="H3" s="285" t="s">
        <v>416</v>
      </c>
      <c r="I3" s="285" t="s">
        <v>445</v>
      </c>
      <c r="J3" s="285" t="s">
        <v>447</v>
      </c>
      <c r="K3" s="287" t="s">
        <v>3</v>
      </c>
      <c r="L3" s="287" t="s">
        <v>2</v>
      </c>
      <c r="M3" s="287" t="s">
        <v>2</v>
      </c>
      <c r="N3" s="287" t="s">
        <v>3</v>
      </c>
    </row>
    <row r="4" spans="1:14">
      <c r="A4" s="287" t="s">
        <v>12</v>
      </c>
      <c r="B4" s="287" t="s">
        <v>13</v>
      </c>
      <c r="C4" s="287" t="s">
        <v>14</v>
      </c>
      <c r="D4" s="287" t="s">
        <v>15</v>
      </c>
      <c r="E4" s="287" t="s">
        <v>16</v>
      </c>
      <c r="F4" s="287" t="s">
        <v>17</v>
      </c>
      <c r="G4" s="287" t="s">
        <v>18</v>
      </c>
      <c r="H4" s="285" t="s">
        <v>19</v>
      </c>
      <c r="I4" s="287" t="s">
        <v>18</v>
      </c>
      <c r="J4" s="287" t="s">
        <v>18</v>
      </c>
      <c r="K4" s="287" t="s">
        <v>20</v>
      </c>
      <c r="L4" s="287" t="s">
        <v>20</v>
      </c>
      <c r="M4" s="287" t="s">
        <v>21</v>
      </c>
      <c r="N4" s="287" t="s">
        <v>21</v>
      </c>
    </row>
    <row r="5" spans="1:14">
      <c r="A5" s="283">
        <v>1</v>
      </c>
      <c r="B5" s="283" t="s">
        <v>23</v>
      </c>
      <c r="C5" s="283" t="s">
        <v>866</v>
      </c>
      <c r="D5" s="283" t="s">
        <v>268</v>
      </c>
      <c r="E5" s="283">
        <v>21</v>
      </c>
      <c r="F5" s="283">
        <v>14.5</v>
      </c>
      <c r="G5" s="283"/>
      <c r="H5" s="283">
        <v>54</v>
      </c>
      <c r="I5" s="283"/>
      <c r="J5" s="283"/>
      <c r="K5" s="283">
        <v>89.5</v>
      </c>
      <c r="L5" s="291"/>
      <c r="M5" s="291"/>
      <c r="N5" s="343">
        <v>38</v>
      </c>
    </row>
    <row r="6" spans="1:14">
      <c r="A6" s="283">
        <v>1</v>
      </c>
      <c r="B6" s="283" t="s">
        <v>25</v>
      </c>
      <c r="C6" s="283" t="s">
        <v>867</v>
      </c>
      <c r="D6" s="283" t="s">
        <v>268</v>
      </c>
      <c r="E6" s="283">
        <v>18</v>
      </c>
      <c r="F6" s="283">
        <v>17.5</v>
      </c>
      <c r="G6" s="283">
        <v>91</v>
      </c>
      <c r="H6" s="283"/>
      <c r="I6" s="283"/>
      <c r="J6" s="283"/>
      <c r="K6" s="283">
        <v>126.5</v>
      </c>
      <c r="L6" s="291"/>
      <c r="M6" s="291"/>
      <c r="N6" s="323">
        <v>6</v>
      </c>
    </row>
    <row r="7" spans="1:14">
      <c r="A7" s="283">
        <v>1</v>
      </c>
      <c r="B7" s="283" t="s">
        <v>26</v>
      </c>
      <c r="C7" s="283" t="s">
        <v>868</v>
      </c>
      <c r="D7" s="283" t="s">
        <v>268</v>
      </c>
      <c r="E7" s="283">
        <v>25</v>
      </c>
      <c r="F7" s="283">
        <v>16</v>
      </c>
      <c r="G7" s="283"/>
      <c r="H7" s="283"/>
      <c r="I7" s="283">
        <v>85</v>
      </c>
      <c r="J7" s="283"/>
      <c r="K7" s="283">
        <v>126</v>
      </c>
      <c r="L7" s="291"/>
      <c r="M7" s="291"/>
      <c r="N7" s="323">
        <v>7</v>
      </c>
    </row>
    <row r="8" spans="1:14">
      <c r="A8" s="283">
        <v>1</v>
      </c>
      <c r="B8" s="283" t="s">
        <v>27</v>
      </c>
      <c r="C8" s="283" t="s">
        <v>869</v>
      </c>
      <c r="D8" s="283" t="s">
        <v>268</v>
      </c>
      <c r="E8" s="283">
        <v>24</v>
      </c>
      <c r="F8" s="283">
        <v>11.5</v>
      </c>
      <c r="G8" s="283"/>
      <c r="H8" s="283"/>
      <c r="I8" s="283"/>
      <c r="J8" s="283">
        <v>65</v>
      </c>
      <c r="K8" s="283">
        <v>100.5</v>
      </c>
      <c r="L8" s="291"/>
      <c r="M8" s="291"/>
      <c r="N8" s="323">
        <v>29</v>
      </c>
    </row>
    <row r="9" spans="1:14">
      <c r="A9" s="291"/>
      <c r="B9" s="291"/>
      <c r="C9" s="291"/>
      <c r="D9" s="291"/>
      <c r="E9" s="291"/>
      <c r="F9" s="291"/>
      <c r="G9" s="291"/>
      <c r="H9" s="291"/>
      <c r="I9" s="291"/>
      <c r="J9" s="291"/>
      <c r="K9" s="291"/>
      <c r="L9" s="283">
        <v>442.5</v>
      </c>
      <c r="M9" s="283">
        <v>5</v>
      </c>
      <c r="N9" s="344"/>
    </row>
    <row r="10" spans="1:14">
      <c r="A10" s="283">
        <v>2</v>
      </c>
      <c r="B10" s="283" t="s">
        <v>23</v>
      </c>
      <c r="C10" s="283" t="s">
        <v>870</v>
      </c>
      <c r="D10" s="283" t="s">
        <v>684</v>
      </c>
      <c r="E10" s="283">
        <v>19</v>
      </c>
      <c r="F10" s="283">
        <v>13.5</v>
      </c>
      <c r="G10" s="283">
        <v>95</v>
      </c>
      <c r="H10" s="283"/>
      <c r="I10" s="283"/>
      <c r="J10" s="283"/>
      <c r="K10" s="283">
        <v>127.5</v>
      </c>
      <c r="L10" s="291"/>
      <c r="M10" s="291"/>
      <c r="N10" s="323">
        <v>3</v>
      </c>
    </row>
    <row r="11" spans="1:14">
      <c r="A11" s="283">
        <v>2</v>
      </c>
      <c r="B11" s="283" t="s">
        <v>25</v>
      </c>
      <c r="C11" s="283" t="s">
        <v>871</v>
      </c>
      <c r="D11" s="283" t="s">
        <v>684</v>
      </c>
      <c r="E11" s="283">
        <v>25</v>
      </c>
      <c r="F11" s="283">
        <v>19</v>
      </c>
      <c r="G11" s="283"/>
      <c r="H11" s="283">
        <v>71</v>
      </c>
      <c r="I11" s="283"/>
      <c r="J11" s="283"/>
      <c r="K11" s="283">
        <v>115</v>
      </c>
      <c r="L11" s="291"/>
      <c r="M11" s="291"/>
      <c r="N11" s="323">
        <v>18</v>
      </c>
    </row>
    <row r="12" spans="1:14">
      <c r="A12" s="283">
        <v>2</v>
      </c>
      <c r="B12" s="283" t="s">
        <v>26</v>
      </c>
      <c r="C12" s="283" t="s">
        <v>872</v>
      </c>
      <c r="D12" s="283" t="s">
        <v>684</v>
      </c>
      <c r="E12" s="283">
        <v>18</v>
      </c>
      <c r="F12" s="283">
        <v>17</v>
      </c>
      <c r="G12" s="283"/>
      <c r="H12" s="283"/>
      <c r="I12" s="283"/>
      <c r="J12" s="283">
        <v>89</v>
      </c>
      <c r="K12" s="283">
        <v>124</v>
      </c>
      <c r="L12" s="291"/>
      <c r="M12" s="291"/>
      <c r="N12" s="323">
        <v>8</v>
      </c>
    </row>
    <row r="13" spans="1:14">
      <c r="A13" s="283">
        <v>2</v>
      </c>
      <c r="B13" s="283" t="s">
        <v>27</v>
      </c>
      <c r="C13" s="283" t="s">
        <v>873</v>
      </c>
      <c r="D13" s="283" t="s">
        <v>684</v>
      </c>
      <c r="E13" s="283">
        <v>17</v>
      </c>
      <c r="F13" s="283">
        <v>13</v>
      </c>
      <c r="G13" s="283"/>
      <c r="H13" s="283"/>
      <c r="I13" s="283">
        <v>87</v>
      </c>
      <c r="J13" s="283"/>
      <c r="K13" s="283">
        <v>117</v>
      </c>
      <c r="L13" s="291"/>
      <c r="M13" s="291"/>
      <c r="N13" s="323">
        <v>16</v>
      </c>
    </row>
    <row r="14" spans="1:14">
      <c r="A14" s="291"/>
      <c r="B14" s="291"/>
      <c r="C14" s="291"/>
      <c r="D14" s="291"/>
      <c r="E14" s="291"/>
      <c r="F14" s="291"/>
      <c r="G14" s="291"/>
      <c r="H14" s="291"/>
      <c r="I14" s="291"/>
      <c r="J14" s="291"/>
      <c r="K14" s="291"/>
      <c r="L14" s="283">
        <v>483.5</v>
      </c>
      <c r="M14" s="283">
        <v>2</v>
      </c>
      <c r="N14" s="344"/>
    </row>
    <row r="15" spans="1:14">
      <c r="A15" s="283">
        <v>3</v>
      </c>
      <c r="B15" s="283" t="s">
        <v>23</v>
      </c>
      <c r="C15" s="283" t="s">
        <v>874</v>
      </c>
      <c r="D15" s="283" t="s">
        <v>409</v>
      </c>
      <c r="E15" s="283">
        <v>21</v>
      </c>
      <c r="F15" s="283">
        <v>11</v>
      </c>
      <c r="G15" s="283"/>
      <c r="H15" s="283"/>
      <c r="I15" s="283"/>
      <c r="J15" s="283">
        <v>63</v>
      </c>
      <c r="K15" s="283">
        <v>95</v>
      </c>
      <c r="L15" s="291"/>
      <c r="M15" s="291"/>
      <c r="N15" s="323">
        <v>35</v>
      </c>
    </row>
    <row r="16" spans="1:14">
      <c r="A16" s="283">
        <v>3</v>
      </c>
      <c r="B16" s="283" t="s">
        <v>25</v>
      </c>
      <c r="C16" s="283" t="s">
        <v>875</v>
      </c>
      <c r="D16" s="283" t="s">
        <v>409</v>
      </c>
      <c r="E16" s="283">
        <v>14</v>
      </c>
      <c r="F16" s="283">
        <v>13.5</v>
      </c>
      <c r="G16" s="283">
        <v>62.5</v>
      </c>
      <c r="H16" s="283"/>
      <c r="I16" s="283"/>
      <c r="J16" s="283"/>
      <c r="K16" s="283">
        <v>90</v>
      </c>
      <c r="L16" s="291"/>
      <c r="M16" s="291"/>
      <c r="N16" s="323">
        <v>36</v>
      </c>
    </row>
    <row r="17" spans="1:14">
      <c r="A17" s="283">
        <v>3</v>
      </c>
      <c r="B17" s="283" t="s">
        <v>26</v>
      </c>
      <c r="C17" s="283" t="s">
        <v>876</v>
      </c>
      <c r="D17" s="283" t="s">
        <v>409</v>
      </c>
      <c r="E17" s="283">
        <v>17</v>
      </c>
      <c r="F17" s="283">
        <v>12</v>
      </c>
      <c r="G17" s="283"/>
      <c r="H17" s="283"/>
      <c r="I17" s="283">
        <v>85</v>
      </c>
      <c r="J17" s="283"/>
      <c r="K17" s="283">
        <v>114</v>
      </c>
      <c r="L17" s="291"/>
      <c r="M17" s="291"/>
      <c r="N17" s="323">
        <v>23</v>
      </c>
    </row>
    <row r="18" spans="1:14">
      <c r="A18" s="283">
        <v>3</v>
      </c>
      <c r="B18" s="283" t="s">
        <v>27</v>
      </c>
      <c r="C18" s="283" t="s">
        <v>877</v>
      </c>
      <c r="D18" s="283" t="s">
        <v>409</v>
      </c>
      <c r="E18" s="283">
        <v>19</v>
      </c>
      <c r="F18" s="283">
        <v>12</v>
      </c>
      <c r="G18" s="283"/>
      <c r="H18" s="283">
        <v>84</v>
      </c>
      <c r="I18" s="283"/>
      <c r="J18" s="283"/>
      <c r="K18" s="283">
        <v>115</v>
      </c>
      <c r="L18" s="291"/>
      <c r="M18" s="291"/>
      <c r="N18" s="323">
        <v>18</v>
      </c>
    </row>
    <row r="19" spans="1:14">
      <c r="A19" s="291"/>
      <c r="B19" s="291"/>
      <c r="C19" s="291"/>
      <c r="D19" s="291"/>
      <c r="E19" s="291"/>
      <c r="F19" s="291"/>
      <c r="G19" s="291"/>
      <c r="H19" s="291"/>
      <c r="I19" s="291"/>
      <c r="J19" s="291"/>
      <c r="K19" s="291"/>
      <c r="L19" s="283">
        <v>414</v>
      </c>
      <c r="M19" s="283">
        <v>8</v>
      </c>
      <c r="N19" s="344"/>
    </row>
    <row r="20" spans="1:14">
      <c r="A20" s="283">
        <v>4</v>
      </c>
      <c r="B20" s="283" t="s">
        <v>23</v>
      </c>
      <c r="C20" s="283" t="s">
        <v>878</v>
      </c>
      <c r="D20" s="283" t="s">
        <v>879</v>
      </c>
      <c r="E20" s="283">
        <v>17</v>
      </c>
      <c r="F20" s="283">
        <v>10.5</v>
      </c>
      <c r="G20" s="283"/>
      <c r="H20" s="283"/>
      <c r="I20" s="283">
        <v>88</v>
      </c>
      <c r="J20" s="283"/>
      <c r="K20" s="283">
        <v>115.5</v>
      </c>
      <c r="L20" s="291"/>
      <c r="M20" s="291"/>
      <c r="N20" s="323">
        <v>17</v>
      </c>
    </row>
    <row r="21" spans="1:14">
      <c r="A21" s="283">
        <v>4</v>
      </c>
      <c r="B21" s="283" t="s">
        <v>25</v>
      </c>
      <c r="C21" s="283" t="s">
        <v>880</v>
      </c>
      <c r="D21" s="283" t="s">
        <v>879</v>
      </c>
      <c r="E21" s="283">
        <v>18</v>
      </c>
      <c r="F21" s="283">
        <v>8</v>
      </c>
      <c r="G21" s="283"/>
      <c r="H21" s="283"/>
      <c r="I21" s="283"/>
      <c r="J21" s="283">
        <v>88</v>
      </c>
      <c r="K21" s="283">
        <v>114</v>
      </c>
      <c r="L21" s="291"/>
      <c r="M21" s="291"/>
      <c r="N21" s="323">
        <v>23</v>
      </c>
    </row>
    <row r="22" spans="1:14">
      <c r="A22" s="283">
        <v>4</v>
      </c>
      <c r="B22" s="283" t="s">
        <v>26</v>
      </c>
      <c r="C22" s="283"/>
      <c r="D22" s="283"/>
      <c r="E22" s="283"/>
      <c r="F22" s="283"/>
      <c r="G22" s="283"/>
      <c r="H22" s="283"/>
      <c r="I22" s="283"/>
      <c r="J22" s="283"/>
      <c r="K22" s="283">
        <v>0</v>
      </c>
      <c r="L22" s="291"/>
      <c r="M22" s="291"/>
      <c r="N22" s="323">
        <v>40</v>
      </c>
    </row>
    <row r="23" spans="1:14">
      <c r="A23" s="283">
        <v>4</v>
      </c>
      <c r="B23" s="283" t="s">
        <v>27</v>
      </c>
      <c r="C23" s="283"/>
      <c r="D23" s="283"/>
      <c r="E23" s="283"/>
      <c r="F23" s="283"/>
      <c r="G23" s="283"/>
      <c r="H23" s="283"/>
      <c r="I23" s="283"/>
      <c r="J23" s="283"/>
      <c r="K23" s="283">
        <v>0</v>
      </c>
      <c r="L23" s="291"/>
      <c r="M23" s="291"/>
      <c r="N23" s="323">
        <v>40</v>
      </c>
    </row>
    <row r="24" spans="1:14">
      <c r="A24" s="291"/>
      <c r="B24" s="291"/>
      <c r="C24" s="291"/>
      <c r="D24" s="291"/>
      <c r="E24" s="291"/>
      <c r="F24" s="291"/>
      <c r="G24" s="291"/>
      <c r="H24" s="291"/>
      <c r="I24" s="291"/>
      <c r="J24" s="291"/>
      <c r="K24" s="291"/>
      <c r="L24" s="283">
        <v>229.5</v>
      </c>
      <c r="M24" s="283">
        <v>10</v>
      </c>
      <c r="N24" s="344"/>
    </row>
    <row r="25" spans="1:14">
      <c r="A25" s="283">
        <v>5</v>
      </c>
      <c r="B25" s="283" t="s">
        <v>23</v>
      </c>
      <c r="C25" s="283" t="s">
        <v>881</v>
      </c>
      <c r="D25" s="283" t="s">
        <v>630</v>
      </c>
      <c r="E25" s="283">
        <v>19</v>
      </c>
      <c r="F25" s="283">
        <v>15.5</v>
      </c>
      <c r="G25" s="283"/>
      <c r="H25" s="283"/>
      <c r="I25" s="283">
        <v>93</v>
      </c>
      <c r="J25" s="283"/>
      <c r="K25" s="283">
        <v>127.5</v>
      </c>
      <c r="L25" s="291"/>
      <c r="M25" s="291"/>
      <c r="N25" s="323">
        <v>3</v>
      </c>
    </row>
    <row r="26" spans="1:14">
      <c r="A26" s="283">
        <v>5</v>
      </c>
      <c r="B26" s="283" t="s">
        <v>25</v>
      </c>
      <c r="C26" s="283" t="s">
        <v>882</v>
      </c>
      <c r="D26" s="283" t="s">
        <v>630</v>
      </c>
      <c r="E26" s="283">
        <v>18</v>
      </c>
      <c r="F26" s="283">
        <v>17</v>
      </c>
      <c r="G26" s="283">
        <v>80</v>
      </c>
      <c r="H26" s="283"/>
      <c r="I26" s="283"/>
      <c r="J26" s="283"/>
      <c r="K26" s="283">
        <v>115</v>
      </c>
      <c r="L26" s="291"/>
      <c r="M26" s="291"/>
      <c r="N26" s="323">
        <v>18</v>
      </c>
    </row>
    <row r="27" spans="1:14">
      <c r="A27" s="283">
        <v>5</v>
      </c>
      <c r="B27" s="283" t="s">
        <v>26</v>
      </c>
      <c r="C27" s="283" t="s">
        <v>883</v>
      </c>
      <c r="D27" s="283" t="s">
        <v>630</v>
      </c>
      <c r="E27" s="283">
        <v>17</v>
      </c>
      <c r="F27" s="283">
        <v>16.5</v>
      </c>
      <c r="G27" s="283"/>
      <c r="H27" s="283">
        <v>77</v>
      </c>
      <c r="I27" s="283"/>
      <c r="J27" s="283"/>
      <c r="K27" s="283">
        <v>110.5</v>
      </c>
      <c r="L27" s="291"/>
      <c r="M27" s="291"/>
      <c r="N27" s="323">
        <v>25</v>
      </c>
    </row>
    <row r="28" spans="1:14">
      <c r="A28" s="283">
        <v>5</v>
      </c>
      <c r="B28" s="283" t="s">
        <v>27</v>
      </c>
      <c r="C28" s="283" t="s">
        <v>884</v>
      </c>
      <c r="D28" s="283" t="s">
        <v>630</v>
      </c>
      <c r="E28" s="283">
        <v>20</v>
      </c>
      <c r="F28" s="283">
        <v>14</v>
      </c>
      <c r="G28" s="283"/>
      <c r="H28" s="283"/>
      <c r="I28" s="283"/>
      <c r="J28" s="283">
        <v>64</v>
      </c>
      <c r="K28" s="283">
        <v>98</v>
      </c>
      <c r="L28" s="291"/>
      <c r="M28" s="291"/>
      <c r="N28" s="323">
        <v>31</v>
      </c>
    </row>
    <row r="29" spans="1:14">
      <c r="A29" s="291"/>
      <c r="B29" s="291"/>
      <c r="C29" s="291"/>
      <c r="D29" s="291"/>
      <c r="E29" s="291"/>
      <c r="F29" s="291"/>
      <c r="G29" s="291"/>
      <c r="H29" s="291"/>
      <c r="I29" s="291"/>
      <c r="J29" s="291"/>
      <c r="K29" s="291"/>
      <c r="L29" s="283">
        <v>451</v>
      </c>
      <c r="M29" s="283">
        <v>3</v>
      </c>
      <c r="N29" s="344"/>
    </row>
    <row r="30" spans="1:14">
      <c r="A30" s="283">
        <v>6</v>
      </c>
      <c r="B30" s="283" t="s">
        <v>23</v>
      </c>
      <c r="C30" s="283" t="s">
        <v>885</v>
      </c>
      <c r="D30" s="283" t="s">
        <v>386</v>
      </c>
      <c r="E30" s="283">
        <v>17</v>
      </c>
      <c r="F30" s="283">
        <v>12.5</v>
      </c>
      <c r="G30" s="283">
        <v>70</v>
      </c>
      <c r="H30" s="283"/>
      <c r="I30" s="283"/>
      <c r="J30" s="283"/>
      <c r="K30" s="283">
        <v>99.5</v>
      </c>
      <c r="L30" s="291"/>
      <c r="M30" s="291"/>
      <c r="N30" s="323">
        <v>30</v>
      </c>
    </row>
    <row r="31" spans="1:14">
      <c r="A31" s="283">
        <v>6</v>
      </c>
      <c r="B31" s="283" t="s">
        <v>25</v>
      </c>
      <c r="C31" s="283" t="s">
        <v>886</v>
      </c>
      <c r="D31" s="283" t="s">
        <v>386</v>
      </c>
      <c r="E31" s="283">
        <v>15</v>
      </c>
      <c r="F31" s="283">
        <v>17.5</v>
      </c>
      <c r="G31" s="283"/>
      <c r="H31" s="283">
        <v>64</v>
      </c>
      <c r="I31" s="283"/>
      <c r="J31" s="283"/>
      <c r="K31" s="283">
        <v>96.5</v>
      </c>
      <c r="L31" s="291"/>
      <c r="M31" s="291"/>
      <c r="N31" s="323">
        <v>33</v>
      </c>
    </row>
    <row r="32" spans="1:14">
      <c r="A32" s="283">
        <v>6</v>
      </c>
      <c r="B32" s="283" t="s">
        <v>26</v>
      </c>
      <c r="C32" s="283" t="s">
        <v>887</v>
      </c>
      <c r="D32" s="283" t="s">
        <v>386</v>
      </c>
      <c r="E32" s="283">
        <v>17</v>
      </c>
      <c r="F32" s="283">
        <v>19</v>
      </c>
      <c r="G32" s="283"/>
      <c r="H32" s="283"/>
      <c r="I32" s="283"/>
      <c r="J32" s="283">
        <v>79</v>
      </c>
      <c r="K32" s="283">
        <v>115</v>
      </c>
      <c r="L32" s="291"/>
      <c r="M32" s="291"/>
      <c r="N32" s="323">
        <v>18</v>
      </c>
    </row>
    <row r="33" spans="1:14">
      <c r="A33" s="283">
        <v>6</v>
      </c>
      <c r="B33" s="283" t="s">
        <v>27</v>
      </c>
      <c r="C33" s="283" t="s">
        <v>888</v>
      </c>
      <c r="D33" s="283" t="s">
        <v>386</v>
      </c>
      <c r="E33" s="283">
        <v>18</v>
      </c>
      <c r="F33" s="283">
        <v>16</v>
      </c>
      <c r="G33" s="283"/>
      <c r="H33" s="283"/>
      <c r="I33" s="283">
        <v>93</v>
      </c>
      <c r="J33" s="283"/>
      <c r="K33" s="283">
        <v>127</v>
      </c>
      <c r="L33" s="291"/>
      <c r="M33" s="291"/>
      <c r="N33" s="323">
        <v>5</v>
      </c>
    </row>
    <row r="34" spans="1:14">
      <c r="A34" s="291"/>
      <c r="B34" s="291"/>
      <c r="C34" s="291"/>
      <c r="D34" s="291"/>
      <c r="E34" s="291"/>
      <c r="F34" s="291"/>
      <c r="G34" s="291"/>
      <c r="H34" s="291"/>
      <c r="I34" s="291"/>
      <c r="J34" s="291"/>
      <c r="K34" s="291"/>
      <c r="L34" s="283">
        <v>438</v>
      </c>
      <c r="M34" s="283">
        <v>7</v>
      </c>
      <c r="N34" s="344"/>
    </row>
    <row r="35" spans="1:14">
      <c r="A35" s="283">
        <v>7</v>
      </c>
      <c r="B35" s="283" t="s">
        <v>23</v>
      </c>
      <c r="C35" s="283" t="s">
        <v>889</v>
      </c>
      <c r="D35" s="283" t="s">
        <v>331</v>
      </c>
      <c r="E35" s="283">
        <v>22</v>
      </c>
      <c r="F35" s="283">
        <v>15.5</v>
      </c>
      <c r="G35" s="283"/>
      <c r="H35" s="283"/>
      <c r="I35" s="283">
        <v>81</v>
      </c>
      <c r="J35" s="283"/>
      <c r="K35" s="283">
        <v>118.5</v>
      </c>
      <c r="L35" s="291"/>
      <c r="M35" s="291"/>
      <c r="N35" s="323">
        <v>15</v>
      </c>
    </row>
    <row r="36" spans="1:14">
      <c r="A36" s="283">
        <v>7</v>
      </c>
      <c r="B36" s="283" t="s">
        <v>25</v>
      </c>
      <c r="C36" s="283" t="s">
        <v>890</v>
      </c>
      <c r="D36" s="283" t="s">
        <v>331</v>
      </c>
      <c r="E36" s="283">
        <v>22</v>
      </c>
      <c r="F36" s="283">
        <v>18</v>
      </c>
      <c r="G36" s="283"/>
      <c r="H36" s="283">
        <v>65</v>
      </c>
      <c r="I36" s="283"/>
      <c r="J36" s="283"/>
      <c r="K36" s="283">
        <v>105</v>
      </c>
      <c r="L36" s="291"/>
      <c r="M36" s="291"/>
      <c r="N36" s="323">
        <v>28</v>
      </c>
    </row>
    <row r="37" spans="1:14">
      <c r="A37" s="283">
        <v>7</v>
      </c>
      <c r="B37" s="283" t="s">
        <v>26</v>
      </c>
      <c r="C37" s="283" t="s">
        <v>891</v>
      </c>
      <c r="D37" s="283" t="s">
        <v>331</v>
      </c>
      <c r="E37" s="283">
        <v>22</v>
      </c>
      <c r="F37" s="283">
        <v>17</v>
      </c>
      <c r="G37" s="283">
        <v>59</v>
      </c>
      <c r="H37" s="283"/>
      <c r="I37" s="283"/>
      <c r="J37" s="283"/>
      <c r="K37" s="283">
        <v>98</v>
      </c>
      <c r="L37" s="291"/>
      <c r="M37" s="291"/>
      <c r="N37" s="323">
        <v>31</v>
      </c>
    </row>
    <row r="38" spans="1:14">
      <c r="A38" s="283">
        <v>7</v>
      </c>
      <c r="B38" s="283" t="s">
        <v>27</v>
      </c>
      <c r="C38" s="283" t="s">
        <v>892</v>
      </c>
      <c r="D38" s="283" t="s">
        <v>331</v>
      </c>
      <c r="E38" s="283">
        <v>22</v>
      </c>
      <c r="F38" s="283">
        <v>16.5</v>
      </c>
      <c r="G38" s="283"/>
      <c r="H38" s="283"/>
      <c r="I38" s="283"/>
      <c r="J38" s="283">
        <v>85</v>
      </c>
      <c r="K38" s="283">
        <v>123.5</v>
      </c>
      <c r="L38" s="291"/>
      <c r="M38" s="291"/>
      <c r="N38" s="323">
        <v>11</v>
      </c>
    </row>
    <row r="39" spans="1:14">
      <c r="A39" s="291"/>
      <c r="B39" s="291"/>
      <c r="C39" s="291"/>
      <c r="D39" s="291"/>
      <c r="E39" s="291"/>
      <c r="F39" s="291"/>
      <c r="G39" s="291"/>
      <c r="H39" s="291"/>
      <c r="I39" s="291"/>
      <c r="J39" s="291"/>
      <c r="K39" s="291"/>
      <c r="L39" s="283">
        <v>445</v>
      </c>
      <c r="M39" s="283">
        <v>4</v>
      </c>
      <c r="N39" s="344"/>
    </row>
    <row r="40" spans="1:14">
      <c r="A40" s="283">
        <v>8</v>
      </c>
      <c r="B40" s="283" t="s">
        <v>23</v>
      </c>
      <c r="C40" s="283" t="s">
        <v>893</v>
      </c>
      <c r="D40" s="283" t="s">
        <v>198</v>
      </c>
      <c r="E40" s="283">
        <v>24</v>
      </c>
      <c r="F40" s="283">
        <v>15</v>
      </c>
      <c r="G40" s="283"/>
      <c r="H40" s="283"/>
      <c r="I40" s="283"/>
      <c r="J40" s="283">
        <v>85</v>
      </c>
      <c r="K40" s="283">
        <v>124</v>
      </c>
      <c r="L40" s="291"/>
      <c r="M40" s="291"/>
      <c r="N40" s="323">
        <v>8</v>
      </c>
    </row>
    <row r="41" spans="1:14">
      <c r="A41" s="283">
        <v>8</v>
      </c>
      <c r="B41" s="283" t="s">
        <v>25</v>
      </c>
      <c r="C41" s="283" t="s">
        <v>894</v>
      </c>
      <c r="D41" s="283" t="s">
        <v>198</v>
      </c>
      <c r="E41" s="283">
        <v>26</v>
      </c>
      <c r="F41" s="283">
        <v>19</v>
      </c>
      <c r="G41" s="283"/>
      <c r="H41" s="283">
        <v>85</v>
      </c>
      <c r="I41" s="283"/>
      <c r="J41" s="283"/>
      <c r="K41" s="283">
        <v>130</v>
      </c>
      <c r="L41" s="291"/>
      <c r="M41" s="291"/>
      <c r="N41" s="323">
        <v>1</v>
      </c>
    </row>
    <row r="42" spans="1:14">
      <c r="A42" s="283">
        <v>8</v>
      </c>
      <c r="B42" s="283" t="s">
        <v>26</v>
      </c>
      <c r="C42" s="283" t="s">
        <v>895</v>
      </c>
      <c r="D42" s="283" t="s">
        <v>198</v>
      </c>
      <c r="E42" s="283">
        <v>19</v>
      </c>
      <c r="F42" s="283">
        <v>18.5</v>
      </c>
      <c r="G42" s="283">
        <v>83</v>
      </c>
      <c r="H42" s="283"/>
      <c r="I42" s="283"/>
      <c r="J42" s="283"/>
      <c r="K42" s="283">
        <v>120.5</v>
      </c>
      <c r="L42" s="291"/>
      <c r="M42" s="291"/>
      <c r="N42" s="323">
        <v>14</v>
      </c>
    </row>
    <row r="43" spans="1:14">
      <c r="A43" s="283">
        <v>8</v>
      </c>
      <c r="B43" s="283" t="s">
        <v>27</v>
      </c>
      <c r="C43" s="283" t="s">
        <v>896</v>
      </c>
      <c r="D43" s="283" t="s">
        <v>198</v>
      </c>
      <c r="E43" s="283">
        <v>21</v>
      </c>
      <c r="F43" s="283">
        <v>13.5</v>
      </c>
      <c r="G43" s="283"/>
      <c r="H43" s="283"/>
      <c r="I43" s="283">
        <v>87</v>
      </c>
      <c r="J43" s="283"/>
      <c r="K43" s="283">
        <v>121.5</v>
      </c>
      <c r="L43" s="291"/>
      <c r="M43" s="291"/>
      <c r="N43" s="323">
        <v>12</v>
      </c>
    </row>
    <row r="44" spans="1:14">
      <c r="A44" s="291"/>
      <c r="B44" s="291"/>
      <c r="C44" s="291"/>
      <c r="D44" s="291"/>
      <c r="E44" s="291"/>
      <c r="F44" s="291"/>
      <c r="G44" s="291"/>
      <c r="H44" s="291"/>
      <c r="I44" s="291"/>
      <c r="J44" s="291"/>
      <c r="K44" s="291"/>
      <c r="L44" s="283">
        <v>496</v>
      </c>
      <c r="M44" s="283">
        <v>1</v>
      </c>
      <c r="N44" s="344"/>
    </row>
    <row r="45" spans="1:14">
      <c r="A45" s="283">
        <v>9</v>
      </c>
      <c r="B45" s="283" t="s">
        <v>23</v>
      </c>
      <c r="C45" s="283" t="s">
        <v>897</v>
      </c>
      <c r="D45" s="283" t="s">
        <v>898</v>
      </c>
      <c r="E45" s="283">
        <v>23</v>
      </c>
      <c r="F45" s="283">
        <v>15.5</v>
      </c>
      <c r="G45" s="283"/>
      <c r="H45" s="283"/>
      <c r="I45" s="283"/>
      <c r="J45" s="283">
        <v>90</v>
      </c>
      <c r="K45" s="283">
        <v>128.5</v>
      </c>
      <c r="L45" s="291"/>
      <c r="M45" s="291"/>
      <c r="N45" s="323">
        <v>2</v>
      </c>
    </row>
    <row r="46" spans="1:14">
      <c r="A46" s="283">
        <v>9</v>
      </c>
      <c r="B46" s="283" t="s">
        <v>25</v>
      </c>
      <c r="C46" s="283"/>
      <c r="D46" s="283"/>
      <c r="E46" s="283"/>
      <c r="F46" s="283"/>
      <c r="G46" s="283"/>
      <c r="H46" s="283"/>
      <c r="I46" s="283"/>
      <c r="J46" s="283"/>
      <c r="K46" s="283">
        <v>0</v>
      </c>
      <c r="L46" s="291"/>
      <c r="M46" s="291"/>
      <c r="N46" s="323">
        <v>40</v>
      </c>
    </row>
    <row r="47" spans="1:14">
      <c r="A47" s="283">
        <v>9</v>
      </c>
      <c r="B47" s="283" t="s">
        <v>26</v>
      </c>
      <c r="C47" s="283"/>
      <c r="D47" s="283"/>
      <c r="E47" s="283"/>
      <c r="F47" s="283"/>
      <c r="G47" s="283"/>
      <c r="H47" s="283"/>
      <c r="I47" s="283"/>
      <c r="J47" s="283"/>
      <c r="K47" s="283">
        <v>0</v>
      </c>
      <c r="L47" s="291"/>
      <c r="M47" s="291"/>
      <c r="N47" s="323">
        <v>40</v>
      </c>
    </row>
    <row r="48" spans="1:14">
      <c r="A48" s="283">
        <v>9</v>
      </c>
      <c r="B48" s="283" t="s">
        <v>27</v>
      </c>
      <c r="C48" s="283"/>
      <c r="D48" s="283"/>
      <c r="E48" s="283"/>
      <c r="F48" s="283"/>
      <c r="G48" s="283"/>
      <c r="H48" s="283"/>
      <c r="I48" s="283"/>
      <c r="J48" s="283"/>
      <c r="K48" s="283">
        <v>0</v>
      </c>
      <c r="L48" s="291"/>
      <c r="M48" s="291"/>
      <c r="N48" s="323">
        <v>40</v>
      </c>
    </row>
    <row r="49" spans="1:14">
      <c r="A49" s="291"/>
      <c r="B49" s="291"/>
      <c r="C49" s="291"/>
      <c r="D49" s="291"/>
      <c r="E49" s="291"/>
      <c r="F49" s="291"/>
      <c r="G49" s="291"/>
      <c r="H49" s="291"/>
      <c r="I49" s="291"/>
      <c r="J49" s="291"/>
      <c r="K49" s="291"/>
      <c r="L49" s="283">
        <v>128.5</v>
      </c>
      <c r="M49" s="283">
        <v>11</v>
      </c>
      <c r="N49" s="344"/>
    </row>
    <row r="50" spans="1:14">
      <c r="A50" s="283">
        <v>10</v>
      </c>
      <c r="B50" s="283" t="s">
        <v>23</v>
      </c>
      <c r="C50" s="283" t="s">
        <v>899</v>
      </c>
      <c r="D50" s="283" t="s">
        <v>614</v>
      </c>
      <c r="E50" s="283">
        <v>23</v>
      </c>
      <c r="F50" s="283">
        <v>16</v>
      </c>
      <c r="G50" s="283">
        <v>68</v>
      </c>
      <c r="H50" s="283"/>
      <c r="I50" s="283"/>
      <c r="J50" s="283"/>
      <c r="K50" s="283">
        <v>107</v>
      </c>
      <c r="L50" s="291"/>
      <c r="M50" s="291"/>
      <c r="N50" s="323">
        <v>27</v>
      </c>
    </row>
    <row r="51" spans="1:14">
      <c r="A51" s="283">
        <v>10</v>
      </c>
      <c r="B51" s="283" t="s">
        <v>25</v>
      </c>
      <c r="C51" s="283" t="s">
        <v>900</v>
      </c>
      <c r="D51" s="283" t="s">
        <v>614</v>
      </c>
      <c r="E51" s="283">
        <v>17</v>
      </c>
      <c r="F51" s="283">
        <v>15</v>
      </c>
      <c r="G51" s="283"/>
      <c r="H51" s="283"/>
      <c r="I51" s="283"/>
      <c r="J51" s="283">
        <v>83</v>
      </c>
      <c r="K51" s="283">
        <v>115</v>
      </c>
      <c r="L51" s="291"/>
      <c r="M51" s="291"/>
      <c r="N51" s="323">
        <v>18</v>
      </c>
    </row>
    <row r="52" spans="1:14">
      <c r="A52" s="283">
        <v>10</v>
      </c>
      <c r="B52" s="283" t="s">
        <v>26</v>
      </c>
      <c r="C52" s="283" t="s">
        <v>901</v>
      </c>
      <c r="D52" s="283" t="s">
        <v>614</v>
      </c>
      <c r="E52" s="283">
        <v>19</v>
      </c>
      <c r="F52" s="283">
        <v>12</v>
      </c>
      <c r="G52" s="283"/>
      <c r="H52" s="283"/>
      <c r="I52" s="283">
        <v>93</v>
      </c>
      <c r="J52" s="283"/>
      <c r="K52" s="283">
        <v>124</v>
      </c>
      <c r="L52" s="291"/>
      <c r="M52" s="291"/>
      <c r="N52" s="323">
        <v>8</v>
      </c>
    </row>
    <row r="53" spans="1:14">
      <c r="A53" s="283">
        <v>10</v>
      </c>
      <c r="B53" s="283" t="s">
        <v>27</v>
      </c>
      <c r="C53" s="283" t="s">
        <v>902</v>
      </c>
      <c r="D53" s="283" t="s">
        <v>614</v>
      </c>
      <c r="E53" s="283">
        <v>24</v>
      </c>
      <c r="F53" s="283">
        <v>18.5</v>
      </c>
      <c r="G53" s="283"/>
      <c r="H53" s="283">
        <v>54</v>
      </c>
      <c r="I53" s="283"/>
      <c r="J53" s="283"/>
      <c r="K53" s="283">
        <v>96.5</v>
      </c>
      <c r="L53" s="291"/>
      <c r="M53" s="291"/>
      <c r="N53" s="323">
        <v>33</v>
      </c>
    </row>
    <row r="54" spans="1:14">
      <c r="A54" s="291"/>
      <c r="B54" s="291"/>
      <c r="C54" s="291"/>
      <c r="D54" s="291"/>
      <c r="E54" s="291"/>
      <c r="F54" s="291"/>
      <c r="G54" s="291"/>
      <c r="H54" s="291"/>
      <c r="I54" s="291"/>
      <c r="J54" s="291"/>
      <c r="K54" s="291"/>
      <c r="L54" s="283">
        <v>442.5</v>
      </c>
      <c r="M54" s="283">
        <v>5</v>
      </c>
      <c r="N54" s="344"/>
    </row>
    <row r="55" spans="1:14">
      <c r="A55" s="283">
        <v>11</v>
      </c>
      <c r="B55" s="283" t="s">
        <v>23</v>
      </c>
      <c r="C55" s="283" t="s">
        <v>903</v>
      </c>
      <c r="D55" s="283" t="s">
        <v>479</v>
      </c>
      <c r="E55" s="283">
        <v>18</v>
      </c>
      <c r="F55" s="283">
        <v>11</v>
      </c>
      <c r="G55" s="283">
        <v>61</v>
      </c>
      <c r="H55" s="283"/>
      <c r="I55" s="283"/>
      <c r="J55" s="283"/>
      <c r="K55" s="283">
        <v>90</v>
      </c>
      <c r="L55" s="291"/>
      <c r="M55" s="291"/>
      <c r="N55" s="323">
        <v>36</v>
      </c>
    </row>
    <row r="56" spans="1:14">
      <c r="A56" s="283">
        <v>11</v>
      </c>
      <c r="B56" s="283" t="s">
        <v>25</v>
      </c>
      <c r="C56" s="283" t="s">
        <v>904</v>
      </c>
      <c r="D56" s="283" t="s">
        <v>479</v>
      </c>
      <c r="E56" s="283">
        <v>18</v>
      </c>
      <c r="F56" s="283">
        <v>13.5</v>
      </c>
      <c r="G56" s="283"/>
      <c r="H56" s="283">
        <v>49</v>
      </c>
      <c r="I56" s="283"/>
      <c r="J56" s="283"/>
      <c r="K56" s="283">
        <v>80.5</v>
      </c>
      <c r="L56" s="291"/>
      <c r="M56" s="291"/>
      <c r="N56" s="323">
        <v>39</v>
      </c>
    </row>
    <row r="57" spans="1:14">
      <c r="A57" s="283">
        <v>11</v>
      </c>
      <c r="B57" s="283" t="s">
        <v>26</v>
      </c>
      <c r="C57" s="283" t="s">
        <v>905</v>
      </c>
      <c r="D57" s="283" t="s">
        <v>479</v>
      </c>
      <c r="E57" s="283">
        <v>19</v>
      </c>
      <c r="F57" s="283">
        <v>9.5</v>
      </c>
      <c r="G57" s="283"/>
      <c r="H57" s="283"/>
      <c r="I57" s="283"/>
      <c r="J57" s="283">
        <v>82</v>
      </c>
      <c r="K57" s="283">
        <v>110.5</v>
      </c>
      <c r="L57" s="291"/>
      <c r="M57" s="291"/>
      <c r="N57" s="323">
        <v>25</v>
      </c>
    </row>
    <row r="58" spans="1:14">
      <c r="A58" s="283">
        <v>11</v>
      </c>
      <c r="B58" s="283" t="s">
        <v>27</v>
      </c>
      <c r="C58" s="283" t="s">
        <v>906</v>
      </c>
      <c r="D58" s="283" t="s">
        <v>479</v>
      </c>
      <c r="E58" s="283">
        <v>20</v>
      </c>
      <c r="F58" s="283">
        <v>15.5</v>
      </c>
      <c r="G58" s="283"/>
      <c r="H58" s="283"/>
      <c r="I58" s="283">
        <v>86</v>
      </c>
      <c r="J58" s="283"/>
      <c r="K58" s="283">
        <v>121.5</v>
      </c>
      <c r="L58" s="291"/>
      <c r="M58" s="291"/>
      <c r="N58" s="323">
        <v>12</v>
      </c>
    </row>
    <row r="59" spans="1:14">
      <c r="A59" s="291"/>
      <c r="B59" s="291"/>
      <c r="C59" s="291"/>
      <c r="D59" s="291"/>
      <c r="E59" s="291"/>
      <c r="F59" s="291"/>
      <c r="G59" s="291"/>
      <c r="H59" s="291"/>
      <c r="I59" s="291"/>
      <c r="J59" s="291"/>
      <c r="K59" s="291"/>
      <c r="L59" s="283">
        <v>402.5</v>
      </c>
      <c r="M59" s="283">
        <v>9</v>
      </c>
      <c r="N59" s="344"/>
    </row>
    <row r="60" spans="1:14">
      <c r="A60" s="283"/>
      <c r="B60" s="283"/>
      <c r="C60" s="283"/>
      <c r="D60" s="283"/>
      <c r="E60" s="283"/>
      <c r="F60" s="283"/>
      <c r="G60" s="283"/>
      <c r="H60" s="283"/>
      <c r="I60" s="283"/>
      <c r="J60" s="283"/>
      <c r="K60" s="283"/>
      <c r="L60" s="283"/>
      <c r="M60" s="283"/>
      <c r="N60" s="346"/>
    </row>
    <row r="61" spans="1:14">
      <c r="A61" s="283"/>
      <c r="B61" s="283"/>
      <c r="C61" s="283"/>
      <c r="D61" s="283"/>
      <c r="E61" s="283"/>
      <c r="F61" s="283"/>
      <c r="G61" s="283"/>
      <c r="H61" s="283"/>
      <c r="I61" s="283"/>
      <c r="J61" s="283"/>
      <c r="K61" s="283"/>
      <c r="L61" s="283"/>
      <c r="M61" s="283"/>
      <c r="N61" s="346"/>
    </row>
    <row r="62" spans="1:14">
      <c r="A62" s="283"/>
      <c r="B62" s="283"/>
      <c r="C62" s="283"/>
      <c r="D62" s="283"/>
      <c r="E62" s="283"/>
      <c r="F62" s="283"/>
      <c r="G62" s="283"/>
      <c r="H62" s="283"/>
      <c r="I62" s="283"/>
      <c r="J62" s="283"/>
      <c r="K62" s="283"/>
      <c r="L62" s="283"/>
      <c r="M62" s="283"/>
      <c r="N62" s="346"/>
    </row>
  </sheetData>
  <mergeCells count="2">
    <mergeCell ref="A1:N1"/>
    <mergeCell ref="A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2026-09-04T13:30:31Z</dcterms:created>
  <dcterms:modified xsi:type="dcterms:W3CDTF">2026-09-04T16:04:34Z</dcterms:modified>
  <cp:category/>
  <cp:contentStatus/>
</cp:coreProperties>
</file>